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xr:revisionPtr revIDLastSave="0" documentId="8_{9AA6E241-6CD7-46CA-861E-D4C30BA94BE5}" xr6:coauthVersionLast="47" xr6:coauthVersionMax="47" xr10:uidLastSave="{00000000-0000-0000-0000-000000000000}"/>
  <bookViews>
    <workbookView xWindow="3465" yWindow="3465" windowWidth="21600" windowHeight="11505" xr2:uid="{EED74A1A-6617-4989-918B-B61171EF2009}"/>
  </bookViews>
  <sheets>
    <sheet name="Int Finish Style No" sheetId="1" r:id="rId1"/>
    <sheet name="Int Finish 사례" sheetId="2" r:id="rId2"/>
    <sheet name="Wall Style No" sheetId="3" r:id="rId3"/>
    <sheet name="Wall 사례" sheetId="4" r:id="rId4"/>
    <sheet name="Roof Style No" sheetId="5" r:id="rId5"/>
    <sheet name="Roof 사례" sheetId="6" r:id="rId6"/>
    <sheet name="Door Style No" sheetId="7" r:id="rId7"/>
    <sheet name="Door 사례" sheetId="8" r:id="rId8"/>
    <sheet name="Window Style No" sheetId="9" r:id="rId9"/>
    <sheet name="Window 사례" sheetId="10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_" localSheetId="7" hidden="1">[1]대비표!#REF!</definedName>
    <definedName name="_" localSheetId="1" hidden="1">[1]대비표!#REF!</definedName>
    <definedName name="_" localSheetId="5" hidden="1">[1]대비표!#REF!</definedName>
    <definedName name="_" localSheetId="3" hidden="1">[1]대비표!#REF!</definedName>
    <definedName name="_" localSheetId="9" hidden="1">[1]대비표!#REF!</definedName>
    <definedName name="_" hidden="1">[1]대비표!#REF!</definedName>
    <definedName name="___1A1_" hidden="1">{#N/A,#N/A,TRUE,"Basic";#N/A,#N/A,TRUE,"EXT-TABLE";#N/A,#N/A,TRUE,"STEEL";#N/A,#N/A,TRUE,"INT-Table";#N/A,#N/A,TRUE,"STEEL";#N/A,#N/A,TRUE,"Door"}</definedName>
    <definedName name="___A1" hidden="1">{#N/A,#N/A,TRUE,"Basic";#N/A,#N/A,TRUE,"EXT-TABLE";#N/A,#N/A,TRUE,"STEEL";#N/A,#N/A,TRUE,"INT-Table";#N/A,#N/A,TRUE,"STEEL";#N/A,#N/A,TRUE,"Door"}</definedName>
    <definedName name="__123Graph_A" localSheetId="7" hidden="1">#REF!</definedName>
    <definedName name="__123Graph_A" localSheetId="1" hidden="1">#REF!</definedName>
    <definedName name="__123Graph_A" localSheetId="5" hidden="1">#REF!</definedName>
    <definedName name="__123Graph_A" localSheetId="3" hidden="1">#REF!</definedName>
    <definedName name="__123Graph_A" localSheetId="9" hidden="1">#REF!</definedName>
    <definedName name="__123Graph_A" hidden="1">#REF!</definedName>
    <definedName name="__123Graph_ACurrent" localSheetId="7" hidden="1">'[3]Eq. Mobilization'!#REF!</definedName>
    <definedName name="__123Graph_ACurrent" localSheetId="1" hidden="1">'[3]Eq. Mobilization'!#REF!</definedName>
    <definedName name="__123Graph_ACurrent" localSheetId="5" hidden="1">'[3]Eq. Mobilization'!#REF!</definedName>
    <definedName name="__123Graph_ACurrent" localSheetId="3" hidden="1">'[3]Eq. Mobilization'!#REF!</definedName>
    <definedName name="__123Graph_ACurrent" localSheetId="9" hidden="1">'[3]Eq. Mobilization'!#REF!</definedName>
    <definedName name="__123Graph_ACurrent" hidden="1">'[3]Eq. Mobilization'!#REF!</definedName>
    <definedName name="__123Graph_B" localSheetId="7" hidden="1">#REF!</definedName>
    <definedName name="__123Graph_B" localSheetId="1" hidden="1">#REF!</definedName>
    <definedName name="__123Graph_B" localSheetId="5" hidden="1">#REF!</definedName>
    <definedName name="__123Graph_B" localSheetId="3" hidden="1">#REF!</definedName>
    <definedName name="__123Graph_B" localSheetId="9" hidden="1">#REF!</definedName>
    <definedName name="__123Graph_B" hidden="1">#REF!</definedName>
    <definedName name="__123Graph_BCurrent" localSheetId="7" hidden="1">'[3]Eq. Mobilization'!#REF!</definedName>
    <definedName name="__123Graph_BCurrent" localSheetId="1" hidden="1">'[3]Eq. Mobilization'!#REF!</definedName>
    <definedName name="__123Graph_BCurrent" localSheetId="5" hidden="1">'[3]Eq. Mobilization'!#REF!</definedName>
    <definedName name="__123Graph_BCurrent" localSheetId="3" hidden="1">'[3]Eq. Mobilization'!#REF!</definedName>
    <definedName name="__123Graph_BCurrent" localSheetId="9" hidden="1">'[3]Eq. Mobilization'!#REF!</definedName>
    <definedName name="__123Graph_BCurrent" hidden="1">'[3]Eq. Mobilization'!#REF!</definedName>
    <definedName name="__123Graph_BPERFORMANCE" localSheetId="7" hidden="1">[4]BQMPALOC!#REF!</definedName>
    <definedName name="__123Graph_BPERFORMANCE" localSheetId="1" hidden="1">[4]BQMPALOC!#REF!</definedName>
    <definedName name="__123Graph_BPERFORMANCE" localSheetId="5" hidden="1">[4]BQMPALOC!#REF!</definedName>
    <definedName name="__123Graph_BPERFORMANCE" localSheetId="3" hidden="1">[4]BQMPALOC!#REF!</definedName>
    <definedName name="__123Graph_BPERFORMANCE" localSheetId="9" hidden="1">[4]BQMPALOC!#REF!</definedName>
    <definedName name="__123Graph_BPERFORMANCE" hidden="1">[4]BQMPALOC!#REF!</definedName>
    <definedName name="__123Graph_C" localSheetId="7" hidden="1">[5]DRUM!#REF!</definedName>
    <definedName name="__123Graph_C" localSheetId="1" hidden="1">[5]DRUM!#REF!</definedName>
    <definedName name="__123Graph_C" localSheetId="5" hidden="1">[5]DRUM!#REF!</definedName>
    <definedName name="__123Graph_C" localSheetId="3" hidden="1">[5]DRUM!#REF!</definedName>
    <definedName name="__123Graph_C" localSheetId="9" hidden="1">[5]DRUM!#REF!</definedName>
    <definedName name="__123Graph_C" hidden="1">[5]DRUM!#REF!</definedName>
    <definedName name="__123Graph_D" localSheetId="7" hidden="1">#REF!</definedName>
    <definedName name="__123Graph_D" localSheetId="1" hidden="1">#REF!</definedName>
    <definedName name="__123Graph_D" localSheetId="5" hidden="1">#REF!</definedName>
    <definedName name="__123Graph_D" localSheetId="3" hidden="1">#REF!</definedName>
    <definedName name="__123Graph_D" localSheetId="9" hidden="1">#REF!</definedName>
    <definedName name="__123Graph_D" hidden="1">#REF!</definedName>
    <definedName name="__123Graph_E" localSheetId="7" hidden="1">#REF!</definedName>
    <definedName name="__123Graph_E" localSheetId="1" hidden="1">#REF!</definedName>
    <definedName name="__123Graph_E" localSheetId="5" hidden="1">#REF!</definedName>
    <definedName name="__123Graph_E" localSheetId="3" hidden="1">#REF!</definedName>
    <definedName name="__123Graph_E" localSheetId="9" hidden="1">#REF!</definedName>
    <definedName name="__123Graph_E" hidden="1">#REF!</definedName>
    <definedName name="__123Graph_F" localSheetId="7" hidden="1">[6]B!#REF!</definedName>
    <definedName name="__123Graph_F" localSheetId="1" hidden="1">[6]B!#REF!</definedName>
    <definedName name="__123Graph_F" localSheetId="5" hidden="1">[6]B!#REF!</definedName>
    <definedName name="__123Graph_F" localSheetId="3" hidden="1">[6]B!#REF!</definedName>
    <definedName name="__123Graph_F" localSheetId="9" hidden="1">[6]B!#REF!</definedName>
    <definedName name="__123Graph_F" hidden="1">[6]B!#REF!</definedName>
    <definedName name="__123Graph_LBL_A" localSheetId="7" hidden="1">'[3]Eq. Mobilization'!#REF!</definedName>
    <definedName name="__123Graph_LBL_A" localSheetId="1" hidden="1">'[3]Eq. Mobilization'!#REF!</definedName>
    <definedName name="__123Graph_LBL_A" localSheetId="5" hidden="1">'[3]Eq. Mobilization'!#REF!</definedName>
    <definedName name="__123Graph_LBL_A" localSheetId="3" hidden="1">'[3]Eq. Mobilization'!#REF!</definedName>
    <definedName name="__123Graph_LBL_A" localSheetId="9" hidden="1">'[3]Eq. Mobilization'!#REF!</definedName>
    <definedName name="__123Graph_LBL_A" hidden="1">'[3]Eq. Mobilization'!#REF!</definedName>
    <definedName name="__123Graph_LBL_B" localSheetId="7" hidden="1">'[3]Eq. Mobilization'!#REF!</definedName>
    <definedName name="__123Graph_LBL_B" localSheetId="1" hidden="1">'[3]Eq. Mobilization'!#REF!</definedName>
    <definedName name="__123Graph_LBL_B" localSheetId="5" hidden="1">'[3]Eq. Mobilization'!#REF!</definedName>
    <definedName name="__123Graph_LBL_B" localSheetId="3" hidden="1">'[3]Eq. Mobilization'!#REF!</definedName>
    <definedName name="__123Graph_LBL_B" localSheetId="9" hidden="1">'[3]Eq. Mobilization'!#REF!</definedName>
    <definedName name="__123Graph_LBL_B" hidden="1">'[3]Eq. Mobilization'!#REF!</definedName>
    <definedName name="__123Graph_X" localSheetId="7" hidden="1">[5]DRUM!#REF!</definedName>
    <definedName name="__123Graph_X" localSheetId="1" hidden="1">[5]DRUM!#REF!</definedName>
    <definedName name="__123Graph_X" localSheetId="5" hidden="1">[5]DRUM!#REF!</definedName>
    <definedName name="__123Graph_X" localSheetId="3" hidden="1">[5]DRUM!#REF!</definedName>
    <definedName name="__123Graph_X" localSheetId="9" hidden="1">[5]DRUM!#REF!</definedName>
    <definedName name="__123Graph_X" hidden="1">[5]DRUM!#REF!</definedName>
    <definedName name="__123Graph_XCurrent" localSheetId="7" hidden="1">'[3]Eq. Mobilization'!#REF!</definedName>
    <definedName name="__123Graph_XCurrent" localSheetId="1" hidden="1">'[3]Eq. Mobilization'!#REF!</definedName>
    <definedName name="__123Graph_XCurrent" localSheetId="5" hidden="1">'[3]Eq. Mobilization'!#REF!</definedName>
    <definedName name="__123Graph_XCurrent" localSheetId="3" hidden="1">'[3]Eq. Mobilization'!#REF!</definedName>
    <definedName name="__123Graph_XCurrent" localSheetId="9" hidden="1">'[3]Eq. Mobilization'!#REF!</definedName>
    <definedName name="__123Graph_XCurrent" hidden="1">'[3]Eq. Mobilization'!#REF!</definedName>
    <definedName name="__1A1_" hidden="1">{#N/A,#N/A,TRUE,"Basic";#N/A,#N/A,TRUE,"EXT-TABLE";#N/A,#N/A,TRUE,"STEEL";#N/A,#N/A,TRUE,"INT-Table";#N/A,#N/A,TRUE,"STEEL";#N/A,#N/A,TRUE,"Door"}</definedName>
    <definedName name="__A1" hidden="1">{#N/A,#N/A,TRUE,"Basic";#N/A,#N/A,TRUE,"EXT-TABLE";#N/A,#N/A,TRUE,"STEEL";#N/A,#N/A,TRUE,"INT-Table";#N/A,#N/A,TRUE,"STEEL";#N/A,#N/A,TRUE,"Door"}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002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1" localSheetId="7" hidden="1">[4]BQMPALOC!#REF!</definedName>
    <definedName name="_1" localSheetId="1" hidden="1">[4]BQMPALOC!#REF!</definedName>
    <definedName name="_1" localSheetId="5" hidden="1">[4]BQMPALOC!#REF!</definedName>
    <definedName name="_1" localSheetId="3" hidden="1">[4]BQMPALOC!#REF!</definedName>
    <definedName name="_1" localSheetId="9" hidden="1">[4]BQMPALOC!#REF!</definedName>
    <definedName name="_1" hidden="1">[4]BQMPALOC!#REF!</definedName>
    <definedName name="_11A1_" hidden="1">{#N/A,#N/A,TRUE,"Basic";#N/A,#N/A,TRUE,"EXT-TABLE";#N/A,#N/A,TRUE,"STEEL";#N/A,#N/A,TRUE,"INT-Table";#N/A,#N/A,TRUE,"STEEL";#N/A,#N/A,TRUE,"Door"}</definedName>
    <definedName name="_11A1__1" hidden="1">{#N/A,#N/A,TRUE,"Basic";#N/A,#N/A,TRUE,"EXT-TABLE";#N/A,#N/A,TRUE,"STEEL";#N/A,#N/A,TRUE,"INT-Table";#N/A,#N/A,TRUE,"STEEL";#N/A,#N/A,TRUE,"Door"}</definedName>
    <definedName name="_11A1__1_1" hidden="1">{#N/A,#N/A,TRUE,"Basic";#N/A,#N/A,TRUE,"EXT-TABLE";#N/A,#N/A,TRUE,"STEEL";#N/A,#N/A,TRUE,"INT-Table";#N/A,#N/A,TRUE,"STEEL";#N/A,#N/A,TRUE,"Door"}</definedName>
    <definedName name="_11A1__1_2" hidden="1">{#N/A,#N/A,TRUE,"Basic";#N/A,#N/A,TRUE,"EXT-TABLE";#N/A,#N/A,TRUE,"STEEL";#N/A,#N/A,TRUE,"INT-Table";#N/A,#N/A,TRUE,"STEEL";#N/A,#N/A,TRUE,"Door"}</definedName>
    <definedName name="_11A1__2" hidden="1">{#N/A,#N/A,TRUE,"Basic";#N/A,#N/A,TRUE,"EXT-TABLE";#N/A,#N/A,TRUE,"STEEL";#N/A,#N/A,TRUE,"INT-Table";#N/A,#N/A,TRUE,"STEEL";#N/A,#N/A,TRUE,"Door"}</definedName>
    <definedName name="_11A1__2_1" hidden="1">{#N/A,#N/A,TRUE,"Basic";#N/A,#N/A,TRUE,"EXT-TABLE";#N/A,#N/A,TRUE,"STEEL";#N/A,#N/A,TRUE,"INT-Table";#N/A,#N/A,TRUE,"STEEL";#N/A,#N/A,TRUE,"Door"}</definedName>
    <definedName name="_11A1__2_2" hidden="1">{#N/A,#N/A,TRUE,"Basic";#N/A,#N/A,TRUE,"EXT-TABLE";#N/A,#N/A,TRUE,"STEEL";#N/A,#N/A,TRUE,"INT-Table";#N/A,#N/A,TRUE,"STEEL";#N/A,#N/A,TRUE,"Door"}</definedName>
    <definedName name="_11A1__3" hidden="1">{#N/A,#N/A,TRUE,"Basic";#N/A,#N/A,TRUE,"EXT-TABLE";#N/A,#N/A,TRUE,"STEEL";#N/A,#N/A,TRUE,"INT-Table";#N/A,#N/A,TRUE,"STEEL";#N/A,#N/A,TRUE,"Door"}</definedName>
    <definedName name="_11A1__3_1" hidden="1">{#N/A,#N/A,TRUE,"Basic";#N/A,#N/A,TRUE,"EXT-TABLE";#N/A,#N/A,TRUE,"STEEL";#N/A,#N/A,TRUE,"INT-Table";#N/A,#N/A,TRUE,"STEEL";#N/A,#N/A,TRUE,"Door"}</definedName>
    <definedName name="_11A1__3_2" hidden="1">{#N/A,#N/A,TRUE,"Basic";#N/A,#N/A,TRUE,"EXT-TABLE";#N/A,#N/A,TRUE,"STEEL";#N/A,#N/A,TRUE,"INT-Table";#N/A,#N/A,TRUE,"STEEL";#N/A,#N/A,TRUE,"Door"}</definedName>
    <definedName name="_11A1__4" hidden="1">{#N/A,#N/A,TRUE,"Basic";#N/A,#N/A,TRUE,"EXT-TABLE";#N/A,#N/A,TRUE,"STEEL";#N/A,#N/A,TRUE,"INT-Table";#N/A,#N/A,TRUE,"STEEL";#N/A,#N/A,TRUE,"Door"}</definedName>
    <definedName name="_11A1__4_1" hidden="1">{#N/A,#N/A,TRUE,"Basic";#N/A,#N/A,TRUE,"EXT-TABLE";#N/A,#N/A,TRUE,"STEEL";#N/A,#N/A,TRUE,"INT-Table";#N/A,#N/A,TRUE,"STEEL";#N/A,#N/A,TRUE,"Door"}</definedName>
    <definedName name="_11A1__4_2" hidden="1">{#N/A,#N/A,TRUE,"Basic";#N/A,#N/A,TRUE,"EXT-TABLE";#N/A,#N/A,TRUE,"STEEL";#N/A,#N/A,TRUE,"INT-Table";#N/A,#N/A,TRUE,"STEEL";#N/A,#N/A,TRUE,"Door"}</definedName>
    <definedName name="_11A1__5" hidden="1">{#N/A,#N/A,TRUE,"Basic";#N/A,#N/A,TRUE,"EXT-TABLE";#N/A,#N/A,TRUE,"STEEL";#N/A,#N/A,TRUE,"INT-Table";#N/A,#N/A,TRUE,"STEEL";#N/A,#N/A,TRUE,"Door"}</definedName>
    <definedName name="_11A1__5_1" hidden="1">{#N/A,#N/A,TRUE,"Basic";#N/A,#N/A,TRUE,"EXT-TABLE";#N/A,#N/A,TRUE,"STEEL";#N/A,#N/A,TRUE,"INT-Table";#N/A,#N/A,TRUE,"STEEL";#N/A,#N/A,TRUE,"Door"}</definedName>
    <definedName name="_11A1__5_2" hidden="1">{#N/A,#N/A,TRUE,"Basic";#N/A,#N/A,TRUE,"EXT-TABLE";#N/A,#N/A,TRUE,"STEEL";#N/A,#N/A,TRUE,"INT-Table";#N/A,#N/A,TRUE,"STEEL";#N/A,#N/A,TRUE,"Door"}</definedName>
    <definedName name="_1A1_" hidden="1">{#N/A,#N/A,TRUE,"Basic";#N/A,#N/A,TRUE,"EXT-TABLE";#N/A,#N/A,TRUE,"STEEL";#N/A,#N/A,TRUE,"INT-Table";#N/A,#N/A,TRUE,"STEEL";#N/A,#N/A,TRUE,"Door"}</definedName>
    <definedName name="_1F" localSheetId="7" hidden="1">[1]대비표!#REF!</definedName>
    <definedName name="_1F" localSheetId="1" hidden="1">[1]대비표!#REF!</definedName>
    <definedName name="_1F" localSheetId="5" hidden="1">[1]대비표!#REF!</definedName>
    <definedName name="_1F" localSheetId="3" hidden="1">[1]대비표!#REF!</definedName>
    <definedName name="_1F" localSheetId="9" hidden="1">[1]대비표!#REF!</definedName>
    <definedName name="_1F" hidden="1">[1]대비표!#REF!</definedName>
    <definedName name="_2A1_" hidden="1">{#N/A,#N/A,TRUE,"Basic";#N/A,#N/A,TRUE,"EXT-TABLE";#N/A,#N/A,TRUE,"STEEL";#N/A,#N/A,TRUE,"INT-Table";#N/A,#N/A,TRUE,"STEEL";#N/A,#N/A,TRUE,"Door"}</definedName>
    <definedName name="_2a129_" hidden="1">{"Offgrid",#N/A,FALSE,"OFFGRID";"Region",#N/A,FALSE,"REGION";"Offgrid -2",#N/A,FALSE,"OFFGRID";"WTP",#N/A,FALSE,"WTP";"WTP -2",#N/A,FALSE,"WTP";"Project",#N/A,FALSE,"PROJECT";"Summary -2",#N/A,FALSE,"SUMMARY"}</definedName>
    <definedName name="_2F" localSheetId="7" hidden="1">[7]노임단가!#REF!</definedName>
    <definedName name="_2F" localSheetId="1" hidden="1">[7]노임단가!#REF!</definedName>
    <definedName name="_2F" localSheetId="5" hidden="1">[7]노임단가!#REF!</definedName>
    <definedName name="_2F" localSheetId="3" hidden="1">[7]노임단가!#REF!</definedName>
    <definedName name="_2F" localSheetId="9" hidden="1">[7]노임단가!#REF!</definedName>
    <definedName name="_2F" hidden="1">[7]노임단가!#REF!</definedName>
    <definedName name="_3_0__123Grap" localSheetId="7" hidden="1">#REF!</definedName>
    <definedName name="_3_0__123Grap" localSheetId="1" hidden="1">#REF!</definedName>
    <definedName name="_3_0__123Grap" localSheetId="5" hidden="1">#REF!</definedName>
    <definedName name="_3_0__123Grap" localSheetId="3" hidden="1">#REF!</definedName>
    <definedName name="_3_0__123Grap" localSheetId="9" hidden="1">#REF!</definedName>
    <definedName name="_3_0__123Grap" hidden="1">#REF!</definedName>
    <definedName name="_3S" localSheetId="7" hidden="1">'[8]6PILE  (돌출)'!#REF!</definedName>
    <definedName name="_3S" localSheetId="1" hidden="1">'[8]6PILE  (돌출)'!#REF!</definedName>
    <definedName name="_3S" localSheetId="5" hidden="1">'[8]6PILE  (돌출)'!#REF!</definedName>
    <definedName name="_3S" localSheetId="3" hidden="1">'[8]6PILE  (돌출)'!#REF!</definedName>
    <definedName name="_3S" localSheetId="9" hidden="1">'[8]6PILE  (돌출)'!#REF!</definedName>
    <definedName name="_3S" hidden="1">'[8]6PILE  (돌출)'!#REF!</definedName>
    <definedName name="_4_0_0_F" localSheetId="7" hidden="1">[1]대비표!#REF!</definedName>
    <definedName name="_4_0_0_F" localSheetId="1" hidden="1">[1]대비표!#REF!</definedName>
    <definedName name="_4_0_0_F" localSheetId="5" hidden="1">[1]대비표!#REF!</definedName>
    <definedName name="_4_0_0_F" localSheetId="3" hidden="1">[1]대비표!#REF!</definedName>
    <definedName name="_4_0_0_F" localSheetId="9" hidden="1">[1]대비표!#REF!</definedName>
    <definedName name="_4_0_0_F" hidden="1">[1]대비표!#REF!</definedName>
    <definedName name="_4_0_F" localSheetId="7" hidden="1">[7]노임단가!#REF!</definedName>
    <definedName name="_4_0_F" localSheetId="1" hidden="1">[7]노임단가!#REF!</definedName>
    <definedName name="_4_0_F" localSheetId="5" hidden="1">[7]노임단가!#REF!</definedName>
    <definedName name="_4_0_F" localSheetId="3" hidden="1">[7]노임단가!#REF!</definedName>
    <definedName name="_4_0_F" localSheetId="9" hidden="1">[7]노임단가!#REF!</definedName>
    <definedName name="_4_0_F" hidden="1">[7]노임단가!#REF!</definedName>
    <definedName name="_4a130_" hidden="1">{"Offgrid",#N/A,FALSE,"OFFGRID";"Region",#N/A,FALSE,"REGION";"Offgrid -2",#N/A,FALSE,"OFFGRID";"WTP",#N/A,FALSE,"WTP";"WTP -2",#N/A,FALSE,"WTP";"Project",#N/A,FALSE,"PROJECT";"Summary -2",#N/A,FALSE,"SUMMARY"}</definedName>
    <definedName name="_5_0_0_F" localSheetId="7" hidden="1">[1]산근!#REF!</definedName>
    <definedName name="_5_0_0_F" localSheetId="1" hidden="1">[1]산근!#REF!</definedName>
    <definedName name="_5_0_0_F" localSheetId="5" hidden="1">[1]산근!#REF!</definedName>
    <definedName name="_5_0_0_F" localSheetId="3" hidden="1">[1]산근!#REF!</definedName>
    <definedName name="_5_0_0_F" localSheetId="9" hidden="1">[1]산근!#REF!</definedName>
    <definedName name="_5_0_0_F" hidden="1">[1]산근!#REF!</definedName>
    <definedName name="_5_0_S" localSheetId="7" hidden="1">'[8]6PILE  (돌출)'!#REF!</definedName>
    <definedName name="_5_0_S" localSheetId="1" hidden="1">'[8]6PILE  (돌출)'!#REF!</definedName>
    <definedName name="_5_0_S" localSheetId="5" hidden="1">'[8]6PILE  (돌출)'!#REF!</definedName>
    <definedName name="_5_0_S" localSheetId="3" hidden="1">'[8]6PILE  (돌출)'!#REF!</definedName>
    <definedName name="_5_0_S" localSheetId="9" hidden="1">'[8]6PILE  (돌출)'!#REF!</definedName>
    <definedName name="_5_0_S" hidden="1">'[8]6PILE  (돌출)'!#REF!</definedName>
    <definedName name="_6_2___Parse" localSheetId="7" hidden="1">[7]노임단가!#REF!</definedName>
    <definedName name="_6_2___Parse" localSheetId="1" hidden="1">[7]노임단가!#REF!</definedName>
    <definedName name="_6_2___Parse" localSheetId="5" hidden="1">[7]노임단가!#REF!</definedName>
    <definedName name="_6_2___Parse" localSheetId="3" hidden="1">[7]노임단가!#REF!</definedName>
    <definedName name="_6_2___Parse" localSheetId="9" hidden="1">[7]노임단가!#REF!</definedName>
    <definedName name="_6_2___Parse" hidden="1">[7]노임단가!#REF!</definedName>
    <definedName name="_6F" localSheetId="7" hidden="1">[1]대비표!#REF!</definedName>
    <definedName name="_6F" localSheetId="1" hidden="1">[1]대비표!#REF!</definedName>
    <definedName name="_6F" localSheetId="5" hidden="1">[1]대비표!#REF!</definedName>
    <definedName name="_6F" localSheetId="3" hidden="1">[1]대비표!#REF!</definedName>
    <definedName name="_6F" localSheetId="9" hidden="1">[1]대비표!#REF!</definedName>
    <definedName name="_6F" hidden="1">[1]대비표!#REF!</definedName>
    <definedName name="_7_2_0_Parse" localSheetId="7" hidden="1">[7]노임단가!#REF!</definedName>
    <definedName name="_7_2_0_Parse" localSheetId="1" hidden="1">[7]노임단가!#REF!</definedName>
    <definedName name="_7_2_0_Parse" localSheetId="5" hidden="1">[7]노임단가!#REF!</definedName>
    <definedName name="_7_2_0_Parse" localSheetId="3" hidden="1">[7]노임단가!#REF!</definedName>
    <definedName name="_7_2_0_Parse" localSheetId="9" hidden="1">[7]노임단가!#REF!</definedName>
    <definedName name="_7_2_0_Parse" hidden="1">[7]노임단가!#REF!</definedName>
    <definedName name="_9_0_0_F" localSheetId="7" hidden="1">'[1]집계표(OPTION)'!#REF!</definedName>
    <definedName name="_9_0_0_F" localSheetId="1" hidden="1">'[1]집계표(OPTION)'!#REF!</definedName>
    <definedName name="_9_0_0_F" localSheetId="5" hidden="1">'[1]집계표(OPTION)'!#REF!</definedName>
    <definedName name="_9_0_0_F" localSheetId="3" hidden="1">'[1]집계표(OPTION)'!#REF!</definedName>
    <definedName name="_9_0_0_F" localSheetId="9" hidden="1">'[1]집계표(OPTION)'!#REF!</definedName>
    <definedName name="_9_0_0_F" hidden="1">'[1]집계표(OPTION)'!#REF!</definedName>
    <definedName name="_A1" hidden="1">{#N/A,#N/A,TRUE,"Basic";#N/A,#N/A,TRUE,"EXT-TABLE";#N/A,#N/A,TRUE,"STEEL";#N/A,#N/A,TRUE,"INT-Table";#N/A,#N/A,TRUE,"STEEL";#N/A,#N/A,TRUE,"Door"}</definedName>
    <definedName name="_BB1" hidden="1">{"'장비'!$A$3:$M$12"}</definedName>
    <definedName name="_Dist_Bin" localSheetId="7" hidden="1">[9]찍기!#REF!</definedName>
    <definedName name="_Dist_Bin" localSheetId="1" hidden="1">[9]찍기!#REF!</definedName>
    <definedName name="_Dist_Bin" localSheetId="5" hidden="1">[9]찍기!#REF!</definedName>
    <definedName name="_Dist_Bin" localSheetId="3" hidden="1">[9]찍기!#REF!</definedName>
    <definedName name="_Dist_Bin" localSheetId="9" hidden="1">[9]찍기!#REF!</definedName>
    <definedName name="_Dist_Bin" hidden="1">[9]찍기!#REF!</definedName>
    <definedName name="_er1" hidden="1">{#N/A,#N/A,TRUE,"Basic";#N/A,#N/A,TRUE,"EXT-TABLE";#N/A,#N/A,TRUE,"STEEL";#N/A,#N/A,TRUE,"INT-Table";#N/A,#N/A,TRUE,"STEEL";#N/A,#N/A,TRUE,"Door"}</definedName>
    <definedName name="_Fill" localSheetId="7" hidden="1">#REF!</definedName>
    <definedName name="_Fill" localSheetId="1" hidden="1">#REF!</definedName>
    <definedName name="_Fill" localSheetId="5" hidden="1">#REF!</definedName>
    <definedName name="_Fill" localSheetId="3" hidden="1">#REF!</definedName>
    <definedName name="_Fill" localSheetId="9" hidden="1">#REF!</definedName>
    <definedName name="_Fill" hidden="1">#REF!</definedName>
    <definedName name="_xlnm._FilterDatabase" localSheetId="7" hidden="1">#REF!</definedName>
    <definedName name="_xlnm._FilterDatabase" localSheetId="1" hidden="1">#REF!</definedName>
    <definedName name="_xlnm._FilterDatabase" localSheetId="5" hidden="1">#REF!</definedName>
    <definedName name="_xlnm._FilterDatabase" localSheetId="3" hidden="1">#REF!</definedName>
    <definedName name="_xlnm._FilterDatabase" localSheetId="9" hidden="1">#REF!</definedName>
    <definedName name="_xlnm._FilterDatabase" hidden="1">#REF!</definedName>
    <definedName name="_HHH1" hidden="1">{"'장비'!$A$3:$M$12"}</definedName>
    <definedName name="_Key1" localSheetId="7" hidden="1">#REF!</definedName>
    <definedName name="_Key1" localSheetId="1" hidden="1">#REF!</definedName>
    <definedName name="_Key1" localSheetId="5" hidden="1">#REF!</definedName>
    <definedName name="_Key1" localSheetId="3" hidden="1">#REF!</definedName>
    <definedName name="_Key1" localSheetId="9" hidden="1">#REF!</definedName>
    <definedName name="_Key1" hidden="1">#REF!</definedName>
    <definedName name="_Key2" localSheetId="7" hidden="1">#REF!</definedName>
    <definedName name="_Key2" localSheetId="1" hidden="1">#REF!</definedName>
    <definedName name="_Key2" localSheetId="5" hidden="1">#REF!</definedName>
    <definedName name="_Key2" localSheetId="3" hidden="1">#REF!</definedName>
    <definedName name="_Key2" localSheetId="9" hidden="1">#REF!</definedName>
    <definedName name="_Key2" hidden="1">#REF!</definedName>
    <definedName name="_KEY3" localSheetId="7" hidden="1">#REF!</definedName>
    <definedName name="_KEY3" localSheetId="1" hidden="1">#REF!</definedName>
    <definedName name="_KEY3" localSheetId="5" hidden="1">#REF!</definedName>
    <definedName name="_KEY3" localSheetId="3" hidden="1">#REF!</definedName>
    <definedName name="_KEY3" localSheetId="9" hidden="1">#REF!</definedName>
    <definedName name="_KEY3" hidden="1">#REF!</definedName>
    <definedName name="_key4" localSheetId="7" hidden="1">#REF!</definedName>
    <definedName name="_key4" localSheetId="1" hidden="1">#REF!</definedName>
    <definedName name="_key4" localSheetId="5" hidden="1">#REF!</definedName>
    <definedName name="_key4" localSheetId="3" hidden="1">#REF!</definedName>
    <definedName name="_key4" localSheetId="9" hidden="1">#REF!</definedName>
    <definedName name="_key4" hidden="1">#REF!</definedName>
    <definedName name="_kfkf" localSheetId="7" hidden="1">#REF!</definedName>
    <definedName name="_kfkf" localSheetId="1" hidden="1">#REF!</definedName>
    <definedName name="_kfkf" localSheetId="5" hidden="1">#REF!</definedName>
    <definedName name="_kfkf" localSheetId="3" hidden="1">#REF!</definedName>
    <definedName name="_kfkf" localSheetId="9" hidden="1">#REF!</definedName>
    <definedName name="_kfkf" hidden="1">#REF!</definedName>
    <definedName name="_MCC3" hidden="1">{#N/A,#N/A,FALSE,"CCTV"}</definedName>
    <definedName name="_MM1" hidden="1">{"'장비'!$A$3:$M$12"}</definedName>
    <definedName name="_Order1">255</definedName>
    <definedName name="_Order2">255</definedName>
    <definedName name="_Parse_In" localSheetId="7" hidden="1">#REF!</definedName>
    <definedName name="_Parse_In" localSheetId="1" hidden="1">#REF!</definedName>
    <definedName name="_Parse_In" localSheetId="5" hidden="1">#REF!</definedName>
    <definedName name="_Parse_In" localSheetId="3" hidden="1">#REF!</definedName>
    <definedName name="_Parse_In" localSheetId="9" hidden="1">#REF!</definedName>
    <definedName name="_Parse_In" hidden="1">#REF!</definedName>
    <definedName name="_Parse_Out" localSheetId="7" hidden="1">#REF!</definedName>
    <definedName name="_Parse_Out" localSheetId="1" hidden="1">#REF!</definedName>
    <definedName name="_Parse_Out" localSheetId="5" hidden="1">#REF!</definedName>
    <definedName name="_Parse_Out" localSheetId="3" hidden="1">#REF!</definedName>
    <definedName name="_Parse_Out" localSheetId="9" hidden="1">#REF!</definedName>
    <definedName name="_Parse_Out" hidden="1">#REF!</definedName>
    <definedName name="_PK2" hidden="1">{"'장비'!$A$3:$M$12"}</definedName>
    <definedName name="_PKG3" hidden="1">{"'장비'!$A$3:$M$12"}</definedName>
    <definedName name="_qqq222" hidden="1">{"'장비'!$A$3:$M$12"}</definedName>
    <definedName name="_Regression_Int">1</definedName>
    <definedName name="_Regression_Out" localSheetId="7" hidden="1">#REF!</definedName>
    <definedName name="_Regression_Out" localSheetId="1" hidden="1">#REF!</definedName>
    <definedName name="_Regression_Out" localSheetId="5" hidden="1">#REF!</definedName>
    <definedName name="_Regression_Out" localSheetId="3" hidden="1">#REF!</definedName>
    <definedName name="_Regression_Out" localSheetId="9" hidden="1">#REF!</definedName>
    <definedName name="_Regression_Out" hidden="1">#REF!</definedName>
    <definedName name="_Regression_X" localSheetId="7" hidden="1">#REF!</definedName>
    <definedName name="_Regression_X" localSheetId="1" hidden="1">#REF!</definedName>
    <definedName name="_Regression_X" localSheetId="5" hidden="1">#REF!</definedName>
    <definedName name="_Regression_X" localSheetId="3" hidden="1">#REF!</definedName>
    <definedName name="_Regression_X" localSheetId="9" hidden="1">#REF!</definedName>
    <definedName name="_Regression_X" hidden="1">#REF!</definedName>
    <definedName name="_Regression_Y" localSheetId="7" hidden="1">#REF!</definedName>
    <definedName name="_Regression_Y" localSheetId="1" hidden="1">#REF!</definedName>
    <definedName name="_Regression_Y" localSheetId="5" hidden="1">#REF!</definedName>
    <definedName name="_Regression_Y" localSheetId="3" hidden="1">#REF!</definedName>
    <definedName name="_Regression_Y" localSheetId="9" hidden="1">#REF!</definedName>
    <definedName name="_Regression_Y" hidden="1">#REF!</definedName>
    <definedName name="_Sort" localSheetId="7" hidden="1">#REF!</definedName>
    <definedName name="_Sort" localSheetId="1" hidden="1">#REF!</definedName>
    <definedName name="_Sort" localSheetId="5" hidden="1">#REF!</definedName>
    <definedName name="_Sort" localSheetId="3" hidden="1">#REF!</definedName>
    <definedName name="_Sort" localSheetId="9" hidden="1">#REF!</definedName>
    <definedName name="_Sort" hidden="1">#REF!</definedName>
    <definedName name="_t1" localSheetId="7" hidden="1">#REF!</definedName>
    <definedName name="_t1" localSheetId="1" hidden="1">#REF!</definedName>
    <definedName name="_t1" localSheetId="5" hidden="1">#REF!</definedName>
    <definedName name="_t1" localSheetId="3" hidden="1">#REF!</definedName>
    <definedName name="_t1" localSheetId="9" hidden="1">#REF!</definedName>
    <definedName name="_t1" hidden="1">#REF!</definedName>
    <definedName name="_t2" localSheetId="7" hidden="1">#REF!</definedName>
    <definedName name="_t2" localSheetId="1" hidden="1">#REF!</definedName>
    <definedName name="_t2" localSheetId="5" hidden="1">#REF!</definedName>
    <definedName name="_t2" localSheetId="3" hidden="1">#REF!</definedName>
    <definedName name="_t2" localSheetId="9" hidden="1">#REF!</definedName>
    <definedName name="_t2" hidden="1">#REF!</definedName>
    <definedName name="_Table1_In1" localSheetId="7" hidden="1">[10]inter!#REF!</definedName>
    <definedName name="_Table1_In1" localSheetId="1" hidden="1">[10]inter!#REF!</definedName>
    <definedName name="_Table1_In1" localSheetId="5" hidden="1">[10]inter!#REF!</definedName>
    <definedName name="_Table1_In1" localSheetId="3" hidden="1">[10]inter!#REF!</definedName>
    <definedName name="_Table1_In1" localSheetId="9" hidden="1">[10]inter!#REF!</definedName>
    <definedName name="_Table1_In1" hidden="1">[10]inter!#REF!</definedName>
    <definedName name="_Table1_Out" localSheetId="7" hidden="1">[10]inter!#REF!</definedName>
    <definedName name="_Table1_Out" localSheetId="1" hidden="1">[10]inter!#REF!</definedName>
    <definedName name="_Table1_Out" localSheetId="5" hidden="1">[10]inter!#REF!</definedName>
    <definedName name="_Table1_Out" localSheetId="3" hidden="1">[10]inter!#REF!</definedName>
    <definedName name="_Table1_Out" localSheetId="9" hidden="1">[10]inter!#REF!</definedName>
    <definedName name="_Table1_Out" hidden="1">[10]inter!#REF!</definedName>
    <definedName name="_WJS1" hidden="1">{"'장비'!$A$3:$M$12"}</definedName>
    <definedName name="_woogi" localSheetId="7" hidden="1">#REF!</definedName>
    <definedName name="_woogi" localSheetId="1" hidden="1">#REF!</definedName>
    <definedName name="_woogi" localSheetId="5" hidden="1">#REF!</definedName>
    <definedName name="_woogi" localSheetId="3" hidden="1">#REF!</definedName>
    <definedName name="_woogi" localSheetId="9" hidden="1">#REF!</definedName>
    <definedName name="_woogi" hidden="1">#REF!</definedName>
    <definedName name="_woogi2" localSheetId="7" hidden="1">#REF!</definedName>
    <definedName name="_woogi2" localSheetId="1" hidden="1">#REF!</definedName>
    <definedName name="_woogi2" localSheetId="5" hidden="1">#REF!</definedName>
    <definedName name="_woogi2" localSheetId="3" hidden="1">#REF!</definedName>
    <definedName name="_woogi2" localSheetId="9" hidden="1">#REF!</definedName>
    <definedName name="_woogi2" hidden="1">#REF!</definedName>
    <definedName name="_woogi24" localSheetId="7" hidden="1">#REF!</definedName>
    <definedName name="_woogi24" localSheetId="1" hidden="1">#REF!</definedName>
    <definedName name="_woogi24" localSheetId="5" hidden="1">#REF!</definedName>
    <definedName name="_woogi24" localSheetId="3" hidden="1">#REF!</definedName>
    <definedName name="_woogi24" localSheetId="9" hidden="1">#REF!</definedName>
    <definedName name="_woogi24" hidden="1">#REF!</definedName>
    <definedName name="_woogi3" localSheetId="7" hidden="1">#REF!</definedName>
    <definedName name="_woogi3" localSheetId="1" hidden="1">#REF!</definedName>
    <definedName name="_woogi3" localSheetId="5" hidden="1">#REF!</definedName>
    <definedName name="_woogi3" localSheetId="3" hidden="1">#REF!</definedName>
    <definedName name="_woogi3" localSheetId="9" hidden="1">#REF!</definedName>
    <definedName name="_woogi3" hidden="1">#REF!</definedName>
    <definedName name="_재ㅐ햐" localSheetId="7" hidden="1">#REF!</definedName>
    <definedName name="_재ㅐ햐" localSheetId="1" hidden="1">#REF!</definedName>
    <definedName name="_재ㅐ햐" localSheetId="5" hidden="1">#REF!</definedName>
    <definedName name="_재ㅐ햐" localSheetId="3" hidden="1">#REF!</definedName>
    <definedName name="_재ㅐ햐" localSheetId="9" hidden="1">#REF!</definedName>
    <definedName name="_재ㅐ햐" hidden="1">#REF!</definedName>
    <definedName name="´cAE°eE¹" localSheetId="7" hidden="1">#REF!</definedName>
    <definedName name="´cAE°eE¹" localSheetId="1" hidden="1">#REF!</definedName>
    <definedName name="´cAE°eE¹" localSheetId="5" hidden="1">#REF!</definedName>
    <definedName name="´cAE°eE¹" localSheetId="3" hidden="1">#REF!</definedName>
    <definedName name="´cAE°eE¹" localSheetId="9" hidden="1">#REF!</definedName>
    <definedName name="´cAE°eE¹" hidden="1">#REF!</definedName>
    <definedName name="￠￥cAE¡ÆeEⓒo" localSheetId="7" hidden="1">#REF!</definedName>
    <definedName name="￠￥cAE¡ÆeEⓒo" localSheetId="1" hidden="1">#REF!</definedName>
    <definedName name="￠￥cAE¡ÆeEⓒo" localSheetId="5" hidden="1">#REF!</definedName>
    <definedName name="￠￥cAE¡ÆeEⓒo" localSheetId="3" hidden="1">#REF!</definedName>
    <definedName name="￠￥cAE¡ÆeEⓒo" localSheetId="9" hidden="1">#REF!</definedName>
    <definedName name="￠￥cAE¡ÆeEⓒo" hidden="1">#REF!</definedName>
    <definedName name="a">{"Book1","my ddc.xls"}</definedName>
    <definedName name="aaaaa" hidden="1">{#N/A,#N/A,TRUE,"Basic";#N/A,#N/A,TRUE,"EXT-TABLE";#N/A,#N/A,TRUE,"STEEL";#N/A,#N/A,TRUE,"INT-Table";#N/A,#N/A,TRUE,"STEEL";#N/A,#N/A,TRUE,"Door"}</definedName>
    <definedName name="aaaaa_1" hidden="1">{#N/A,#N/A,TRUE,"Basic";#N/A,#N/A,TRUE,"EXT-TABLE";#N/A,#N/A,TRUE,"STEEL";#N/A,#N/A,TRUE,"INT-Table";#N/A,#N/A,TRUE,"STEEL";#N/A,#N/A,TRUE,"Door"}</definedName>
    <definedName name="aaaaa_1_1" hidden="1">{#N/A,#N/A,TRUE,"Basic";#N/A,#N/A,TRUE,"EXT-TABLE";#N/A,#N/A,TRUE,"STEEL";#N/A,#N/A,TRUE,"INT-Table";#N/A,#N/A,TRUE,"STEEL";#N/A,#N/A,TRUE,"Door"}</definedName>
    <definedName name="aaaaa_1_2" hidden="1">{#N/A,#N/A,TRUE,"Basic";#N/A,#N/A,TRUE,"EXT-TABLE";#N/A,#N/A,TRUE,"STEEL";#N/A,#N/A,TRUE,"INT-Table";#N/A,#N/A,TRUE,"STEEL";#N/A,#N/A,TRUE,"Door"}</definedName>
    <definedName name="aaaaa_2" hidden="1">{#N/A,#N/A,TRUE,"Basic";#N/A,#N/A,TRUE,"EXT-TABLE";#N/A,#N/A,TRUE,"STEEL";#N/A,#N/A,TRUE,"INT-Table";#N/A,#N/A,TRUE,"STEEL";#N/A,#N/A,TRUE,"Door"}</definedName>
    <definedName name="aaaaa_2_1" hidden="1">{#N/A,#N/A,TRUE,"Basic";#N/A,#N/A,TRUE,"EXT-TABLE";#N/A,#N/A,TRUE,"STEEL";#N/A,#N/A,TRUE,"INT-Table";#N/A,#N/A,TRUE,"STEEL";#N/A,#N/A,TRUE,"Door"}</definedName>
    <definedName name="aaaaa_2_2" hidden="1">{#N/A,#N/A,TRUE,"Basic";#N/A,#N/A,TRUE,"EXT-TABLE";#N/A,#N/A,TRUE,"STEEL";#N/A,#N/A,TRUE,"INT-Table";#N/A,#N/A,TRUE,"STEEL";#N/A,#N/A,TRUE,"Door"}</definedName>
    <definedName name="aaaaa_3" hidden="1">{#N/A,#N/A,TRUE,"Basic";#N/A,#N/A,TRUE,"EXT-TABLE";#N/A,#N/A,TRUE,"STEEL";#N/A,#N/A,TRUE,"INT-Table";#N/A,#N/A,TRUE,"STEEL";#N/A,#N/A,TRUE,"Door"}</definedName>
    <definedName name="aaaaa_3_1" hidden="1">{#N/A,#N/A,TRUE,"Basic";#N/A,#N/A,TRUE,"EXT-TABLE";#N/A,#N/A,TRUE,"STEEL";#N/A,#N/A,TRUE,"INT-Table";#N/A,#N/A,TRUE,"STEEL";#N/A,#N/A,TRUE,"Door"}</definedName>
    <definedName name="aaaaa_3_2" hidden="1">{#N/A,#N/A,TRUE,"Basic";#N/A,#N/A,TRUE,"EXT-TABLE";#N/A,#N/A,TRUE,"STEEL";#N/A,#N/A,TRUE,"INT-Table";#N/A,#N/A,TRUE,"STEEL";#N/A,#N/A,TRUE,"Door"}</definedName>
    <definedName name="aaaaa_4" hidden="1">{#N/A,#N/A,TRUE,"Basic";#N/A,#N/A,TRUE,"EXT-TABLE";#N/A,#N/A,TRUE,"STEEL";#N/A,#N/A,TRUE,"INT-Table";#N/A,#N/A,TRUE,"STEEL";#N/A,#N/A,TRUE,"Door"}</definedName>
    <definedName name="aaaaa_4_1" hidden="1">{#N/A,#N/A,TRUE,"Basic";#N/A,#N/A,TRUE,"EXT-TABLE";#N/A,#N/A,TRUE,"STEEL";#N/A,#N/A,TRUE,"INT-Table";#N/A,#N/A,TRUE,"STEEL";#N/A,#N/A,TRUE,"Door"}</definedName>
    <definedName name="aaaaa_4_2" hidden="1">{#N/A,#N/A,TRUE,"Basic";#N/A,#N/A,TRUE,"EXT-TABLE";#N/A,#N/A,TRUE,"STEEL";#N/A,#N/A,TRUE,"INT-Table";#N/A,#N/A,TRUE,"STEEL";#N/A,#N/A,TRUE,"Door"}</definedName>
    <definedName name="aaaaa_5" hidden="1">{#N/A,#N/A,TRUE,"Basic";#N/A,#N/A,TRUE,"EXT-TABLE";#N/A,#N/A,TRUE,"STEEL";#N/A,#N/A,TRUE,"INT-Table";#N/A,#N/A,TRUE,"STEEL";#N/A,#N/A,TRUE,"Door"}</definedName>
    <definedName name="aaaaa_5_1" hidden="1">{#N/A,#N/A,TRUE,"Basic";#N/A,#N/A,TRUE,"EXT-TABLE";#N/A,#N/A,TRUE,"STEEL";#N/A,#N/A,TRUE,"INT-Table";#N/A,#N/A,TRUE,"STEEL";#N/A,#N/A,TRUE,"Door"}</definedName>
    <definedName name="aaaaa_5_2" hidden="1">{#N/A,#N/A,TRUE,"Basic";#N/A,#N/A,TRUE,"EXT-TABLE";#N/A,#N/A,TRUE,"STEEL";#N/A,#N/A,TRUE,"INT-Table";#N/A,#N/A,TRUE,"STEEL";#N/A,#N/A,TRUE,"Door"}</definedName>
    <definedName name="AAAAA1" hidden="1">{#N/A,#N/A,TRUE,"Basic";#N/A,#N/A,TRUE,"EXT-TABLE";#N/A,#N/A,TRUE,"STEEL";#N/A,#N/A,TRUE,"INT-Table";#N/A,#N/A,TRUE,"STEEL";#N/A,#N/A,TRUE,"Door"}</definedName>
    <definedName name="AAAAA1_1" hidden="1">{#N/A,#N/A,TRUE,"Basic";#N/A,#N/A,TRUE,"EXT-TABLE";#N/A,#N/A,TRUE,"STEEL";#N/A,#N/A,TRUE,"INT-Table";#N/A,#N/A,TRUE,"STEEL";#N/A,#N/A,TRUE,"Door"}</definedName>
    <definedName name="AAAAA1_1_1" hidden="1">{#N/A,#N/A,TRUE,"Basic";#N/A,#N/A,TRUE,"EXT-TABLE";#N/A,#N/A,TRUE,"STEEL";#N/A,#N/A,TRUE,"INT-Table";#N/A,#N/A,TRUE,"STEEL";#N/A,#N/A,TRUE,"Door"}</definedName>
    <definedName name="AAAAA1_1_2" hidden="1">{#N/A,#N/A,TRUE,"Basic";#N/A,#N/A,TRUE,"EXT-TABLE";#N/A,#N/A,TRUE,"STEEL";#N/A,#N/A,TRUE,"INT-Table";#N/A,#N/A,TRUE,"STEEL";#N/A,#N/A,TRUE,"Door"}</definedName>
    <definedName name="AAAAA1_2" hidden="1">{#N/A,#N/A,TRUE,"Basic";#N/A,#N/A,TRUE,"EXT-TABLE";#N/A,#N/A,TRUE,"STEEL";#N/A,#N/A,TRUE,"INT-Table";#N/A,#N/A,TRUE,"STEEL";#N/A,#N/A,TRUE,"Door"}</definedName>
    <definedName name="AAAAA1_2_1" hidden="1">{#N/A,#N/A,TRUE,"Basic";#N/A,#N/A,TRUE,"EXT-TABLE";#N/A,#N/A,TRUE,"STEEL";#N/A,#N/A,TRUE,"INT-Table";#N/A,#N/A,TRUE,"STEEL";#N/A,#N/A,TRUE,"Door"}</definedName>
    <definedName name="AAAAA1_2_2" hidden="1">{#N/A,#N/A,TRUE,"Basic";#N/A,#N/A,TRUE,"EXT-TABLE";#N/A,#N/A,TRUE,"STEEL";#N/A,#N/A,TRUE,"INT-Table";#N/A,#N/A,TRUE,"STEEL";#N/A,#N/A,TRUE,"Door"}</definedName>
    <definedName name="AAAAA1_3" hidden="1">{#N/A,#N/A,TRUE,"Basic";#N/A,#N/A,TRUE,"EXT-TABLE";#N/A,#N/A,TRUE,"STEEL";#N/A,#N/A,TRUE,"INT-Table";#N/A,#N/A,TRUE,"STEEL";#N/A,#N/A,TRUE,"Door"}</definedName>
    <definedName name="AAAAA1_3_1" hidden="1">{#N/A,#N/A,TRUE,"Basic";#N/A,#N/A,TRUE,"EXT-TABLE";#N/A,#N/A,TRUE,"STEEL";#N/A,#N/A,TRUE,"INT-Table";#N/A,#N/A,TRUE,"STEEL";#N/A,#N/A,TRUE,"Door"}</definedName>
    <definedName name="AAAAA1_3_2" hidden="1">{#N/A,#N/A,TRUE,"Basic";#N/A,#N/A,TRUE,"EXT-TABLE";#N/A,#N/A,TRUE,"STEEL";#N/A,#N/A,TRUE,"INT-Table";#N/A,#N/A,TRUE,"STEEL";#N/A,#N/A,TRUE,"Door"}</definedName>
    <definedName name="AAAAA1_4" hidden="1">{#N/A,#N/A,TRUE,"Basic";#N/A,#N/A,TRUE,"EXT-TABLE";#N/A,#N/A,TRUE,"STEEL";#N/A,#N/A,TRUE,"INT-Table";#N/A,#N/A,TRUE,"STEEL";#N/A,#N/A,TRUE,"Door"}</definedName>
    <definedName name="AAAAA1_4_1" hidden="1">{#N/A,#N/A,TRUE,"Basic";#N/A,#N/A,TRUE,"EXT-TABLE";#N/A,#N/A,TRUE,"STEEL";#N/A,#N/A,TRUE,"INT-Table";#N/A,#N/A,TRUE,"STEEL";#N/A,#N/A,TRUE,"Door"}</definedName>
    <definedName name="AAAAA1_4_2" hidden="1">{#N/A,#N/A,TRUE,"Basic";#N/A,#N/A,TRUE,"EXT-TABLE";#N/A,#N/A,TRUE,"STEEL";#N/A,#N/A,TRUE,"INT-Table";#N/A,#N/A,TRUE,"STEEL";#N/A,#N/A,TRUE,"Door"}</definedName>
    <definedName name="AAAAA1_5" hidden="1">{#N/A,#N/A,TRUE,"Basic";#N/A,#N/A,TRUE,"EXT-TABLE";#N/A,#N/A,TRUE,"STEEL";#N/A,#N/A,TRUE,"INT-Table";#N/A,#N/A,TRUE,"STEEL";#N/A,#N/A,TRUE,"Door"}</definedName>
    <definedName name="AAAAA1_5_1" hidden="1">{#N/A,#N/A,TRUE,"Basic";#N/A,#N/A,TRUE,"EXT-TABLE";#N/A,#N/A,TRUE,"STEEL";#N/A,#N/A,TRUE,"INT-Table";#N/A,#N/A,TRUE,"STEEL";#N/A,#N/A,TRUE,"Door"}</definedName>
    <definedName name="AAAAA1_5_2" hidden="1">{#N/A,#N/A,TRUE,"Basic";#N/A,#N/A,TRUE,"EXT-TABLE";#N/A,#N/A,TRUE,"STEEL";#N/A,#N/A,TRUE,"INT-Table";#N/A,#N/A,TRUE,"STEEL";#N/A,#N/A,TRUE,"Door"}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AAAAAAAAAAAAAAAA" hidden="1">{#N/A,#N/A,FALSE,"배수2"}</definedName>
    <definedName name="ab" hidden="1">{#N/A,#N/A,TRUE,"Basic";#N/A,#N/A,TRUE,"EXT-TABLE";#N/A,#N/A,TRUE,"STEEL";#N/A,#N/A,TRUE,"INT-Table";#N/A,#N/A,TRUE,"STEEL";#N/A,#N/A,TRUE,"Door"}</definedName>
    <definedName name="ab_1" hidden="1">{#N/A,#N/A,TRUE,"Basic";#N/A,#N/A,TRUE,"EXT-TABLE";#N/A,#N/A,TRUE,"STEEL";#N/A,#N/A,TRUE,"INT-Table";#N/A,#N/A,TRUE,"STEEL";#N/A,#N/A,TRUE,"Door"}</definedName>
    <definedName name="ab_1_1" hidden="1">{#N/A,#N/A,TRUE,"Basic";#N/A,#N/A,TRUE,"EXT-TABLE";#N/A,#N/A,TRUE,"STEEL";#N/A,#N/A,TRUE,"INT-Table";#N/A,#N/A,TRUE,"STEEL";#N/A,#N/A,TRUE,"Door"}</definedName>
    <definedName name="ab_1_2" hidden="1">{#N/A,#N/A,TRUE,"Basic";#N/A,#N/A,TRUE,"EXT-TABLE";#N/A,#N/A,TRUE,"STEEL";#N/A,#N/A,TRUE,"INT-Table";#N/A,#N/A,TRUE,"STEEL";#N/A,#N/A,TRUE,"Door"}</definedName>
    <definedName name="ab_2" hidden="1">{#N/A,#N/A,TRUE,"Basic";#N/A,#N/A,TRUE,"EXT-TABLE";#N/A,#N/A,TRUE,"STEEL";#N/A,#N/A,TRUE,"INT-Table";#N/A,#N/A,TRUE,"STEEL";#N/A,#N/A,TRUE,"Door"}</definedName>
    <definedName name="ab_2_1" hidden="1">{#N/A,#N/A,TRUE,"Basic";#N/A,#N/A,TRUE,"EXT-TABLE";#N/A,#N/A,TRUE,"STEEL";#N/A,#N/A,TRUE,"INT-Table";#N/A,#N/A,TRUE,"STEEL";#N/A,#N/A,TRUE,"Door"}</definedName>
    <definedName name="ab_2_2" hidden="1">{#N/A,#N/A,TRUE,"Basic";#N/A,#N/A,TRUE,"EXT-TABLE";#N/A,#N/A,TRUE,"STEEL";#N/A,#N/A,TRUE,"INT-Table";#N/A,#N/A,TRUE,"STEEL";#N/A,#N/A,TRUE,"Door"}</definedName>
    <definedName name="ab_3" hidden="1">{#N/A,#N/A,TRUE,"Basic";#N/A,#N/A,TRUE,"EXT-TABLE";#N/A,#N/A,TRUE,"STEEL";#N/A,#N/A,TRUE,"INT-Table";#N/A,#N/A,TRUE,"STEEL";#N/A,#N/A,TRUE,"Door"}</definedName>
    <definedName name="ab_3_1" hidden="1">{#N/A,#N/A,TRUE,"Basic";#N/A,#N/A,TRUE,"EXT-TABLE";#N/A,#N/A,TRUE,"STEEL";#N/A,#N/A,TRUE,"INT-Table";#N/A,#N/A,TRUE,"STEEL";#N/A,#N/A,TRUE,"Door"}</definedName>
    <definedName name="ab_3_2" hidden="1">{#N/A,#N/A,TRUE,"Basic";#N/A,#N/A,TRUE,"EXT-TABLE";#N/A,#N/A,TRUE,"STEEL";#N/A,#N/A,TRUE,"INT-Table";#N/A,#N/A,TRUE,"STEEL";#N/A,#N/A,TRUE,"Door"}</definedName>
    <definedName name="ab_4" hidden="1">{#N/A,#N/A,TRUE,"Basic";#N/A,#N/A,TRUE,"EXT-TABLE";#N/A,#N/A,TRUE,"STEEL";#N/A,#N/A,TRUE,"INT-Table";#N/A,#N/A,TRUE,"STEEL";#N/A,#N/A,TRUE,"Door"}</definedName>
    <definedName name="ab_4_1" hidden="1">{#N/A,#N/A,TRUE,"Basic";#N/A,#N/A,TRUE,"EXT-TABLE";#N/A,#N/A,TRUE,"STEEL";#N/A,#N/A,TRUE,"INT-Table";#N/A,#N/A,TRUE,"STEEL";#N/A,#N/A,TRUE,"Door"}</definedName>
    <definedName name="ab_4_2" hidden="1">{#N/A,#N/A,TRUE,"Basic";#N/A,#N/A,TRUE,"EXT-TABLE";#N/A,#N/A,TRUE,"STEEL";#N/A,#N/A,TRUE,"INT-Table";#N/A,#N/A,TRUE,"STEEL";#N/A,#N/A,TRUE,"Door"}</definedName>
    <definedName name="ab_5" hidden="1">{#N/A,#N/A,TRUE,"Basic";#N/A,#N/A,TRUE,"EXT-TABLE";#N/A,#N/A,TRUE,"STEEL";#N/A,#N/A,TRUE,"INT-Table";#N/A,#N/A,TRUE,"STEEL";#N/A,#N/A,TRUE,"Door"}</definedName>
    <definedName name="ab_5_1" hidden="1">{#N/A,#N/A,TRUE,"Basic";#N/A,#N/A,TRUE,"EXT-TABLE";#N/A,#N/A,TRUE,"STEEL";#N/A,#N/A,TRUE,"INT-Table";#N/A,#N/A,TRUE,"STEEL";#N/A,#N/A,TRUE,"Door"}</definedName>
    <definedName name="ab_5_2" hidden="1">{#N/A,#N/A,TRUE,"Basic";#N/A,#N/A,TRUE,"EXT-TABLE";#N/A,#N/A,TRUE,"STEEL";#N/A,#N/A,TRUE,"INT-Table";#N/A,#N/A,TRUE,"STEEL";#N/A,#N/A,TRUE,"Door"}</definedName>
    <definedName name="abc" hidden="1">{#N/A,#N/A,TRUE,"Basic";#N/A,#N/A,TRUE,"EXT-TABLE";#N/A,#N/A,TRUE,"STEEL";#N/A,#N/A,TRUE,"INT-Table";#N/A,#N/A,TRUE,"STEEL";#N/A,#N/A,TRUE,"Door"}</definedName>
    <definedName name="abc_1" hidden="1">{#N/A,#N/A,TRUE,"Basic";#N/A,#N/A,TRUE,"EXT-TABLE";#N/A,#N/A,TRUE,"STEEL";#N/A,#N/A,TRUE,"INT-Table";#N/A,#N/A,TRUE,"STEEL";#N/A,#N/A,TRUE,"Door"}</definedName>
    <definedName name="abc_1_1" hidden="1">{#N/A,#N/A,TRUE,"Basic";#N/A,#N/A,TRUE,"EXT-TABLE";#N/A,#N/A,TRUE,"STEEL";#N/A,#N/A,TRUE,"INT-Table";#N/A,#N/A,TRUE,"STEEL";#N/A,#N/A,TRUE,"Door"}</definedName>
    <definedName name="abc_1_2" hidden="1">{#N/A,#N/A,TRUE,"Basic";#N/A,#N/A,TRUE,"EXT-TABLE";#N/A,#N/A,TRUE,"STEEL";#N/A,#N/A,TRUE,"INT-Table";#N/A,#N/A,TRUE,"STEEL";#N/A,#N/A,TRUE,"Door"}</definedName>
    <definedName name="abc_2" hidden="1">{#N/A,#N/A,TRUE,"Basic";#N/A,#N/A,TRUE,"EXT-TABLE";#N/A,#N/A,TRUE,"STEEL";#N/A,#N/A,TRUE,"INT-Table";#N/A,#N/A,TRUE,"STEEL";#N/A,#N/A,TRUE,"Door"}</definedName>
    <definedName name="abc_2_1" hidden="1">{#N/A,#N/A,TRUE,"Basic";#N/A,#N/A,TRUE,"EXT-TABLE";#N/A,#N/A,TRUE,"STEEL";#N/A,#N/A,TRUE,"INT-Table";#N/A,#N/A,TRUE,"STEEL";#N/A,#N/A,TRUE,"Door"}</definedName>
    <definedName name="abc_2_2" hidden="1">{#N/A,#N/A,TRUE,"Basic";#N/A,#N/A,TRUE,"EXT-TABLE";#N/A,#N/A,TRUE,"STEEL";#N/A,#N/A,TRUE,"INT-Table";#N/A,#N/A,TRUE,"STEEL";#N/A,#N/A,TRUE,"Door"}</definedName>
    <definedName name="abc_3" hidden="1">{#N/A,#N/A,TRUE,"Basic";#N/A,#N/A,TRUE,"EXT-TABLE";#N/A,#N/A,TRUE,"STEEL";#N/A,#N/A,TRUE,"INT-Table";#N/A,#N/A,TRUE,"STEEL";#N/A,#N/A,TRUE,"Door"}</definedName>
    <definedName name="abc_3_1" hidden="1">{#N/A,#N/A,TRUE,"Basic";#N/A,#N/A,TRUE,"EXT-TABLE";#N/A,#N/A,TRUE,"STEEL";#N/A,#N/A,TRUE,"INT-Table";#N/A,#N/A,TRUE,"STEEL";#N/A,#N/A,TRUE,"Door"}</definedName>
    <definedName name="abc_3_2" hidden="1">{#N/A,#N/A,TRUE,"Basic";#N/A,#N/A,TRUE,"EXT-TABLE";#N/A,#N/A,TRUE,"STEEL";#N/A,#N/A,TRUE,"INT-Table";#N/A,#N/A,TRUE,"STEEL";#N/A,#N/A,TRUE,"Door"}</definedName>
    <definedName name="abc_4" hidden="1">{#N/A,#N/A,TRUE,"Basic";#N/A,#N/A,TRUE,"EXT-TABLE";#N/A,#N/A,TRUE,"STEEL";#N/A,#N/A,TRUE,"INT-Table";#N/A,#N/A,TRUE,"STEEL";#N/A,#N/A,TRUE,"Door"}</definedName>
    <definedName name="abc_4_1" hidden="1">{#N/A,#N/A,TRUE,"Basic";#N/A,#N/A,TRUE,"EXT-TABLE";#N/A,#N/A,TRUE,"STEEL";#N/A,#N/A,TRUE,"INT-Table";#N/A,#N/A,TRUE,"STEEL";#N/A,#N/A,TRUE,"Door"}</definedName>
    <definedName name="abc_4_2" hidden="1">{#N/A,#N/A,TRUE,"Basic";#N/A,#N/A,TRUE,"EXT-TABLE";#N/A,#N/A,TRUE,"STEEL";#N/A,#N/A,TRUE,"INT-Table";#N/A,#N/A,TRUE,"STEEL";#N/A,#N/A,TRUE,"Door"}</definedName>
    <definedName name="abc_5" hidden="1">{#N/A,#N/A,TRUE,"Basic";#N/A,#N/A,TRUE,"EXT-TABLE";#N/A,#N/A,TRUE,"STEEL";#N/A,#N/A,TRUE,"INT-Table";#N/A,#N/A,TRUE,"STEEL";#N/A,#N/A,TRUE,"Door"}</definedName>
    <definedName name="abc_5_1" hidden="1">{#N/A,#N/A,TRUE,"Basic";#N/A,#N/A,TRUE,"EXT-TABLE";#N/A,#N/A,TRUE,"STEEL";#N/A,#N/A,TRUE,"INT-Table";#N/A,#N/A,TRUE,"STEEL";#N/A,#N/A,TRUE,"Door"}</definedName>
    <definedName name="abc_5_2" hidden="1">{#N/A,#N/A,TRUE,"Basic";#N/A,#N/A,TRUE,"EXT-TABLE";#N/A,#N/A,TRUE,"STEEL";#N/A,#N/A,TRUE,"INT-Table";#N/A,#N/A,TRUE,"STEEL";#N/A,#N/A,TRUE,"Door"}</definedName>
    <definedName name="ac" localSheetId="7" hidden="1">#REF!</definedName>
    <definedName name="ac" localSheetId="1" hidden="1">#REF!</definedName>
    <definedName name="ac" localSheetId="5" hidden="1">#REF!</definedName>
    <definedName name="ac" localSheetId="3" hidden="1">#REF!</definedName>
    <definedName name="ac" localSheetId="9" hidden="1">#REF!</definedName>
    <definedName name="ac" hidden="1">#REF!</definedName>
    <definedName name="adfsd" localSheetId="7" hidden="1">#REF!</definedName>
    <definedName name="adfsd" localSheetId="1" hidden="1">#REF!</definedName>
    <definedName name="adfsd" localSheetId="5" hidden="1">#REF!</definedName>
    <definedName name="adfsd" localSheetId="3" hidden="1">#REF!</definedName>
    <definedName name="adfsd" localSheetId="9" hidden="1">#REF!</definedName>
    <definedName name="adfsd" hidden="1">#REF!</definedName>
    <definedName name="aeee" hidden="1">{#N/A,#N/A,FALSE,"CCTV"}</definedName>
    <definedName name="AEFWTWRWE" hidden="1">{#N/A,#N/A,FALSE,"배수1"}</definedName>
    <definedName name="aew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AFAFA" hidden="1">{#N/A,#N/A,FALSE,"부대1"}</definedName>
    <definedName name="AFASFAS" hidden="1">{#N/A,#N/A,FALSE,"조골재"}</definedName>
    <definedName name="AFD" hidden="1">{#N/A,#N/A,FALSE,"CCTV"}</definedName>
    <definedName name="afdasgh" hidden="1">{#N/A,#N/A,FALSE,"CCTV"}</definedName>
    <definedName name="afdsfdg" hidden="1">{#N/A,#N/A,FALSE,"CCTV"}</definedName>
    <definedName name="AFDSFDSFDSAF" hidden="1">{#N/A,#N/A,FALSE,"혼합골재"}</definedName>
    <definedName name="AFDSFSADFSA" hidden="1">{#N/A,#N/A,FALSE,"토공2"}</definedName>
    <definedName name="AFFFFFFFFFFFFFFF" hidden="1">{#N/A,#N/A,FALSE,"단가표지"}</definedName>
    <definedName name="afffgff" hidden="1">{#N/A,#N/A,FALSE,"CCTV"}</definedName>
    <definedName name="AFSAFS" hidden="1">{#N/A,#N/A,FALSE,"표지목차"}</definedName>
    <definedName name="AFSAFSA" hidden="1">{#N/A,#N/A,FALSE,"이정표"}</definedName>
    <definedName name="AFSAFSAF" hidden="1">{#N/A,#N/A,FALSE,"운반시간"}</definedName>
    <definedName name="AFSDAFSA" hidden="1">{#N/A,#N/A,FALSE,"속도"}</definedName>
    <definedName name="AFSSAFSAFSAFSAFSAD" hidden="1">{#N/A,#N/A,FALSE,"배수1"}</definedName>
    <definedName name="AH" hidden="1">{#N/A,#N/A,FALSE,"CCTV"}</definedName>
    <definedName name="ALL" hidden="1">{#N/A,#N/A,TRUE,"Basic";#N/A,#N/A,TRUE,"EXT-TABLE";#N/A,#N/A,TRUE,"STEEL";#N/A,#N/A,TRUE,"INT-Table";#N/A,#N/A,TRUE,"STEEL";#N/A,#N/A,TRUE,"Door"}</definedName>
    <definedName name="anscount">1</definedName>
    <definedName name="AQE" hidden="1">{"'장비'!$A$3:$M$12"}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ea1" hidden="1">{#N/A,#N/A,TRUE,"Basic";#N/A,#N/A,TRUE,"EXT-TABLE";#N/A,#N/A,TRUE,"STEEL";#N/A,#N/A,TRUE,"INT-Table";#N/A,#N/A,TRUE,"STEEL";#N/A,#N/A,TRUE,"Door"}</definedName>
    <definedName name="area1_1" hidden="1">{#N/A,#N/A,TRUE,"Basic";#N/A,#N/A,TRUE,"EXT-TABLE";#N/A,#N/A,TRUE,"STEEL";#N/A,#N/A,TRUE,"INT-Table";#N/A,#N/A,TRUE,"STEEL";#N/A,#N/A,TRUE,"Door"}</definedName>
    <definedName name="area1_1_1" hidden="1">{#N/A,#N/A,TRUE,"Basic";#N/A,#N/A,TRUE,"EXT-TABLE";#N/A,#N/A,TRUE,"STEEL";#N/A,#N/A,TRUE,"INT-Table";#N/A,#N/A,TRUE,"STEEL";#N/A,#N/A,TRUE,"Door"}</definedName>
    <definedName name="area1_1_2" hidden="1">{#N/A,#N/A,TRUE,"Basic";#N/A,#N/A,TRUE,"EXT-TABLE";#N/A,#N/A,TRUE,"STEEL";#N/A,#N/A,TRUE,"INT-Table";#N/A,#N/A,TRUE,"STEEL";#N/A,#N/A,TRUE,"Door"}</definedName>
    <definedName name="area1_2" hidden="1">{#N/A,#N/A,TRUE,"Basic";#N/A,#N/A,TRUE,"EXT-TABLE";#N/A,#N/A,TRUE,"STEEL";#N/A,#N/A,TRUE,"INT-Table";#N/A,#N/A,TRUE,"STEEL";#N/A,#N/A,TRUE,"Door"}</definedName>
    <definedName name="area1_2_1" hidden="1">{#N/A,#N/A,TRUE,"Basic";#N/A,#N/A,TRUE,"EXT-TABLE";#N/A,#N/A,TRUE,"STEEL";#N/A,#N/A,TRUE,"INT-Table";#N/A,#N/A,TRUE,"STEEL";#N/A,#N/A,TRUE,"Door"}</definedName>
    <definedName name="area1_2_2" hidden="1">{#N/A,#N/A,TRUE,"Basic";#N/A,#N/A,TRUE,"EXT-TABLE";#N/A,#N/A,TRUE,"STEEL";#N/A,#N/A,TRUE,"INT-Table";#N/A,#N/A,TRUE,"STEEL";#N/A,#N/A,TRUE,"Door"}</definedName>
    <definedName name="area1_3" hidden="1">{#N/A,#N/A,TRUE,"Basic";#N/A,#N/A,TRUE,"EXT-TABLE";#N/A,#N/A,TRUE,"STEEL";#N/A,#N/A,TRUE,"INT-Table";#N/A,#N/A,TRUE,"STEEL";#N/A,#N/A,TRUE,"Door"}</definedName>
    <definedName name="area1_3_1" hidden="1">{#N/A,#N/A,TRUE,"Basic";#N/A,#N/A,TRUE,"EXT-TABLE";#N/A,#N/A,TRUE,"STEEL";#N/A,#N/A,TRUE,"INT-Table";#N/A,#N/A,TRUE,"STEEL";#N/A,#N/A,TRUE,"Door"}</definedName>
    <definedName name="area1_3_2" hidden="1">{#N/A,#N/A,TRUE,"Basic";#N/A,#N/A,TRUE,"EXT-TABLE";#N/A,#N/A,TRUE,"STEEL";#N/A,#N/A,TRUE,"INT-Table";#N/A,#N/A,TRUE,"STEEL";#N/A,#N/A,TRUE,"Door"}</definedName>
    <definedName name="area1_4" hidden="1">{#N/A,#N/A,TRUE,"Basic";#N/A,#N/A,TRUE,"EXT-TABLE";#N/A,#N/A,TRUE,"STEEL";#N/A,#N/A,TRUE,"INT-Table";#N/A,#N/A,TRUE,"STEEL";#N/A,#N/A,TRUE,"Door"}</definedName>
    <definedName name="area1_4_1" hidden="1">{#N/A,#N/A,TRUE,"Basic";#N/A,#N/A,TRUE,"EXT-TABLE";#N/A,#N/A,TRUE,"STEEL";#N/A,#N/A,TRUE,"INT-Table";#N/A,#N/A,TRUE,"STEEL";#N/A,#N/A,TRUE,"Door"}</definedName>
    <definedName name="area1_4_2" hidden="1">{#N/A,#N/A,TRUE,"Basic";#N/A,#N/A,TRUE,"EXT-TABLE";#N/A,#N/A,TRUE,"STEEL";#N/A,#N/A,TRUE,"INT-Table";#N/A,#N/A,TRUE,"STEEL";#N/A,#N/A,TRUE,"Door"}</definedName>
    <definedName name="area1_5" hidden="1">{#N/A,#N/A,TRUE,"Basic";#N/A,#N/A,TRUE,"EXT-TABLE";#N/A,#N/A,TRUE,"STEEL";#N/A,#N/A,TRUE,"INT-Table";#N/A,#N/A,TRUE,"STEEL";#N/A,#N/A,TRUE,"Door"}</definedName>
    <definedName name="area1_5_1" hidden="1">{#N/A,#N/A,TRUE,"Basic";#N/A,#N/A,TRUE,"EXT-TABLE";#N/A,#N/A,TRUE,"STEEL";#N/A,#N/A,TRUE,"INT-Table";#N/A,#N/A,TRUE,"STEEL";#N/A,#N/A,TRUE,"Door"}</definedName>
    <definedName name="area1_5_2" hidden="1">{#N/A,#N/A,TRUE,"Basic";#N/A,#N/A,TRUE,"EXT-TABLE";#N/A,#N/A,TRUE,"STEEL";#N/A,#N/A,TRUE,"INT-Table";#N/A,#N/A,TRUE,"STEEL";#N/A,#N/A,TRUE,"Door"}</definedName>
    <definedName name="armor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ARPASEVAN" hidden="1">{#N/A,#N/A,FALSE,"CCTV"}</definedName>
    <definedName name="asas" hidden="1">{#N/A,#N/A,TRUE,"Basic";#N/A,#N/A,TRUE,"EXT-TABLE";#N/A,#N/A,TRUE,"STEEL";#N/A,#N/A,TRUE,"INT-Table";#N/A,#N/A,TRUE,"STEEL";#N/A,#N/A,TRUE,"Door"}</definedName>
    <definedName name="asas_1" hidden="1">{#N/A,#N/A,TRUE,"Basic";#N/A,#N/A,TRUE,"EXT-TABLE";#N/A,#N/A,TRUE,"STEEL";#N/A,#N/A,TRUE,"INT-Table";#N/A,#N/A,TRUE,"STEEL";#N/A,#N/A,TRUE,"Door"}</definedName>
    <definedName name="asas_1_1" hidden="1">{#N/A,#N/A,TRUE,"Basic";#N/A,#N/A,TRUE,"EXT-TABLE";#N/A,#N/A,TRUE,"STEEL";#N/A,#N/A,TRUE,"INT-Table";#N/A,#N/A,TRUE,"STEEL";#N/A,#N/A,TRUE,"Door"}</definedName>
    <definedName name="asas_1_2" hidden="1">{#N/A,#N/A,TRUE,"Basic";#N/A,#N/A,TRUE,"EXT-TABLE";#N/A,#N/A,TRUE,"STEEL";#N/A,#N/A,TRUE,"INT-Table";#N/A,#N/A,TRUE,"STEEL";#N/A,#N/A,TRUE,"Door"}</definedName>
    <definedName name="asas_2" hidden="1">{#N/A,#N/A,TRUE,"Basic";#N/A,#N/A,TRUE,"EXT-TABLE";#N/A,#N/A,TRUE,"STEEL";#N/A,#N/A,TRUE,"INT-Table";#N/A,#N/A,TRUE,"STEEL";#N/A,#N/A,TRUE,"Door"}</definedName>
    <definedName name="asas_2_1" hidden="1">{#N/A,#N/A,TRUE,"Basic";#N/A,#N/A,TRUE,"EXT-TABLE";#N/A,#N/A,TRUE,"STEEL";#N/A,#N/A,TRUE,"INT-Table";#N/A,#N/A,TRUE,"STEEL";#N/A,#N/A,TRUE,"Door"}</definedName>
    <definedName name="asas_2_2" hidden="1">{#N/A,#N/A,TRUE,"Basic";#N/A,#N/A,TRUE,"EXT-TABLE";#N/A,#N/A,TRUE,"STEEL";#N/A,#N/A,TRUE,"INT-Table";#N/A,#N/A,TRUE,"STEEL";#N/A,#N/A,TRUE,"Door"}</definedName>
    <definedName name="asas_3" hidden="1">{#N/A,#N/A,TRUE,"Basic";#N/A,#N/A,TRUE,"EXT-TABLE";#N/A,#N/A,TRUE,"STEEL";#N/A,#N/A,TRUE,"INT-Table";#N/A,#N/A,TRUE,"STEEL";#N/A,#N/A,TRUE,"Door"}</definedName>
    <definedName name="asas_3_1" hidden="1">{#N/A,#N/A,TRUE,"Basic";#N/A,#N/A,TRUE,"EXT-TABLE";#N/A,#N/A,TRUE,"STEEL";#N/A,#N/A,TRUE,"INT-Table";#N/A,#N/A,TRUE,"STEEL";#N/A,#N/A,TRUE,"Door"}</definedName>
    <definedName name="asas_3_2" hidden="1">{#N/A,#N/A,TRUE,"Basic";#N/A,#N/A,TRUE,"EXT-TABLE";#N/A,#N/A,TRUE,"STEEL";#N/A,#N/A,TRUE,"INT-Table";#N/A,#N/A,TRUE,"STEEL";#N/A,#N/A,TRUE,"Door"}</definedName>
    <definedName name="asas_4" hidden="1">{#N/A,#N/A,TRUE,"Basic";#N/A,#N/A,TRUE,"EXT-TABLE";#N/A,#N/A,TRUE,"STEEL";#N/A,#N/A,TRUE,"INT-Table";#N/A,#N/A,TRUE,"STEEL";#N/A,#N/A,TRUE,"Door"}</definedName>
    <definedName name="asas_4_1" hidden="1">{#N/A,#N/A,TRUE,"Basic";#N/A,#N/A,TRUE,"EXT-TABLE";#N/A,#N/A,TRUE,"STEEL";#N/A,#N/A,TRUE,"INT-Table";#N/A,#N/A,TRUE,"STEEL";#N/A,#N/A,TRUE,"Door"}</definedName>
    <definedName name="asas_4_2" hidden="1">{#N/A,#N/A,TRUE,"Basic";#N/A,#N/A,TRUE,"EXT-TABLE";#N/A,#N/A,TRUE,"STEEL";#N/A,#N/A,TRUE,"INT-Table";#N/A,#N/A,TRUE,"STEEL";#N/A,#N/A,TRUE,"Door"}</definedName>
    <definedName name="asas_5" hidden="1">{#N/A,#N/A,TRUE,"Basic";#N/A,#N/A,TRUE,"EXT-TABLE";#N/A,#N/A,TRUE,"STEEL";#N/A,#N/A,TRUE,"INT-Table";#N/A,#N/A,TRUE,"STEEL";#N/A,#N/A,TRUE,"Door"}</definedName>
    <definedName name="asas_5_1" hidden="1">{#N/A,#N/A,TRUE,"Basic";#N/A,#N/A,TRUE,"EXT-TABLE";#N/A,#N/A,TRUE,"STEEL";#N/A,#N/A,TRUE,"INT-Table";#N/A,#N/A,TRUE,"STEEL";#N/A,#N/A,TRUE,"Door"}</definedName>
    <definedName name="asas_5_2" hidden="1">{#N/A,#N/A,TRUE,"Basic";#N/A,#N/A,TRUE,"EXT-TABLE";#N/A,#N/A,TRUE,"STEEL";#N/A,#N/A,TRUE,"INT-Table";#N/A,#N/A,TRUE,"STEEL";#N/A,#N/A,TRUE,"Door"}</definedName>
    <definedName name="asd">{"Book1","DOC&amp;DWG.xls"}</definedName>
    <definedName name="ASDF" localSheetId="7" hidden="1">#REF!</definedName>
    <definedName name="ASDF" localSheetId="1" hidden="1">#REF!</definedName>
    <definedName name="ASDF" localSheetId="5" hidden="1">#REF!</definedName>
    <definedName name="ASDF" localSheetId="3" hidden="1">#REF!</definedName>
    <definedName name="ASDF" localSheetId="9" hidden="1">#REF!</definedName>
    <definedName name="ASDF" hidden="1">#REF!</definedName>
    <definedName name="ASDFD" hidden="1">{#N/A,#N/A,FALSE,"CCTV"}</definedName>
    <definedName name="ASFG" localSheetId="7" hidden="1">#REF!</definedName>
    <definedName name="ASFG" localSheetId="1" hidden="1">#REF!</definedName>
    <definedName name="ASFG" localSheetId="5" hidden="1">#REF!</definedName>
    <definedName name="ASFG" localSheetId="3" hidden="1">#REF!</definedName>
    <definedName name="ASFG" localSheetId="9" hidden="1">#REF!</definedName>
    <definedName name="ASFG" hidden="1">#REF!</definedName>
    <definedName name="ASFSA" hidden="1">{#N/A,#N/A,FALSE,"포장1";#N/A,#N/A,FALSE,"포장1"}</definedName>
    <definedName name="ASFSADFSAFSA" hidden="1">{#N/A,#N/A,FALSE,"부대2"}</definedName>
    <definedName name="ASFSADFSDGAFDSAF" hidden="1">{#N/A,#N/A,FALSE,"2~8번"}</definedName>
    <definedName name="ASFSAFAS" hidden="1">{#N/A,#N/A,FALSE,"2~8번"}</definedName>
    <definedName name="ASFSAFASFSA" hidden="1">{#N/A,#N/A,FALSE,"혼합골재"}</definedName>
    <definedName name="ASFSAFSA" hidden="1">{#N/A,#N/A,FALSE,"혼합골재"}</definedName>
    <definedName name="ASFSDAFSAF" hidden="1">{#N/A,#N/A,FALSE,"표지목차"}</definedName>
    <definedName name="ASFSDFSDFSAD" hidden="1">{#N/A,#N/A,FALSE,"2~8번"}</definedName>
    <definedName name="ASG" localSheetId="7" hidden="1">#REF!</definedName>
    <definedName name="ASG" localSheetId="1" hidden="1">#REF!</definedName>
    <definedName name="ASG" localSheetId="5" hidden="1">#REF!</definedName>
    <definedName name="ASG" localSheetId="3" hidden="1">#REF!</definedName>
    <definedName name="ASG" localSheetId="9" hidden="1">#REF!</definedName>
    <definedName name="ASG" hidden="1">#REF!</definedName>
    <definedName name="AZ" localSheetId="7" hidden="1">#REF!</definedName>
    <definedName name="AZ" localSheetId="1" hidden="1">#REF!</definedName>
    <definedName name="AZ" localSheetId="5" hidden="1">#REF!</definedName>
    <definedName name="AZ" localSheetId="3" hidden="1">#REF!</definedName>
    <definedName name="AZ" localSheetId="9" hidden="1">#REF!</definedName>
    <definedName name="AZ" hidden="1">#REF!</definedName>
    <definedName name="B.2.2.2" hidden="1">{#N/A,#N/A,FALSE,"CCTV"}</definedName>
    <definedName name="BA" hidden="1">{#N/A,#N/A,TRUE,"Basic";#N/A,#N/A,TRUE,"EXT-TABLE";#N/A,#N/A,TRUE,"STEEL";#N/A,#N/A,TRUE,"INT-Table";#N/A,#N/A,TRUE,"STEEL";#N/A,#N/A,TRUE,"Door"}</definedName>
    <definedName name="BASE" hidden="1">{#N/A,#N/A,TRUE,"Basic";#N/A,#N/A,TRUE,"EXT-TABLE";#N/A,#N/A,TRUE,"STEEL";#N/A,#N/A,TRUE,"INT-Table";#N/A,#N/A,TRUE,"STEEL";#N/A,#N/A,TRUE,"Door"}</definedName>
    <definedName name="BASE_1" hidden="1">{#N/A,#N/A,TRUE,"Basic";#N/A,#N/A,TRUE,"EXT-TABLE";#N/A,#N/A,TRUE,"STEEL";#N/A,#N/A,TRUE,"INT-Table";#N/A,#N/A,TRUE,"STEEL";#N/A,#N/A,TRUE,"Door"}</definedName>
    <definedName name="BASE_1_1" hidden="1">{#N/A,#N/A,TRUE,"Basic";#N/A,#N/A,TRUE,"EXT-TABLE";#N/A,#N/A,TRUE,"STEEL";#N/A,#N/A,TRUE,"INT-Table";#N/A,#N/A,TRUE,"STEEL";#N/A,#N/A,TRUE,"Door"}</definedName>
    <definedName name="BASE_1_2" hidden="1">{#N/A,#N/A,TRUE,"Basic";#N/A,#N/A,TRUE,"EXT-TABLE";#N/A,#N/A,TRUE,"STEEL";#N/A,#N/A,TRUE,"INT-Table";#N/A,#N/A,TRUE,"STEEL";#N/A,#N/A,TRUE,"Door"}</definedName>
    <definedName name="BASE_2" hidden="1">{#N/A,#N/A,TRUE,"Basic";#N/A,#N/A,TRUE,"EXT-TABLE";#N/A,#N/A,TRUE,"STEEL";#N/A,#N/A,TRUE,"INT-Table";#N/A,#N/A,TRUE,"STEEL";#N/A,#N/A,TRUE,"Door"}</definedName>
    <definedName name="BASE_2_1" hidden="1">{#N/A,#N/A,TRUE,"Basic";#N/A,#N/A,TRUE,"EXT-TABLE";#N/A,#N/A,TRUE,"STEEL";#N/A,#N/A,TRUE,"INT-Table";#N/A,#N/A,TRUE,"STEEL";#N/A,#N/A,TRUE,"Door"}</definedName>
    <definedName name="BASE_2_2" hidden="1">{#N/A,#N/A,TRUE,"Basic";#N/A,#N/A,TRUE,"EXT-TABLE";#N/A,#N/A,TRUE,"STEEL";#N/A,#N/A,TRUE,"INT-Table";#N/A,#N/A,TRUE,"STEEL";#N/A,#N/A,TRUE,"Door"}</definedName>
    <definedName name="BASE_3" hidden="1">{#N/A,#N/A,TRUE,"Basic";#N/A,#N/A,TRUE,"EXT-TABLE";#N/A,#N/A,TRUE,"STEEL";#N/A,#N/A,TRUE,"INT-Table";#N/A,#N/A,TRUE,"STEEL";#N/A,#N/A,TRUE,"Door"}</definedName>
    <definedName name="BASE_3_1" hidden="1">{#N/A,#N/A,TRUE,"Basic";#N/A,#N/A,TRUE,"EXT-TABLE";#N/A,#N/A,TRUE,"STEEL";#N/A,#N/A,TRUE,"INT-Table";#N/A,#N/A,TRUE,"STEEL";#N/A,#N/A,TRUE,"Door"}</definedName>
    <definedName name="BASE_3_2" hidden="1">{#N/A,#N/A,TRUE,"Basic";#N/A,#N/A,TRUE,"EXT-TABLE";#N/A,#N/A,TRUE,"STEEL";#N/A,#N/A,TRUE,"INT-Table";#N/A,#N/A,TRUE,"STEEL";#N/A,#N/A,TRUE,"Door"}</definedName>
    <definedName name="BASE_4" hidden="1">{#N/A,#N/A,TRUE,"Basic";#N/A,#N/A,TRUE,"EXT-TABLE";#N/A,#N/A,TRUE,"STEEL";#N/A,#N/A,TRUE,"INT-Table";#N/A,#N/A,TRUE,"STEEL";#N/A,#N/A,TRUE,"Door"}</definedName>
    <definedName name="BASE_4_1" hidden="1">{#N/A,#N/A,TRUE,"Basic";#N/A,#N/A,TRUE,"EXT-TABLE";#N/A,#N/A,TRUE,"STEEL";#N/A,#N/A,TRUE,"INT-Table";#N/A,#N/A,TRUE,"STEEL";#N/A,#N/A,TRUE,"Door"}</definedName>
    <definedName name="BASE_4_2" hidden="1">{#N/A,#N/A,TRUE,"Basic";#N/A,#N/A,TRUE,"EXT-TABLE";#N/A,#N/A,TRUE,"STEEL";#N/A,#N/A,TRUE,"INT-Table";#N/A,#N/A,TRUE,"STEEL";#N/A,#N/A,TRUE,"Door"}</definedName>
    <definedName name="BASE_5" hidden="1">{#N/A,#N/A,TRUE,"Basic";#N/A,#N/A,TRUE,"EXT-TABLE";#N/A,#N/A,TRUE,"STEEL";#N/A,#N/A,TRUE,"INT-Table";#N/A,#N/A,TRUE,"STEEL";#N/A,#N/A,TRUE,"Door"}</definedName>
    <definedName name="BASE_5_1" hidden="1">{#N/A,#N/A,TRUE,"Basic";#N/A,#N/A,TRUE,"EXT-TABLE";#N/A,#N/A,TRUE,"STEEL";#N/A,#N/A,TRUE,"INT-Table";#N/A,#N/A,TRUE,"STEEL";#N/A,#N/A,TRUE,"Door"}</definedName>
    <definedName name="BASE_5_2" hidden="1">{#N/A,#N/A,TRUE,"Basic";#N/A,#N/A,TRUE,"EXT-TABLE";#N/A,#N/A,TRUE,"STEEL";#N/A,#N/A,TRUE,"INT-Table";#N/A,#N/A,TRUE,"STEEL";#N/A,#N/A,TRUE,"Door"}</definedName>
    <definedName name="bcd" hidden="1">{#N/A,#N/A,TRUE,"Basic";#N/A,#N/A,TRUE,"EXT-TABLE";#N/A,#N/A,TRUE,"STEEL";#N/A,#N/A,TRUE,"INT-Table";#N/A,#N/A,TRUE,"STEEL";#N/A,#N/A,TRUE,"Door"}</definedName>
    <definedName name="bcd_1" hidden="1">{#N/A,#N/A,TRUE,"Basic";#N/A,#N/A,TRUE,"EXT-TABLE";#N/A,#N/A,TRUE,"STEEL";#N/A,#N/A,TRUE,"INT-Table";#N/A,#N/A,TRUE,"STEEL";#N/A,#N/A,TRUE,"Door"}</definedName>
    <definedName name="bcd_1_1" hidden="1">{#N/A,#N/A,TRUE,"Basic";#N/A,#N/A,TRUE,"EXT-TABLE";#N/A,#N/A,TRUE,"STEEL";#N/A,#N/A,TRUE,"INT-Table";#N/A,#N/A,TRUE,"STEEL";#N/A,#N/A,TRUE,"Door"}</definedName>
    <definedName name="bcd_1_2" hidden="1">{#N/A,#N/A,TRUE,"Basic";#N/A,#N/A,TRUE,"EXT-TABLE";#N/A,#N/A,TRUE,"STEEL";#N/A,#N/A,TRUE,"INT-Table";#N/A,#N/A,TRUE,"STEEL";#N/A,#N/A,TRUE,"Door"}</definedName>
    <definedName name="bcd_2" hidden="1">{#N/A,#N/A,TRUE,"Basic";#N/A,#N/A,TRUE,"EXT-TABLE";#N/A,#N/A,TRUE,"STEEL";#N/A,#N/A,TRUE,"INT-Table";#N/A,#N/A,TRUE,"STEEL";#N/A,#N/A,TRUE,"Door"}</definedName>
    <definedName name="bcd_2_1" hidden="1">{#N/A,#N/A,TRUE,"Basic";#N/A,#N/A,TRUE,"EXT-TABLE";#N/A,#N/A,TRUE,"STEEL";#N/A,#N/A,TRUE,"INT-Table";#N/A,#N/A,TRUE,"STEEL";#N/A,#N/A,TRUE,"Door"}</definedName>
    <definedName name="bcd_2_2" hidden="1">{#N/A,#N/A,TRUE,"Basic";#N/A,#N/A,TRUE,"EXT-TABLE";#N/A,#N/A,TRUE,"STEEL";#N/A,#N/A,TRUE,"INT-Table";#N/A,#N/A,TRUE,"STEEL";#N/A,#N/A,TRUE,"Door"}</definedName>
    <definedName name="bcd_3" hidden="1">{#N/A,#N/A,TRUE,"Basic";#N/A,#N/A,TRUE,"EXT-TABLE";#N/A,#N/A,TRUE,"STEEL";#N/A,#N/A,TRUE,"INT-Table";#N/A,#N/A,TRUE,"STEEL";#N/A,#N/A,TRUE,"Door"}</definedName>
    <definedName name="bcd_3_1" hidden="1">{#N/A,#N/A,TRUE,"Basic";#N/A,#N/A,TRUE,"EXT-TABLE";#N/A,#N/A,TRUE,"STEEL";#N/A,#N/A,TRUE,"INT-Table";#N/A,#N/A,TRUE,"STEEL";#N/A,#N/A,TRUE,"Door"}</definedName>
    <definedName name="bcd_3_2" hidden="1">{#N/A,#N/A,TRUE,"Basic";#N/A,#N/A,TRUE,"EXT-TABLE";#N/A,#N/A,TRUE,"STEEL";#N/A,#N/A,TRUE,"INT-Table";#N/A,#N/A,TRUE,"STEEL";#N/A,#N/A,TRUE,"Door"}</definedName>
    <definedName name="bcd_4" hidden="1">{#N/A,#N/A,TRUE,"Basic";#N/A,#N/A,TRUE,"EXT-TABLE";#N/A,#N/A,TRUE,"STEEL";#N/A,#N/A,TRUE,"INT-Table";#N/A,#N/A,TRUE,"STEEL";#N/A,#N/A,TRUE,"Door"}</definedName>
    <definedName name="bcd_4_1" hidden="1">{#N/A,#N/A,TRUE,"Basic";#N/A,#N/A,TRUE,"EXT-TABLE";#N/A,#N/A,TRUE,"STEEL";#N/A,#N/A,TRUE,"INT-Table";#N/A,#N/A,TRUE,"STEEL";#N/A,#N/A,TRUE,"Door"}</definedName>
    <definedName name="bcd_4_2" hidden="1">{#N/A,#N/A,TRUE,"Basic";#N/A,#N/A,TRUE,"EXT-TABLE";#N/A,#N/A,TRUE,"STEEL";#N/A,#N/A,TRUE,"INT-Table";#N/A,#N/A,TRUE,"STEEL";#N/A,#N/A,TRUE,"Door"}</definedName>
    <definedName name="bcd_5" hidden="1">{#N/A,#N/A,TRUE,"Basic";#N/A,#N/A,TRUE,"EXT-TABLE";#N/A,#N/A,TRUE,"STEEL";#N/A,#N/A,TRUE,"INT-Table";#N/A,#N/A,TRUE,"STEEL";#N/A,#N/A,TRUE,"Door"}</definedName>
    <definedName name="bcd_5_1" hidden="1">{#N/A,#N/A,TRUE,"Basic";#N/A,#N/A,TRUE,"EXT-TABLE";#N/A,#N/A,TRUE,"STEEL";#N/A,#N/A,TRUE,"INT-Table";#N/A,#N/A,TRUE,"STEEL";#N/A,#N/A,TRUE,"Door"}</definedName>
    <definedName name="bcd_5_2" hidden="1">{#N/A,#N/A,TRUE,"Basic";#N/A,#N/A,TRUE,"EXT-TABLE";#N/A,#N/A,TRUE,"STEEL";#N/A,#N/A,TRUE,"INT-Table";#N/A,#N/A,TRUE,"STEEL";#N/A,#N/A,TRUE,"Door"}</definedName>
    <definedName name="BD5산근" localSheetId="7" hidden="1">#REF!</definedName>
    <definedName name="BD5산근" localSheetId="1" hidden="1">#REF!</definedName>
    <definedName name="BD5산근" localSheetId="5" hidden="1">#REF!</definedName>
    <definedName name="BD5산근" localSheetId="3" hidden="1">#REF!</definedName>
    <definedName name="BD5산근" localSheetId="9" hidden="1">#REF!</definedName>
    <definedName name="BD5산근" hidden="1">#REF!</definedName>
    <definedName name="BD5수량집계" localSheetId="7" hidden="1">#REF!</definedName>
    <definedName name="BD5수량집계" localSheetId="1" hidden="1">#REF!</definedName>
    <definedName name="BD5수량집계" localSheetId="5" hidden="1">#REF!</definedName>
    <definedName name="BD5수량집계" localSheetId="3" hidden="1">#REF!</definedName>
    <definedName name="BD5수량집계" localSheetId="9" hidden="1">#REF!</definedName>
    <definedName name="BD5수량집계" hidden="1">#REF!</definedName>
    <definedName name="BELL" hidden="1">{#N/A,#N/A,TRUE,"Basic";#N/A,#N/A,TRUE,"EXT-TABLE";#N/A,#N/A,TRUE,"STEEL";#N/A,#N/A,TRUE,"INT-Table";#N/A,#N/A,TRUE,"STEEL";#N/A,#N/A,TRUE,"Door"}</definedName>
    <definedName name="BELL_1" hidden="1">{#N/A,#N/A,TRUE,"Basic";#N/A,#N/A,TRUE,"EXT-TABLE";#N/A,#N/A,TRUE,"STEEL";#N/A,#N/A,TRUE,"INT-Table";#N/A,#N/A,TRUE,"STEEL";#N/A,#N/A,TRUE,"Door"}</definedName>
    <definedName name="BELL_1_1" hidden="1">{#N/A,#N/A,TRUE,"Basic";#N/A,#N/A,TRUE,"EXT-TABLE";#N/A,#N/A,TRUE,"STEEL";#N/A,#N/A,TRUE,"INT-Table";#N/A,#N/A,TRUE,"STEEL";#N/A,#N/A,TRUE,"Door"}</definedName>
    <definedName name="BELL_1_2" hidden="1">{#N/A,#N/A,TRUE,"Basic";#N/A,#N/A,TRUE,"EXT-TABLE";#N/A,#N/A,TRUE,"STEEL";#N/A,#N/A,TRUE,"INT-Table";#N/A,#N/A,TRUE,"STEEL";#N/A,#N/A,TRUE,"Door"}</definedName>
    <definedName name="BELL_2" hidden="1">{#N/A,#N/A,TRUE,"Basic";#N/A,#N/A,TRUE,"EXT-TABLE";#N/A,#N/A,TRUE,"STEEL";#N/A,#N/A,TRUE,"INT-Table";#N/A,#N/A,TRUE,"STEEL";#N/A,#N/A,TRUE,"Door"}</definedName>
    <definedName name="BELL_2_1" hidden="1">{#N/A,#N/A,TRUE,"Basic";#N/A,#N/A,TRUE,"EXT-TABLE";#N/A,#N/A,TRUE,"STEEL";#N/A,#N/A,TRUE,"INT-Table";#N/A,#N/A,TRUE,"STEEL";#N/A,#N/A,TRUE,"Door"}</definedName>
    <definedName name="BELL_2_2" hidden="1">{#N/A,#N/A,TRUE,"Basic";#N/A,#N/A,TRUE,"EXT-TABLE";#N/A,#N/A,TRUE,"STEEL";#N/A,#N/A,TRUE,"INT-Table";#N/A,#N/A,TRUE,"STEEL";#N/A,#N/A,TRUE,"Door"}</definedName>
    <definedName name="BELL_3" hidden="1">{#N/A,#N/A,TRUE,"Basic";#N/A,#N/A,TRUE,"EXT-TABLE";#N/A,#N/A,TRUE,"STEEL";#N/A,#N/A,TRUE,"INT-Table";#N/A,#N/A,TRUE,"STEEL";#N/A,#N/A,TRUE,"Door"}</definedName>
    <definedName name="BELL_3_1" hidden="1">{#N/A,#N/A,TRUE,"Basic";#N/A,#N/A,TRUE,"EXT-TABLE";#N/A,#N/A,TRUE,"STEEL";#N/A,#N/A,TRUE,"INT-Table";#N/A,#N/A,TRUE,"STEEL";#N/A,#N/A,TRUE,"Door"}</definedName>
    <definedName name="BELL_3_2" hidden="1">{#N/A,#N/A,TRUE,"Basic";#N/A,#N/A,TRUE,"EXT-TABLE";#N/A,#N/A,TRUE,"STEEL";#N/A,#N/A,TRUE,"INT-Table";#N/A,#N/A,TRUE,"STEEL";#N/A,#N/A,TRUE,"Door"}</definedName>
    <definedName name="BELL_4" hidden="1">{#N/A,#N/A,TRUE,"Basic";#N/A,#N/A,TRUE,"EXT-TABLE";#N/A,#N/A,TRUE,"STEEL";#N/A,#N/A,TRUE,"INT-Table";#N/A,#N/A,TRUE,"STEEL";#N/A,#N/A,TRUE,"Door"}</definedName>
    <definedName name="BELL_4_1" hidden="1">{#N/A,#N/A,TRUE,"Basic";#N/A,#N/A,TRUE,"EXT-TABLE";#N/A,#N/A,TRUE,"STEEL";#N/A,#N/A,TRUE,"INT-Table";#N/A,#N/A,TRUE,"STEEL";#N/A,#N/A,TRUE,"Door"}</definedName>
    <definedName name="BELL_4_2" hidden="1">{#N/A,#N/A,TRUE,"Basic";#N/A,#N/A,TRUE,"EXT-TABLE";#N/A,#N/A,TRUE,"STEEL";#N/A,#N/A,TRUE,"INT-Table";#N/A,#N/A,TRUE,"STEEL";#N/A,#N/A,TRUE,"Door"}</definedName>
    <definedName name="BELL_5" hidden="1">{#N/A,#N/A,TRUE,"Basic";#N/A,#N/A,TRUE,"EXT-TABLE";#N/A,#N/A,TRUE,"STEEL";#N/A,#N/A,TRUE,"INT-Table";#N/A,#N/A,TRUE,"STEEL";#N/A,#N/A,TRUE,"Door"}</definedName>
    <definedName name="BELL_5_1" hidden="1">{#N/A,#N/A,TRUE,"Basic";#N/A,#N/A,TRUE,"EXT-TABLE";#N/A,#N/A,TRUE,"STEEL";#N/A,#N/A,TRUE,"INT-Table";#N/A,#N/A,TRUE,"STEEL";#N/A,#N/A,TRUE,"Door"}</definedName>
    <definedName name="BELL_5_2" hidden="1">{#N/A,#N/A,TRUE,"Basic";#N/A,#N/A,TRUE,"EXT-TABLE";#N/A,#N/A,TRUE,"STEEL";#N/A,#N/A,TRUE,"INT-Table";#N/A,#N/A,TRUE,"STEEL";#N/A,#N/A,TRUE,"Door"}</definedName>
    <definedName name="bfbfdhfdhdfgh" hidden="1">{#N/A,#N/A,FALSE,"CCTV"}</definedName>
    <definedName name="BFDFB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Bgiang" hidden="1">{"'Sheet1'!$L$16"}</definedName>
    <definedName name="block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ARL" hidden="1">{#N/A,#N/A,FALSE,"CCTV"}</definedName>
    <definedName name="CARL1" hidden="1">{#N/A,#N/A,FALSE,"CCTV"}</definedName>
    <definedName name="CARL2" hidden="1">{#N/A,#N/A,FALSE,"CCTV"}</definedName>
    <definedName name="casson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CR" hidden="1">{#N/A,#N/A,FALSE,"CCTV"}</definedName>
    <definedName name="CCR빈양식" hidden="1">{#N/A,#N/A,FALSE,"CCTV"}</definedName>
    <definedName name="cde" hidden="1">{#N/A,#N/A,TRUE,"Basic";#N/A,#N/A,TRUE,"EXT-TABLE";#N/A,#N/A,TRUE,"STEEL";#N/A,#N/A,TRUE,"INT-Table";#N/A,#N/A,TRUE,"STEEL";#N/A,#N/A,TRUE,"Door"}</definedName>
    <definedName name="chemical" hidden="1">{#N/A,#N/A,FALSE,"CCTV"}</definedName>
    <definedName name="chl" hidden="1">{#N/A,#N/A,TRUE,"Basic";#N/A,#N/A,TRUE,"EXT-TABLE";#N/A,#N/A,TRUE,"STEEL";#N/A,#N/A,TRUE,"INT-Table";#N/A,#N/A,TRUE,"STEEL";#N/A,#N/A,TRUE,"Door"}</definedName>
    <definedName name="chl_1" hidden="1">{#N/A,#N/A,TRUE,"Basic";#N/A,#N/A,TRUE,"EXT-TABLE";#N/A,#N/A,TRUE,"STEEL";#N/A,#N/A,TRUE,"INT-Table";#N/A,#N/A,TRUE,"STEEL";#N/A,#N/A,TRUE,"Door"}</definedName>
    <definedName name="chl_1_1" hidden="1">{#N/A,#N/A,TRUE,"Basic";#N/A,#N/A,TRUE,"EXT-TABLE";#N/A,#N/A,TRUE,"STEEL";#N/A,#N/A,TRUE,"INT-Table";#N/A,#N/A,TRUE,"STEEL";#N/A,#N/A,TRUE,"Door"}</definedName>
    <definedName name="chl_1_2" hidden="1">{#N/A,#N/A,TRUE,"Basic";#N/A,#N/A,TRUE,"EXT-TABLE";#N/A,#N/A,TRUE,"STEEL";#N/A,#N/A,TRUE,"INT-Table";#N/A,#N/A,TRUE,"STEEL";#N/A,#N/A,TRUE,"Door"}</definedName>
    <definedName name="chl_2" hidden="1">{#N/A,#N/A,TRUE,"Basic";#N/A,#N/A,TRUE,"EXT-TABLE";#N/A,#N/A,TRUE,"STEEL";#N/A,#N/A,TRUE,"INT-Table";#N/A,#N/A,TRUE,"STEEL";#N/A,#N/A,TRUE,"Door"}</definedName>
    <definedName name="chl_2_1" hidden="1">{#N/A,#N/A,TRUE,"Basic";#N/A,#N/A,TRUE,"EXT-TABLE";#N/A,#N/A,TRUE,"STEEL";#N/A,#N/A,TRUE,"INT-Table";#N/A,#N/A,TRUE,"STEEL";#N/A,#N/A,TRUE,"Door"}</definedName>
    <definedName name="chl_2_2" hidden="1">{#N/A,#N/A,TRUE,"Basic";#N/A,#N/A,TRUE,"EXT-TABLE";#N/A,#N/A,TRUE,"STEEL";#N/A,#N/A,TRUE,"INT-Table";#N/A,#N/A,TRUE,"STEEL";#N/A,#N/A,TRUE,"Door"}</definedName>
    <definedName name="chl_3" hidden="1">{#N/A,#N/A,TRUE,"Basic";#N/A,#N/A,TRUE,"EXT-TABLE";#N/A,#N/A,TRUE,"STEEL";#N/A,#N/A,TRUE,"INT-Table";#N/A,#N/A,TRUE,"STEEL";#N/A,#N/A,TRUE,"Door"}</definedName>
    <definedName name="chl_3_1" hidden="1">{#N/A,#N/A,TRUE,"Basic";#N/A,#N/A,TRUE,"EXT-TABLE";#N/A,#N/A,TRUE,"STEEL";#N/A,#N/A,TRUE,"INT-Table";#N/A,#N/A,TRUE,"STEEL";#N/A,#N/A,TRUE,"Door"}</definedName>
    <definedName name="chl_3_2" hidden="1">{#N/A,#N/A,TRUE,"Basic";#N/A,#N/A,TRUE,"EXT-TABLE";#N/A,#N/A,TRUE,"STEEL";#N/A,#N/A,TRUE,"INT-Table";#N/A,#N/A,TRUE,"STEEL";#N/A,#N/A,TRUE,"Door"}</definedName>
    <definedName name="chl_4" hidden="1">{#N/A,#N/A,TRUE,"Basic";#N/A,#N/A,TRUE,"EXT-TABLE";#N/A,#N/A,TRUE,"STEEL";#N/A,#N/A,TRUE,"INT-Table";#N/A,#N/A,TRUE,"STEEL";#N/A,#N/A,TRUE,"Door"}</definedName>
    <definedName name="chl_4_1" hidden="1">{#N/A,#N/A,TRUE,"Basic";#N/A,#N/A,TRUE,"EXT-TABLE";#N/A,#N/A,TRUE,"STEEL";#N/A,#N/A,TRUE,"INT-Table";#N/A,#N/A,TRUE,"STEEL";#N/A,#N/A,TRUE,"Door"}</definedName>
    <definedName name="chl_4_2" hidden="1">{#N/A,#N/A,TRUE,"Basic";#N/A,#N/A,TRUE,"EXT-TABLE";#N/A,#N/A,TRUE,"STEEL";#N/A,#N/A,TRUE,"INT-Table";#N/A,#N/A,TRUE,"STEEL";#N/A,#N/A,TRUE,"Door"}</definedName>
    <definedName name="chl_5" hidden="1">{#N/A,#N/A,TRUE,"Basic";#N/A,#N/A,TRUE,"EXT-TABLE";#N/A,#N/A,TRUE,"STEEL";#N/A,#N/A,TRUE,"INT-Table";#N/A,#N/A,TRUE,"STEEL";#N/A,#N/A,TRUE,"Door"}</definedName>
    <definedName name="chl_5_1" hidden="1">{#N/A,#N/A,TRUE,"Basic";#N/A,#N/A,TRUE,"EXT-TABLE";#N/A,#N/A,TRUE,"STEEL";#N/A,#N/A,TRUE,"INT-Table";#N/A,#N/A,TRUE,"STEEL";#N/A,#N/A,TRUE,"Door"}</definedName>
    <definedName name="chl_5_2" hidden="1">{#N/A,#N/A,TRUE,"Basic";#N/A,#N/A,TRUE,"EXT-TABLE";#N/A,#N/A,TRUE,"STEEL";#N/A,#N/A,TRUE,"INT-Table";#N/A,#N/A,TRUE,"STEEL";#N/A,#N/A,TRUE,"Door"}</definedName>
    <definedName name="civil2" hidden="1">{"'장비'!$A$3:$M$12"}</definedName>
    <definedName name="commg" hidden="1">{"'장비'!$A$3:$M$12"}</definedName>
    <definedName name="cost" hidden="1">{#N/A,#N/A,TRUE,"Basic";#N/A,#N/A,TRUE,"EXT-TABLE";#N/A,#N/A,TRUE,"STEEL";#N/A,#N/A,TRUE,"INT-Table";#N/A,#N/A,TRUE,"STEEL";#N/A,#N/A,TRUE,"Door"}</definedName>
    <definedName name="cost_1" hidden="1">{#N/A,#N/A,TRUE,"Basic";#N/A,#N/A,TRUE,"EXT-TABLE";#N/A,#N/A,TRUE,"STEEL";#N/A,#N/A,TRUE,"INT-Table";#N/A,#N/A,TRUE,"STEEL";#N/A,#N/A,TRUE,"Door"}</definedName>
    <definedName name="cost_1_1" hidden="1">{#N/A,#N/A,TRUE,"Basic";#N/A,#N/A,TRUE,"EXT-TABLE";#N/A,#N/A,TRUE,"STEEL";#N/A,#N/A,TRUE,"INT-Table";#N/A,#N/A,TRUE,"STEEL";#N/A,#N/A,TRUE,"Door"}</definedName>
    <definedName name="cost_1_2" hidden="1">{#N/A,#N/A,TRUE,"Basic";#N/A,#N/A,TRUE,"EXT-TABLE";#N/A,#N/A,TRUE,"STEEL";#N/A,#N/A,TRUE,"INT-Table";#N/A,#N/A,TRUE,"STEEL";#N/A,#N/A,TRUE,"Door"}</definedName>
    <definedName name="cost_2" hidden="1">{#N/A,#N/A,TRUE,"Basic";#N/A,#N/A,TRUE,"EXT-TABLE";#N/A,#N/A,TRUE,"STEEL";#N/A,#N/A,TRUE,"INT-Table";#N/A,#N/A,TRUE,"STEEL";#N/A,#N/A,TRUE,"Door"}</definedName>
    <definedName name="cost_2_1" hidden="1">{#N/A,#N/A,TRUE,"Basic";#N/A,#N/A,TRUE,"EXT-TABLE";#N/A,#N/A,TRUE,"STEEL";#N/A,#N/A,TRUE,"INT-Table";#N/A,#N/A,TRUE,"STEEL";#N/A,#N/A,TRUE,"Door"}</definedName>
    <definedName name="cost_2_2" hidden="1">{#N/A,#N/A,TRUE,"Basic";#N/A,#N/A,TRUE,"EXT-TABLE";#N/A,#N/A,TRUE,"STEEL";#N/A,#N/A,TRUE,"INT-Table";#N/A,#N/A,TRUE,"STEEL";#N/A,#N/A,TRUE,"Door"}</definedName>
    <definedName name="cost_3" hidden="1">{#N/A,#N/A,TRUE,"Basic";#N/A,#N/A,TRUE,"EXT-TABLE";#N/A,#N/A,TRUE,"STEEL";#N/A,#N/A,TRUE,"INT-Table";#N/A,#N/A,TRUE,"STEEL";#N/A,#N/A,TRUE,"Door"}</definedName>
    <definedName name="cost_3_1" hidden="1">{#N/A,#N/A,TRUE,"Basic";#N/A,#N/A,TRUE,"EXT-TABLE";#N/A,#N/A,TRUE,"STEEL";#N/A,#N/A,TRUE,"INT-Table";#N/A,#N/A,TRUE,"STEEL";#N/A,#N/A,TRUE,"Door"}</definedName>
    <definedName name="cost_3_2" hidden="1">{#N/A,#N/A,TRUE,"Basic";#N/A,#N/A,TRUE,"EXT-TABLE";#N/A,#N/A,TRUE,"STEEL";#N/A,#N/A,TRUE,"INT-Table";#N/A,#N/A,TRUE,"STEEL";#N/A,#N/A,TRUE,"Door"}</definedName>
    <definedName name="cost_4" hidden="1">{#N/A,#N/A,TRUE,"Basic";#N/A,#N/A,TRUE,"EXT-TABLE";#N/A,#N/A,TRUE,"STEEL";#N/A,#N/A,TRUE,"INT-Table";#N/A,#N/A,TRUE,"STEEL";#N/A,#N/A,TRUE,"Door"}</definedName>
    <definedName name="cost_4_1" hidden="1">{#N/A,#N/A,TRUE,"Basic";#N/A,#N/A,TRUE,"EXT-TABLE";#N/A,#N/A,TRUE,"STEEL";#N/A,#N/A,TRUE,"INT-Table";#N/A,#N/A,TRUE,"STEEL";#N/A,#N/A,TRUE,"Door"}</definedName>
    <definedName name="cost_4_2" hidden="1">{#N/A,#N/A,TRUE,"Basic";#N/A,#N/A,TRUE,"EXT-TABLE";#N/A,#N/A,TRUE,"STEEL";#N/A,#N/A,TRUE,"INT-Table";#N/A,#N/A,TRUE,"STEEL";#N/A,#N/A,TRUE,"Door"}</definedName>
    <definedName name="cost_5" hidden="1">{#N/A,#N/A,TRUE,"Basic";#N/A,#N/A,TRUE,"EXT-TABLE";#N/A,#N/A,TRUE,"STEEL";#N/A,#N/A,TRUE,"INT-Table";#N/A,#N/A,TRUE,"STEEL";#N/A,#N/A,TRUE,"Door"}</definedName>
    <definedName name="cost_5_1" hidden="1">{#N/A,#N/A,TRUE,"Basic";#N/A,#N/A,TRUE,"EXT-TABLE";#N/A,#N/A,TRUE,"STEEL";#N/A,#N/A,TRUE,"INT-Table";#N/A,#N/A,TRUE,"STEEL";#N/A,#N/A,TRUE,"Door"}</definedName>
    <definedName name="cost_5_2" hidden="1">{#N/A,#N/A,TRUE,"Basic";#N/A,#N/A,TRUE,"EXT-TABLE";#N/A,#N/A,TRUE,"STEEL";#N/A,#N/A,TRUE,"INT-Table";#N/A,#N/A,TRUE,"STEEL";#N/A,#N/A,TRUE,"Door"}</definedName>
    <definedName name="COST2" hidden="1">{#N/A,#N/A,TRUE,"Basic";#N/A,#N/A,TRUE,"EXT-TABLE";#N/A,#N/A,TRUE,"STEEL";#N/A,#N/A,TRUE,"INT-Table";#N/A,#N/A,TRUE,"STEEL";#N/A,#N/A,TRUE,"Door"}</definedName>
    <definedName name="COST2_1" hidden="1">{#N/A,#N/A,TRUE,"Basic";#N/A,#N/A,TRUE,"EXT-TABLE";#N/A,#N/A,TRUE,"STEEL";#N/A,#N/A,TRUE,"INT-Table";#N/A,#N/A,TRUE,"STEEL";#N/A,#N/A,TRUE,"Door"}</definedName>
    <definedName name="COST2_1_1" hidden="1">{#N/A,#N/A,TRUE,"Basic";#N/A,#N/A,TRUE,"EXT-TABLE";#N/A,#N/A,TRUE,"STEEL";#N/A,#N/A,TRUE,"INT-Table";#N/A,#N/A,TRUE,"STEEL";#N/A,#N/A,TRUE,"Door"}</definedName>
    <definedName name="COST2_1_2" hidden="1">{#N/A,#N/A,TRUE,"Basic";#N/A,#N/A,TRUE,"EXT-TABLE";#N/A,#N/A,TRUE,"STEEL";#N/A,#N/A,TRUE,"INT-Table";#N/A,#N/A,TRUE,"STEEL";#N/A,#N/A,TRUE,"Door"}</definedName>
    <definedName name="COST2_2" hidden="1">{#N/A,#N/A,TRUE,"Basic";#N/A,#N/A,TRUE,"EXT-TABLE";#N/A,#N/A,TRUE,"STEEL";#N/A,#N/A,TRUE,"INT-Table";#N/A,#N/A,TRUE,"STEEL";#N/A,#N/A,TRUE,"Door"}</definedName>
    <definedName name="COST2_2_1" hidden="1">{#N/A,#N/A,TRUE,"Basic";#N/A,#N/A,TRUE,"EXT-TABLE";#N/A,#N/A,TRUE,"STEEL";#N/A,#N/A,TRUE,"INT-Table";#N/A,#N/A,TRUE,"STEEL";#N/A,#N/A,TRUE,"Door"}</definedName>
    <definedName name="COST2_2_2" hidden="1">{#N/A,#N/A,TRUE,"Basic";#N/A,#N/A,TRUE,"EXT-TABLE";#N/A,#N/A,TRUE,"STEEL";#N/A,#N/A,TRUE,"INT-Table";#N/A,#N/A,TRUE,"STEEL";#N/A,#N/A,TRUE,"Door"}</definedName>
    <definedName name="COST2_3" hidden="1">{#N/A,#N/A,TRUE,"Basic";#N/A,#N/A,TRUE,"EXT-TABLE";#N/A,#N/A,TRUE,"STEEL";#N/A,#N/A,TRUE,"INT-Table";#N/A,#N/A,TRUE,"STEEL";#N/A,#N/A,TRUE,"Door"}</definedName>
    <definedName name="COST2_3_1" hidden="1">{#N/A,#N/A,TRUE,"Basic";#N/A,#N/A,TRUE,"EXT-TABLE";#N/A,#N/A,TRUE,"STEEL";#N/A,#N/A,TRUE,"INT-Table";#N/A,#N/A,TRUE,"STEEL";#N/A,#N/A,TRUE,"Door"}</definedName>
    <definedName name="COST2_3_2" hidden="1">{#N/A,#N/A,TRUE,"Basic";#N/A,#N/A,TRUE,"EXT-TABLE";#N/A,#N/A,TRUE,"STEEL";#N/A,#N/A,TRUE,"INT-Table";#N/A,#N/A,TRUE,"STEEL";#N/A,#N/A,TRUE,"Door"}</definedName>
    <definedName name="COST2_4" hidden="1">{#N/A,#N/A,TRUE,"Basic";#N/A,#N/A,TRUE,"EXT-TABLE";#N/A,#N/A,TRUE,"STEEL";#N/A,#N/A,TRUE,"INT-Table";#N/A,#N/A,TRUE,"STEEL";#N/A,#N/A,TRUE,"Door"}</definedName>
    <definedName name="COST2_4_1" hidden="1">{#N/A,#N/A,TRUE,"Basic";#N/A,#N/A,TRUE,"EXT-TABLE";#N/A,#N/A,TRUE,"STEEL";#N/A,#N/A,TRUE,"INT-Table";#N/A,#N/A,TRUE,"STEEL";#N/A,#N/A,TRUE,"Door"}</definedName>
    <definedName name="COST2_4_2" hidden="1">{#N/A,#N/A,TRUE,"Basic";#N/A,#N/A,TRUE,"EXT-TABLE";#N/A,#N/A,TRUE,"STEEL";#N/A,#N/A,TRUE,"INT-Table";#N/A,#N/A,TRUE,"STEEL";#N/A,#N/A,TRUE,"Door"}</definedName>
    <definedName name="COST2_5" hidden="1">{#N/A,#N/A,TRUE,"Basic";#N/A,#N/A,TRUE,"EXT-TABLE";#N/A,#N/A,TRUE,"STEEL";#N/A,#N/A,TRUE,"INT-Table";#N/A,#N/A,TRUE,"STEEL";#N/A,#N/A,TRUE,"Door"}</definedName>
    <definedName name="COST2_5_1" hidden="1">{#N/A,#N/A,TRUE,"Basic";#N/A,#N/A,TRUE,"EXT-TABLE";#N/A,#N/A,TRUE,"STEEL";#N/A,#N/A,TRUE,"INT-Table";#N/A,#N/A,TRUE,"STEEL";#N/A,#N/A,TRUE,"Door"}</definedName>
    <definedName name="COST2_5_2" hidden="1">{#N/A,#N/A,TRUE,"Basic";#N/A,#N/A,TRUE,"EXT-TABLE";#N/A,#N/A,TRUE,"STEEL";#N/A,#N/A,TRUE,"INT-Table";#N/A,#N/A,TRUE,"STEEL";#N/A,#N/A,TRUE,"Door"}</definedName>
    <definedName name="cost3" hidden="1">{#N/A,#N/A,TRUE,"Basic";#N/A,#N/A,TRUE,"EXT-TABLE";#N/A,#N/A,TRUE,"STEEL";#N/A,#N/A,TRUE,"INT-Table";#N/A,#N/A,TRUE,"STEEL";#N/A,#N/A,TRUE,"Door"}</definedName>
    <definedName name="cover" localSheetId="7" hidden="1">#REF!</definedName>
    <definedName name="cover" localSheetId="1" hidden="1">#REF!</definedName>
    <definedName name="cover" localSheetId="5" hidden="1">#REF!</definedName>
    <definedName name="cover" localSheetId="3" hidden="1">#REF!</definedName>
    <definedName name="cover" localSheetId="9" hidden="1">#REF!</definedName>
    <definedName name="cover" hidden="1">#REF!</definedName>
    <definedName name="cpf" hidden="1">{#N/A,#N/A,TRUE,"Basic";#N/A,#N/A,TRUE,"EXT-TABLE";#N/A,#N/A,TRUE,"STEEL";#N/A,#N/A,TRUE,"INT-Table";#N/A,#N/A,TRUE,"STEEL";#N/A,#N/A,TRUE,"Door"}</definedName>
    <definedName name="cpf_1" hidden="1">{#N/A,#N/A,TRUE,"Basic";#N/A,#N/A,TRUE,"EXT-TABLE";#N/A,#N/A,TRUE,"STEEL";#N/A,#N/A,TRUE,"INT-Table";#N/A,#N/A,TRUE,"STEEL";#N/A,#N/A,TRUE,"Door"}</definedName>
    <definedName name="cpf_1_1" hidden="1">{#N/A,#N/A,TRUE,"Basic";#N/A,#N/A,TRUE,"EXT-TABLE";#N/A,#N/A,TRUE,"STEEL";#N/A,#N/A,TRUE,"INT-Table";#N/A,#N/A,TRUE,"STEEL";#N/A,#N/A,TRUE,"Door"}</definedName>
    <definedName name="cpf_1_2" hidden="1">{#N/A,#N/A,TRUE,"Basic";#N/A,#N/A,TRUE,"EXT-TABLE";#N/A,#N/A,TRUE,"STEEL";#N/A,#N/A,TRUE,"INT-Table";#N/A,#N/A,TRUE,"STEEL";#N/A,#N/A,TRUE,"Door"}</definedName>
    <definedName name="cpf_2" hidden="1">{#N/A,#N/A,TRUE,"Basic";#N/A,#N/A,TRUE,"EXT-TABLE";#N/A,#N/A,TRUE,"STEEL";#N/A,#N/A,TRUE,"INT-Table";#N/A,#N/A,TRUE,"STEEL";#N/A,#N/A,TRUE,"Door"}</definedName>
    <definedName name="cpf_2_1" hidden="1">{#N/A,#N/A,TRUE,"Basic";#N/A,#N/A,TRUE,"EXT-TABLE";#N/A,#N/A,TRUE,"STEEL";#N/A,#N/A,TRUE,"INT-Table";#N/A,#N/A,TRUE,"STEEL";#N/A,#N/A,TRUE,"Door"}</definedName>
    <definedName name="cpf_2_2" hidden="1">{#N/A,#N/A,TRUE,"Basic";#N/A,#N/A,TRUE,"EXT-TABLE";#N/A,#N/A,TRUE,"STEEL";#N/A,#N/A,TRUE,"INT-Table";#N/A,#N/A,TRUE,"STEEL";#N/A,#N/A,TRUE,"Door"}</definedName>
    <definedName name="cpf_3" hidden="1">{#N/A,#N/A,TRUE,"Basic";#N/A,#N/A,TRUE,"EXT-TABLE";#N/A,#N/A,TRUE,"STEEL";#N/A,#N/A,TRUE,"INT-Table";#N/A,#N/A,TRUE,"STEEL";#N/A,#N/A,TRUE,"Door"}</definedName>
    <definedName name="cpf_3_1" hidden="1">{#N/A,#N/A,TRUE,"Basic";#N/A,#N/A,TRUE,"EXT-TABLE";#N/A,#N/A,TRUE,"STEEL";#N/A,#N/A,TRUE,"INT-Table";#N/A,#N/A,TRUE,"STEEL";#N/A,#N/A,TRUE,"Door"}</definedName>
    <definedName name="cpf_3_2" hidden="1">{#N/A,#N/A,TRUE,"Basic";#N/A,#N/A,TRUE,"EXT-TABLE";#N/A,#N/A,TRUE,"STEEL";#N/A,#N/A,TRUE,"INT-Table";#N/A,#N/A,TRUE,"STEEL";#N/A,#N/A,TRUE,"Door"}</definedName>
    <definedName name="cpf_4" hidden="1">{#N/A,#N/A,TRUE,"Basic";#N/A,#N/A,TRUE,"EXT-TABLE";#N/A,#N/A,TRUE,"STEEL";#N/A,#N/A,TRUE,"INT-Table";#N/A,#N/A,TRUE,"STEEL";#N/A,#N/A,TRUE,"Door"}</definedName>
    <definedName name="cpf_4_1" hidden="1">{#N/A,#N/A,TRUE,"Basic";#N/A,#N/A,TRUE,"EXT-TABLE";#N/A,#N/A,TRUE,"STEEL";#N/A,#N/A,TRUE,"INT-Table";#N/A,#N/A,TRUE,"STEEL";#N/A,#N/A,TRUE,"Door"}</definedName>
    <definedName name="cpf_4_2" hidden="1">{#N/A,#N/A,TRUE,"Basic";#N/A,#N/A,TRUE,"EXT-TABLE";#N/A,#N/A,TRUE,"STEEL";#N/A,#N/A,TRUE,"INT-Table";#N/A,#N/A,TRUE,"STEEL";#N/A,#N/A,TRUE,"Door"}</definedName>
    <definedName name="cpf_5" hidden="1">{#N/A,#N/A,TRUE,"Basic";#N/A,#N/A,TRUE,"EXT-TABLE";#N/A,#N/A,TRUE,"STEEL";#N/A,#N/A,TRUE,"INT-Table";#N/A,#N/A,TRUE,"STEEL";#N/A,#N/A,TRUE,"Door"}</definedName>
    <definedName name="cpf_5_1" hidden="1">{#N/A,#N/A,TRUE,"Basic";#N/A,#N/A,TRUE,"EXT-TABLE";#N/A,#N/A,TRUE,"STEEL";#N/A,#N/A,TRUE,"INT-Table";#N/A,#N/A,TRUE,"STEEL";#N/A,#N/A,TRUE,"Door"}</definedName>
    <definedName name="cpf_5_2" hidden="1">{#N/A,#N/A,TRUE,"Basic";#N/A,#N/A,TRUE,"EXT-TABLE";#N/A,#N/A,TRUE,"STEEL";#N/A,#N/A,TRUE,"INT-Table";#N/A,#N/A,TRUE,"STEEL";#N/A,#N/A,TRUE,"Door"}</definedName>
    <definedName name="CQ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data2" localSheetId="7" hidden="1">#REF!</definedName>
    <definedName name="data2" localSheetId="1" hidden="1">#REF!</definedName>
    <definedName name="data2" localSheetId="5" hidden="1">#REF!</definedName>
    <definedName name="data2" localSheetId="3" hidden="1">#REF!</definedName>
    <definedName name="data2" localSheetId="9" hidden="1">#REF!</definedName>
    <definedName name="data2" hidden="1">#REF!</definedName>
    <definedName name="data3" localSheetId="7" hidden="1">#REF!</definedName>
    <definedName name="data3" localSheetId="1" hidden="1">#REF!</definedName>
    <definedName name="data3" localSheetId="5" hidden="1">#REF!</definedName>
    <definedName name="data3" localSheetId="3" hidden="1">#REF!</definedName>
    <definedName name="data3" localSheetId="9" hidden="1">#REF!</definedName>
    <definedName name="data3" hidden="1">#REF!</definedName>
    <definedName name="dataww" localSheetId="7" hidden="1">#REF!</definedName>
    <definedName name="dataww" localSheetId="1" hidden="1">#REF!</definedName>
    <definedName name="dataww" localSheetId="5" hidden="1">#REF!</definedName>
    <definedName name="dataww" localSheetId="3" hidden="1">#REF!</definedName>
    <definedName name="dataww" localSheetId="9" hidden="1">#REF!</definedName>
    <definedName name="dataww" hidden="1">#REF!</definedName>
    <definedName name="DBB" hidden="1">{#N/A,#N/A,TRUE,"Basic";#N/A,#N/A,TRUE,"EXT-TABLE";#N/A,#N/A,TRUE,"STEEL";#N/A,#N/A,TRUE,"INT-Table";#N/A,#N/A,TRUE,"STEEL";#N/A,#N/A,TRUE,"Door"}</definedName>
    <definedName name="ddddd" hidden="1">{#N/A,#N/A,TRUE,"Basic";#N/A,#N/A,TRUE,"EXT-TABLE";#N/A,#N/A,TRUE,"STEEL";#N/A,#N/A,TRUE,"INT-Table";#N/A,#N/A,TRUE,"STEEL";#N/A,#N/A,TRUE,"Door"}</definedName>
    <definedName name="ddddd_1" hidden="1">{#N/A,#N/A,TRUE,"Basic";#N/A,#N/A,TRUE,"EXT-TABLE";#N/A,#N/A,TRUE,"STEEL";#N/A,#N/A,TRUE,"INT-Table";#N/A,#N/A,TRUE,"STEEL";#N/A,#N/A,TRUE,"Door"}</definedName>
    <definedName name="ddddd_1_1" hidden="1">{#N/A,#N/A,TRUE,"Basic";#N/A,#N/A,TRUE,"EXT-TABLE";#N/A,#N/A,TRUE,"STEEL";#N/A,#N/A,TRUE,"INT-Table";#N/A,#N/A,TRUE,"STEEL";#N/A,#N/A,TRUE,"Door"}</definedName>
    <definedName name="ddddd_1_2" hidden="1">{#N/A,#N/A,TRUE,"Basic";#N/A,#N/A,TRUE,"EXT-TABLE";#N/A,#N/A,TRUE,"STEEL";#N/A,#N/A,TRUE,"INT-Table";#N/A,#N/A,TRUE,"STEEL";#N/A,#N/A,TRUE,"Door"}</definedName>
    <definedName name="ddddd_2" hidden="1">{#N/A,#N/A,TRUE,"Basic";#N/A,#N/A,TRUE,"EXT-TABLE";#N/A,#N/A,TRUE,"STEEL";#N/A,#N/A,TRUE,"INT-Table";#N/A,#N/A,TRUE,"STEEL";#N/A,#N/A,TRUE,"Door"}</definedName>
    <definedName name="ddddd_2_1" hidden="1">{#N/A,#N/A,TRUE,"Basic";#N/A,#N/A,TRUE,"EXT-TABLE";#N/A,#N/A,TRUE,"STEEL";#N/A,#N/A,TRUE,"INT-Table";#N/A,#N/A,TRUE,"STEEL";#N/A,#N/A,TRUE,"Door"}</definedName>
    <definedName name="ddddd_2_2" hidden="1">{#N/A,#N/A,TRUE,"Basic";#N/A,#N/A,TRUE,"EXT-TABLE";#N/A,#N/A,TRUE,"STEEL";#N/A,#N/A,TRUE,"INT-Table";#N/A,#N/A,TRUE,"STEEL";#N/A,#N/A,TRUE,"Door"}</definedName>
    <definedName name="ddddd_3" hidden="1">{#N/A,#N/A,TRUE,"Basic";#N/A,#N/A,TRUE,"EXT-TABLE";#N/A,#N/A,TRUE,"STEEL";#N/A,#N/A,TRUE,"INT-Table";#N/A,#N/A,TRUE,"STEEL";#N/A,#N/A,TRUE,"Door"}</definedName>
    <definedName name="ddddd_3_1" hidden="1">{#N/A,#N/A,TRUE,"Basic";#N/A,#N/A,TRUE,"EXT-TABLE";#N/A,#N/A,TRUE,"STEEL";#N/A,#N/A,TRUE,"INT-Table";#N/A,#N/A,TRUE,"STEEL";#N/A,#N/A,TRUE,"Door"}</definedName>
    <definedName name="ddddd_3_2" hidden="1">{#N/A,#N/A,TRUE,"Basic";#N/A,#N/A,TRUE,"EXT-TABLE";#N/A,#N/A,TRUE,"STEEL";#N/A,#N/A,TRUE,"INT-Table";#N/A,#N/A,TRUE,"STEEL";#N/A,#N/A,TRUE,"Door"}</definedName>
    <definedName name="ddddd_4" hidden="1">{#N/A,#N/A,TRUE,"Basic";#N/A,#N/A,TRUE,"EXT-TABLE";#N/A,#N/A,TRUE,"STEEL";#N/A,#N/A,TRUE,"INT-Table";#N/A,#N/A,TRUE,"STEEL";#N/A,#N/A,TRUE,"Door"}</definedName>
    <definedName name="ddddd_4_1" hidden="1">{#N/A,#N/A,TRUE,"Basic";#N/A,#N/A,TRUE,"EXT-TABLE";#N/A,#N/A,TRUE,"STEEL";#N/A,#N/A,TRUE,"INT-Table";#N/A,#N/A,TRUE,"STEEL";#N/A,#N/A,TRUE,"Door"}</definedName>
    <definedName name="ddddd_4_2" hidden="1">{#N/A,#N/A,TRUE,"Basic";#N/A,#N/A,TRUE,"EXT-TABLE";#N/A,#N/A,TRUE,"STEEL";#N/A,#N/A,TRUE,"INT-Table";#N/A,#N/A,TRUE,"STEEL";#N/A,#N/A,TRUE,"Door"}</definedName>
    <definedName name="ddddd_5" hidden="1">{#N/A,#N/A,TRUE,"Basic";#N/A,#N/A,TRUE,"EXT-TABLE";#N/A,#N/A,TRUE,"STEEL";#N/A,#N/A,TRUE,"INT-Table";#N/A,#N/A,TRUE,"STEEL";#N/A,#N/A,TRUE,"Door"}</definedName>
    <definedName name="ddddd_5_1" hidden="1">{#N/A,#N/A,TRUE,"Basic";#N/A,#N/A,TRUE,"EXT-TABLE";#N/A,#N/A,TRUE,"STEEL";#N/A,#N/A,TRUE,"INT-Table";#N/A,#N/A,TRUE,"STEEL";#N/A,#N/A,TRUE,"Door"}</definedName>
    <definedName name="ddddd_5_2" hidden="1">{#N/A,#N/A,TRUE,"Basic";#N/A,#N/A,TRUE,"EXT-TABLE";#N/A,#N/A,TRUE,"STEEL";#N/A,#N/A,TRUE,"INT-Table";#N/A,#N/A,TRUE,"STEEL";#N/A,#N/A,TRUE,"Door"}</definedName>
    <definedName name="ddddddddddddd" hidden="1">{#N/A,#N/A,TRUE,"Basic";#N/A,#N/A,TRUE,"EXT-TABLE";#N/A,#N/A,TRUE,"STEEL";#N/A,#N/A,TRUE,"INT-Table";#N/A,#N/A,TRUE,"STEEL";#N/A,#N/A,TRUE,"Door"}</definedName>
    <definedName name="dddddddddddddd" hidden="1">{#N/A,#N/A,TRUE,"Basic";#N/A,#N/A,TRUE,"EXT-TABLE";#N/A,#N/A,TRUE,"STEEL";#N/A,#N/A,TRUE,"INT-Table";#N/A,#N/A,TRUE,"STEEL";#N/A,#N/A,TRUE,"Door"}</definedName>
    <definedName name="dddddddddddddd_1" hidden="1">{#N/A,#N/A,TRUE,"Basic";#N/A,#N/A,TRUE,"EXT-TABLE";#N/A,#N/A,TRUE,"STEEL";#N/A,#N/A,TRUE,"INT-Table";#N/A,#N/A,TRUE,"STEEL";#N/A,#N/A,TRUE,"Door"}</definedName>
    <definedName name="dddddddddddddd_1_1" hidden="1">{#N/A,#N/A,TRUE,"Basic";#N/A,#N/A,TRUE,"EXT-TABLE";#N/A,#N/A,TRUE,"STEEL";#N/A,#N/A,TRUE,"INT-Table";#N/A,#N/A,TRUE,"STEEL";#N/A,#N/A,TRUE,"Door"}</definedName>
    <definedName name="dddddddddddddd_1_2" hidden="1">{#N/A,#N/A,TRUE,"Basic";#N/A,#N/A,TRUE,"EXT-TABLE";#N/A,#N/A,TRUE,"STEEL";#N/A,#N/A,TRUE,"INT-Table";#N/A,#N/A,TRUE,"STEEL";#N/A,#N/A,TRUE,"Door"}</definedName>
    <definedName name="dddddddddddddd_2" hidden="1">{#N/A,#N/A,TRUE,"Basic";#N/A,#N/A,TRUE,"EXT-TABLE";#N/A,#N/A,TRUE,"STEEL";#N/A,#N/A,TRUE,"INT-Table";#N/A,#N/A,TRUE,"STEEL";#N/A,#N/A,TRUE,"Door"}</definedName>
    <definedName name="dddddddddddddd_2_1" hidden="1">{#N/A,#N/A,TRUE,"Basic";#N/A,#N/A,TRUE,"EXT-TABLE";#N/A,#N/A,TRUE,"STEEL";#N/A,#N/A,TRUE,"INT-Table";#N/A,#N/A,TRUE,"STEEL";#N/A,#N/A,TRUE,"Door"}</definedName>
    <definedName name="dddddddddddddd_2_2" hidden="1">{#N/A,#N/A,TRUE,"Basic";#N/A,#N/A,TRUE,"EXT-TABLE";#N/A,#N/A,TRUE,"STEEL";#N/A,#N/A,TRUE,"INT-Table";#N/A,#N/A,TRUE,"STEEL";#N/A,#N/A,TRUE,"Door"}</definedName>
    <definedName name="dddddddddddddd_3" hidden="1">{#N/A,#N/A,TRUE,"Basic";#N/A,#N/A,TRUE,"EXT-TABLE";#N/A,#N/A,TRUE,"STEEL";#N/A,#N/A,TRUE,"INT-Table";#N/A,#N/A,TRUE,"STEEL";#N/A,#N/A,TRUE,"Door"}</definedName>
    <definedName name="dddddddddddddd_3_1" hidden="1">{#N/A,#N/A,TRUE,"Basic";#N/A,#N/A,TRUE,"EXT-TABLE";#N/A,#N/A,TRUE,"STEEL";#N/A,#N/A,TRUE,"INT-Table";#N/A,#N/A,TRUE,"STEEL";#N/A,#N/A,TRUE,"Door"}</definedName>
    <definedName name="dddddddddddddd_3_2" hidden="1">{#N/A,#N/A,TRUE,"Basic";#N/A,#N/A,TRUE,"EXT-TABLE";#N/A,#N/A,TRUE,"STEEL";#N/A,#N/A,TRUE,"INT-Table";#N/A,#N/A,TRUE,"STEEL";#N/A,#N/A,TRUE,"Door"}</definedName>
    <definedName name="dddddddddddddd_4" hidden="1">{#N/A,#N/A,TRUE,"Basic";#N/A,#N/A,TRUE,"EXT-TABLE";#N/A,#N/A,TRUE,"STEEL";#N/A,#N/A,TRUE,"INT-Table";#N/A,#N/A,TRUE,"STEEL";#N/A,#N/A,TRUE,"Door"}</definedName>
    <definedName name="dddddddddddddd_4_1" hidden="1">{#N/A,#N/A,TRUE,"Basic";#N/A,#N/A,TRUE,"EXT-TABLE";#N/A,#N/A,TRUE,"STEEL";#N/A,#N/A,TRUE,"INT-Table";#N/A,#N/A,TRUE,"STEEL";#N/A,#N/A,TRUE,"Door"}</definedName>
    <definedName name="dddddddddddddd_4_2" hidden="1">{#N/A,#N/A,TRUE,"Basic";#N/A,#N/A,TRUE,"EXT-TABLE";#N/A,#N/A,TRUE,"STEEL";#N/A,#N/A,TRUE,"INT-Table";#N/A,#N/A,TRUE,"STEEL";#N/A,#N/A,TRUE,"Door"}</definedName>
    <definedName name="dddddddddddddd_5" hidden="1">{#N/A,#N/A,TRUE,"Basic";#N/A,#N/A,TRUE,"EXT-TABLE";#N/A,#N/A,TRUE,"STEEL";#N/A,#N/A,TRUE,"INT-Table";#N/A,#N/A,TRUE,"STEEL";#N/A,#N/A,TRUE,"Door"}</definedName>
    <definedName name="dddddddddddddd_5_1" hidden="1">{#N/A,#N/A,TRUE,"Basic";#N/A,#N/A,TRUE,"EXT-TABLE";#N/A,#N/A,TRUE,"STEEL";#N/A,#N/A,TRUE,"INT-Table";#N/A,#N/A,TRUE,"STEEL";#N/A,#N/A,TRUE,"Door"}</definedName>
    <definedName name="dddddddddddddd_5_2" hidden="1">{#N/A,#N/A,TRUE,"Basic";#N/A,#N/A,TRUE,"EXT-TABLE";#N/A,#N/A,TRUE,"STEEL";#N/A,#N/A,TRUE,"INT-Table";#N/A,#N/A,TRUE,"STEEL";#N/A,#N/A,TRUE,"Door"}</definedName>
    <definedName name="DDDDFDF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DFD" hidden="1">{#N/A,#N/A,FALSE,"CCTV"}</definedName>
    <definedName name="DDFDF" localSheetId="7" hidden="1">#REF!</definedName>
    <definedName name="DDFDF" localSheetId="1" hidden="1">#REF!</definedName>
    <definedName name="DDFDF" localSheetId="5" hidden="1">#REF!</definedName>
    <definedName name="DDFDF" localSheetId="3" hidden="1">#REF!</definedName>
    <definedName name="DDFDF" localSheetId="9" hidden="1">#REF!</definedName>
    <definedName name="DDFDF" hidden="1">#REF!</definedName>
    <definedName name="DFD" hidden="1">{#N/A,#N/A,FALSE,"명세표"}</definedName>
    <definedName name="DFHDFHRE" hidden="1">{#N/A,#N/A,FALSE,"속도"}</definedName>
    <definedName name="DFSAFSAFD" localSheetId="7" hidden="1">#REF!</definedName>
    <definedName name="DFSAFSAFD" localSheetId="1" hidden="1">#REF!</definedName>
    <definedName name="DFSAFSAFD" localSheetId="5" hidden="1">#REF!</definedName>
    <definedName name="DFSAFSAFD" localSheetId="3" hidden="1">#REF!</definedName>
    <definedName name="DFSAFSAFD" localSheetId="9" hidden="1">#REF!</definedName>
    <definedName name="DFSAFSAFD" hidden="1">#REF!</definedName>
    <definedName name="DFSDF" localSheetId="7" hidden="1">#REF!</definedName>
    <definedName name="DFSDF" localSheetId="1" hidden="1">#REF!</definedName>
    <definedName name="DFSDF" localSheetId="5" hidden="1">#REF!</definedName>
    <definedName name="DFSDF" localSheetId="3" hidden="1">#REF!</definedName>
    <definedName name="DFSDF" localSheetId="9" hidden="1">#REF!</definedName>
    <definedName name="DFSDF" hidden="1">#REF!</definedName>
    <definedName name="DFSF" localSheetId="7" hidden="1">#REF!</definedName>
    <definedName name="DFSF" localSheetId="1" hidden="1">#REF!</definedName>
    <definedName name="DFSF" localSheetId="5" hidden="1">#REF!</definedName>
    <definedName name="DFSF" localSheetId="3" hidden="1">#REF!</definedName>
    <definedName name="DFSF" localSheetId="9" hidden="1">#REF!</definedName>
    <definedName name="DFSF" hidden="1">#REF!</definedName>
    <definedName name="dgagd" hidden="1">{#N/A,#N/A,TRUE,"Basic";#N/A,#N/A,TRUE,"EXT-TABLE";#N/A,#N/A,TRUE,"STEEL";#N/A,#N/A,TRUE,"INT-Table";#N/A,#N/A,TRUE,"STEEL";#N/A,#N/A,TRUE,"Door"}</definedName>
    <definedName name="dgagd_1" hidden="1">{#N/A,#N/A,TRUE,"Basic";#N/A,#N/A,TRUE,"EXT-TABLE";#N/A,#N/A,TRUE,"STEEL";#N/A,#N/A,TRUE,"INT-Table";#N/A,#N/A,TRUE,"STEEL";#N/A,#N/A,TRUE,"Door"}</definedName>
    <definedName name="dgagd_1_1" hidden="1">{#N/A,#N/A,TRUE,"Basic";#N/A,#N/A,TRUE,"EXT-TABLE";#N/A,#N/A,TRUE,"STEEL";#N/A,#N/A,TRUE,"INT-Table";#N/A,#N/A,TRUE,"STEEL";#N/A,#N/A,TRUE,"Door"}</definedName>
    <definedName name="dgagd_1_2" hidden="1">{#N/A,#N/A,TRUE,"Basic";#N/A,#N/A,TRUE,"EXT-TABLE";#N/A,#N/A,TRUE,"STEEL";#N/A,#N/A,TRUE,"INT-Table";#N/A,#N/A,TRUE,"STEEL";#N/A,#N/A,TRUE,"Door"}</definedName>
    <definedName name="dgagd_2" hidden="1">{#N/A,#N/A,TRUE,"Basic";#N/A,#N/A,TRUE,"EXT-TABLE";#N/A,#N/A,TRUE,"STEEL";#N/A,#N/A,TRUE,"INT-Table";#N/A,#N/A,TRUE,"STEEL";#N/A,#N/A,TRUE,"Door"}</definedName>
    <definedName name="dgagd_2_1" hidden="1">{#N/A,#N/A,TRUE,"Basic";#N/A,#N/A,TRUE,"EXT-TABLE";#N/A,#N/A,TRUE,"STEEL";#N/A,#N/A,TRUE,"INT-Table";#N/A,#N/A,TRUE,"STEEL";#N/A,#N/A,TRUE,"Door"}</definedName>
    <definedName name="dgagd_2_2" hidden="1">{#N/A,#N/A,TRUE,"Basic";#N/A,#N/A,TRUE,"EXT-TABLE";#N/A,#N/A,TRUE,"STEEL";#N/A,#N/A,TRUE,"INT-Table";#N/A,#N/A,TRUE,"STEEL";#N/A,#N/A,TRUE,"Door"}</definedName>
    <definedName name="dgagd_3" hidden="1">{#N/A,#N/A,TRUE,"Basic";#N/A,#N/A,TRUE,"EXT-TABLE";#N/A,#N/A,TRUE,"STEEL";#N/A,#N/A,TRUE,"INT-Table";#N/A,#N/A,TRUE,"STEEL";#N/A,#N/A,TRUE,"Door"}</definedName>
    <definedName name="dgagd_3_1" hidden="1">{#N/A,#N/A,TRUE,"Basic";#N/A,#N/A,TRUE,"EXT-TABLE";#N/A,#N/A,TRUE,"STEEL";#N/A,#N/A,TRUE,"INT-Table";#N/A,#N/A,TRUE,"STEEL";#N/A,#N/A,TRUE,"Door"}</definedName>
    <definedName name="dgagd_3_2" hidden="1">{#N/A,#N/A,TRUE,"Basic";#N/A,#N/A,TRUE,"EXT-TABLE";#N/A,#N/A,TRUE,"STEEL";#N/A,#N/A,TRUE,"INT-Table";#N/A,#N/A,TRUE,"STEEL";#N/A,#N/A,TRUE,"Door"}</definedName>
    <definedName name="dgagd_4" hidden="1">{#N/A,#N/A,TRUE,"Basic";#N/A,#N/A,TRUE,"EXT-TABLE";#N/A,#N/A,TRUE,"STEEL";#N/A,#N/A,TRUE,"INT-Table";#N/A,#N/A,TRUE,"STEEL";#N/A,#N/A,TRUE,"Door"}</definedName>
    <definedName name="dgagd_4_1" hidden="1">{#N/A,#N/A,TRUE,"Basic";#N/A,#N/A,TRUE,"EXT-TABLE";#N/A,#N/A,TRUE,"STEEL";#N/A,#N/A,TRUE,"INT-Table";#N/A,#N/A,TRUE,"STEEL";#N/A,#N/A,TRUE,"Door"}</definedName>
    <definedName name="dgagd_4_2" hidden="1">{#N/A,#N/A,TRUE,"Basic";#N/A,#N/A,TRUE,"EXT-TABLE";#N/A,#N/A,TRUE,"STEEL";#N/A,#N/A,TRUE,"INT-Table";#N/A,#N/A,TRUE,"STEEL";#N/A,#N/A,TRUE,"Door"}</definedName>
    <definedName name="dgagd_5" hidden="1">{#N/A,#N/A,TRUE,"Basic";#N/A,#N/A,TRUE,"EXT-TABLE";#N/A,#N/A,TRUE,"STEEL";#N/A,#N/A,TRUE,"INT-Table";#N/A,#N/A,TRUE,"STEEL";#N/A,#N/A,TRUE,"Door"}</definedName>
    <definedName name="dgagd_5_1" hidden="1">{#N/A,#N/A,TRUE,"Basic";#N/A,#N/A,TRUE,"EXT-TABLE";#N/A,#N/A,TRUE,"STEEL";#N/A,#N/A,TRUE,"INT-Table";#N/A,#N/A,TRUE,"STEEL";#N/A,#N/A,TRUE,"Door"}</definedName>
    <definedName name="dgagd_5_2" hidden="1">{#N/A,#N/A,TRUE,"Basic";#N/A,#N/A,TRUE,"EXT-TABLE";#N/A,#N/A,TRUE,"STEEL";#N/A,#N/A,TRUE,"INT-Table";#N/A,#N/A,TRUE,"STEEL";#N/A,#N/A,TRUE,"Door"}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DS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gjgj" hidden="1">{#N/A,#N/A,FALSE,"CCTV"}</definedName>
    <definedName name="DGSDFGSDFGD" hidden="1">{#N/A,#N/A,TRUE,"Basic";#N/A,#N/A,TRUE,"EXT-TABLE";#N/A,#N/A,TRUE,"STEEL";#N/A,#N/A,TRUE,"INT-Table";#N/A,#N/A,TRUE,"STEEL";#N/A,#N/A,TRUE,"Door"}</definedName>
    <definedName name="DIAMOND" hidden="1">{"'장비'!$A$3:$M$12"}</definedName>
    <definedName name="DIGN" hidden="1">{#N/A,#N/A,TRUE,"Basic";#N/A,#N/A,TRUE,"EXT-TABLE";#N/A,#N/A,TRUE,"STEEL";#N/A,#N/A,TRUE,"INT-Table";#N/A,#N/A,TRUE,"STEEL";#N/A,#N/A,TRUE,"Door"}</definedName>
    <definedName name="DIGN_1" hidden="1">{#N/A,#N/A,TRUE,"Basic";#N/A,#N/A,TRUE,"EXT-TABLE";#N/A,#N/A,TRUE,"STEEL";#N/A,#N/A,TRUE,"INT-Table";#N/A,#N/A,TRUE,"STEEL";#N/A,#N/A,TRUE,"Door"}</definedName>
    <definedName name="DIGN_1_1" hidden="1">{#N/A,#N/A,TRUE,"Basic";#N/A,#N/A,TRUE,"EXT-TABLE";#N/A,#N/A,TRUE,"STEEL";#N/A,#N/A,TRUE,"INT-Table";#N/A,#N/A,TRUE,"STEEL";#N/A,#N/A,TRUE,"Door"}</definedName>
    <definedName name="DIGN_1_2" hidden="1">{#N/A,#N/A,TRUE,"Basic";#N/A,#N/A,TRUE,"EXT-TABLE";#N/A,#N/A,TRUE,"STEEL";#N/A,#N/A,TRUE,"INT-Table";#N/A,#N/A,TRUE,"STEEL";#N/A,#N/A,TRUE,"Door"}</definedName>
    <definedName name="DIGN_2" hidden="1">{#N/A,#N/A,TRUE,"Basic";#N/A,#N/A,TRUE,"EXT-TABLE";#N/A,#N/A,TRUE,"STEEL";#N/A,#N/A,TRUE,"INT-Table";#N/A,#N/A,TRUE,"STEEL";#N/A,#N/A,TRUE,"Door"}</definedName>
    <definedName name="DIGN_2_1" hidden="1">{#N/A,#N/A,TRUE,"Basic";#N/A,#N/A,TRUE,"EXT-TABLE";#N/A,#N/A,TRUE,"STEEL";#N/A,#N/A,TRUE,"INT-Table";#N/A,#N/A,TRUE,"STEEL";#N/A,#N/A,TRUE,"Door"}</definedName>
    <definedName name="DIGN_2_2" hidden="1">{#N/A,#N/A,TRUE,"Basic";#N/A,#N/A,TRUE,"EXT-TABLE";#N/A,#N/A,TRUE,"STEEL";#N/A,#N/A,TRUE,"INT-Table";#N/A,#N/A,TRUE,"STEEL";#N/A,#N/A,TRUE,"Door"}</definedName>
    <definedName name="DIGN_3" hidden="1">{#N/A,#N/A,TRUE,"Basic";#N/A,#N/A,TRUE,"EXT-TABLE";#N/A,#N/A,TRUE,"STEEL";#N/A,#N/A,TRUE,"INT-Table";#N/A,#N/A,TRUE,"STEEL";#N/A,#N/A,TRUE,"Door"}</definedName>
    <definedName name="DIGN_3_1" hidden="1">{#N/A,#N/A,TRUE,"Basic";#N/A,#N/A,TRUE,"EXT-TABLE";#N/A,#N/A,TRUE,"STEEL";#N/A,#N/A,TRUE,"INT-Table";#N/A,#N/A,TRUE,"STEEL";#N/A,#N/A,TRUE,"Door"}</definedName>
    <definedName name="DIGN_3_2" hidden="1">{#N/A,#N/A,TRUE,"Basic";#N/A,#N/A,TRUE,"EXT-TABLE";#N/A,#N/A,TRUE,"STEEL";#N/A,#N/A,TRUE,"INT-Table";#N/A,#N/A,TRUE,"STEEL";#N/A,#N/A,TRUE,"Door"}</definedName>
    <definedName name="DIGN_4" hidden="1">{#N/A,#N/A,TRUE,"Basic";#N/A,#N/A,TRUE,"EXT-TABLE";#N/A,#N/A,TRUE,"STEEL";#N/A,#N/A,TRUE,"INT-Table";#N/A,#N/A,TRUE,"STEEL";#N/A,#N/A,TRUE,"Door"}</definedName>
    <definedName name="DIGN_4_1" hidden="1">{#N/A,#N/A,TRUE,"Basic";#N/A,#N/A,TRUE,"EXT-TABLE";#N/A,#N/A,TRUE,"STEEL";#N/A,#N/A,TRUE,"INT-Table";#N/A,#N/A,TRUE,"STEEL";#N/A,#N/A,TRUE,"Door"}</definedName>
    <definedName name="DIGN_4_2" hidden="1">{#N/A,#N/A,TRUE,"Basic";#N/A,#N/A,TRUE,"EXT-TABLE";#N/A,#N/A,TRUE,"STEEL";#N/A,#N/A,TRUE,"INT-Table";#N/A,#N/A,TRUE,"STEEL";#N/A,#N/A,TRUE,"Door"}</definedName>
    <definedName name="DIGN_5" hidden="1">{#N/A,#N/A,TRUE,"Basic";#N/A,#N/A,TRUE,"EXT-TABLE";#N/A,#N/A,TRUE,"STEEL";#N/A,#N/A,TRUE,"INT-Table";#N/A,#N/A,TRUE,"STEEL";#N/A,#N/A,TRUE,"Door"}</definedName>
    <definedName name="DIGN_5_1" hidden="1">{#N/A,#N/A,TRUE,"Basic";#N/A,#N/A,TRUE,"EXT-TABLE";#N/A,#N/A,TRUE,"STEEL";#N/A,#N/A,TRUE,"INT-Table";#N/A,#N/A,TRUE,"STEEL";#N/A,#N/A,TRUE,"Door"}</definedName>
    <definedName name="DIGN_5_2" hidden="1">{#N/A,#N/A,TRUE,"Basic";#N/A,#N/A,TRUE,"EXT-TABLE";#N/A,#N/A,TRUE,"STEEL";#N/A,#N/A,TRUE,"INT-Table";#N/A,#N/A,TRUE,"STEEL";#N/A,#N/A,TRUE,"Door"}</definedName>
    <definedName name="Discount" localSheetId="7" hidden="1">#REF!</definedName>
    <definedName name="Discount" localSheetId="1" hidden="1">#REF!</definedName>
    <definedName name="Discount" localSheetId="5" hidden="1">#REF!</definedName>
    <definedName name="Discount" localSheetId="3" hidden="1">#REF!</definedName>
    <definedName name="Discount" localSheetId="9" hidden="1">#REF!</definedName>
    <definedName name="Discount" hidden="1">#REF!</definedName>
    <definedName name="display_area_2" localSheetId="7" hidden="1">#REF!</definedName>
    <definedName name="display_area_2" localSheetId="1" hidden="1">#REF!</definedName>
    <definedName name="display_area_2" localSheetId="5" hidden="1">#REF!</definedName>
    <definedName name="display_area_2" localSheetId="3" hidden="1">#REF!</definedName>
    <definedName name="display_area_2" localSheetId="9" hidden="1">#REF!</definedName>
    <definedName name="display_area_2" hidden="1">#REF!</definedName>
    <definedName name="dkdkdkdkd" hidden="1">{#N/A,#N/A,FALSE,"명세표"}</definedName>
    <definedName name="DKDLFJKDS" hidden="1">{#N/A,#N/A,TRUE,"Basic";#N/A,#N/A,TRUE,"EXT-TABLE";#N/A,#N/A,TRUE,"STEEL";#N/A,#N/A,TRUE,"INT-Table";#N/A,#N/A,TRUE,"STEEL";#N/A,#N/A,TRUE,"Door"}</definedName>
    <definedName name="DKDLFJKDS_1" hidden="1">{#N/A,#N/A,TRUE,"Basic";#N/A,#N/A,TRUE,"EXT-TABLE";#N/A,#N/A,TRUE,"STEEL";#N/A,#N/A,TRUE,"INT-Table";#N/A,#N/A,TRUE,"STEEL";#N/A,#N/A,TRUE,"Door"}</definedName>
    <definedName name="DKDLFJKDS_1_1" hidden="1">{#N/A,#N/A,TRUE,"Basic";#N/A,#N/A,TRUE,"EXT-TABLE";#N/A,#N/A,TRUE,"STEEL";#N/A,#N/A,TRUE,"INT-Table";#N/A,#N/A,TRUE,"STEEL";#N/A,#N/A,TRUE,"Door"}</definedName>
    <definedName name="DKDLFJKDS_1_2" hidden="1">{#N/A,#N/A,TRUE,"Basic";#N/A,#N/A,TRUE,"EXT-TABLE";#N/A,#N/A,TRUE,"STEEL";#N/A,#N/A,TRUE,"INT-Table";#N/A,#N/A,TRUE,"STEEL";#N/A,#N/A,TRUE,"Door"}</definedName>
    <definedName name="DKDLFJKDS_2" hidden="1">{#N/A,#N/A,TRUE,"Basic";#N/A,#N/A,TRUE,"EXT-TABLE";#N/A,#N/A,TRUE,"STEEL";#N/A,#N/A,TRUE,"INT-Table";#N/A,#N/A,TRUE,"STEEL";#N/A,#N/A,TRUE,"Door"}</definedName>
    <definedName name="DKDLFJKDS_2_1" hidden="1">{#N/A,#N/A,TRUE,"Basic";#N/A,#N/A,TRUE,"EXT-TABLE";#N/A,#N/A,TRUE,"STEEL";#N/A,#N/A,TRUE,"INT-Table";#N/A,#N/A,TRUE,"STEEL";#N/A,#N/A,TRUE,"Door"}</definedName>
    <definedName name="DKDLFJKDS_2_2" hidden="1">{#N/A,#N/A,TRUE,"Basic";#N/A,#N/A,TRUE,"EXT-TABLE";#N/A,#N/A,TRUE,"STEEL";#N/A,#N/A,TRUE,"INT-Table";#N/A,#N/A,TRUE,"STEEL";#N/A,#N/A,TRUE,"Door"}</definedName>
    <definedName name="DKDLFJKDS_3" hidden="1">{#N/A,#N/A,TRUE,"Basic";#N/A,#N/A,TRUE,"EXT-TABLE";#N/A,#N/A,TRUE,"STEEL";#N/A,#N/A,TRUE,"INT-Table";#N/A,#N/A,TRUE,"STEEL";#N/A,#N/A,TRUE,"Door"}</definedName>
    <definedName name="DKDLFJKDS_3_1" hidden="1">{#N/A,#N/A,TRUE,"Basic";#N/A,#N/A,TRUE,"EXT-TABLE";#N/A,#N/A,TRUE,"STEEL";#N/A,#N/A,TRUE,"INT-Table";#N/A,#N/A,TRUE,"STEEL";#N/A,#N/A,TRUE,"Door"}</definedName>
    <definedName name="DKDLFJKDS_3_2" hidden="1">{#N/A,#N/A,TRUE,"Basic";#N/A,#N/A,TRUE,"EXT-TABLE";#N/A,#N/A,TRUE,"STEEL";#N/A,#N/A,TRUE,"INT-Table";#N/A,#N/A,TRUE,"STEEL";#N/A,#N/A,TRUE,"Door"}</definedName>
    <definedName name="DKDLFJKDS_4" hidden="1">{#N/A,#N/A,TRUE,"Basic";#N/A,#N/A,TRUE,"EXT-TABLE";#N/A,#N/A,TRUE,"STEEL";#N/A,#N/A,TRUE,"INT-Table";#N/A,#N/A,TRUE,"STEEL";#N/A,#N/A,TRUE,"Door"}</definedName>
    <definedName name="DKDLFJKDS_4_1" hidden="1">{#N/A,#N/A,TRUE,"Basic";#N/A,#N/A,TRUE,"EXT-TABLE";#N/A,#N/A,TRUE,"STEEL";#N/A,#N/A,TRUE,"INT-Table";#N/A,#N/A,TRUE,"STEEL";#N/A,#N/A,TRUE,"Door"}</definedName>
    <definedName name="DKDLFJKDS_4_2" hidden="1">{#N/A,#N/A,TRUE,"Basic";#N/A,#N/A,TRUE,"EXT-TABLE";#N/A,#N/A,TRUE,"STEEL";#N/A,#N/A,TRUE,"INT-Table";#N/A,#N/A,TRUE,"STEEL";#N/A,#N/A,TRUE,"Door"}</definedName>
    <definedName name="DKDLFJKDS_5" hidden="1">{#N/A,#N/A,TRUE,"Basic";#N/A,#N/A,TRUE,"EXT-TABLE";#N/A,#N/A,TRUE,"STEEL";#N/A,#N/A,TRUE,"INT-Table";#N/A,#N/A,TRUE,"STEEL";#N/A,#N/A,TRUE,"Door"}</definedName>
    <definedName name="DKDLFJKDS_5_1" hidden="1">{#N/A,#N/A,TRUE,"Basic";#N/A,#N/A,TRUE,"EXT-TABLE";#N/A,#N/A,TRUE,"STEEL";#N/A,#N/A,TRUE,"INT-Table";#N/A,#N/A,TRUE,"STEEL";#N/A,#N/A,TRUE,"Door"}</definedName>
    <definedName name="DKDLFJKDS_5_2" hidden="1">{#N/A,#N/A,TRUE,"Basic";#N/A,#N/A,TRUE,"EXT-TABLE";#N/A,#N/A,TRUE,"STEEL";#N/A,#N/A,TRUE,"INT-Table";#N/A,#N/A,TRUE,"STEEL";#N/A,#N/A,TRUE,"Door"}</definedName>
    <definedName name="DMKJUXF" hidden="1">{#N/A,#N/A,FALSE,"포장2"}</definedName>
    <definedName name="DOCUMENT">{"Book1","my ddc.xls"}</definedName>
    <definedName name="Document_array">{"Book1","DOC&amp;DWG.xls"}</definedName>
    <definedName name="Drainag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sffasdfdsf" hidden="1">{0}</definedName>
    <definedName name="DSGSFWERD" hidden="1">{#N/A,#N/A,FALSE,"골재소요량";#N/A,#N/A,FALSE,"골재소요량"}</definedName>
    <definedName name="dwv" hidden="1">{#N/A,#N/A,TRUE,"Basic";#N/A,#N/A,TRUE,"EXT-TABLE";#N/A,#N/A,TRUE,"STEEL";#N/A,#N/A,TRUE,"INT-Table";#N/A,#N/A,TRUE,"STEEL";#N/A,#N/A,TRUE,"Door"}</definedName>
    <definedName name="dwv_1" hidden="1">{#N/A,#N/A,TRUE,"Basic";#N/A,#N/A,TRUE,"EXT-TABLE";#N/A,#N/A,TRUE,"STEEL";#N/A,#N/A,TRUE,"INT-Table";#N/A,#N/A,TRUE,"STEEL";#N/A,#N/A,TRUE,"Door"}</definedName>
    <definedName name="dwv_1_1" hidden="1">{#N/A,#N/A,TRUE,"Basic";#N/A,#N/A,TRUE,"EXT-TABLE";#N/A,#N/A,TRUE,"STEEL";#N/A,#N/A,TRUE,"INT-Table";#N/A,#N/A,TRUE,"STEEL";#N/A,#N/A,TRUE,"Door"}</definedName>
    <definedName name="dwv_1_2" hidden="1">{#N/A,#N/A,TRUE,"Basic";#N/A,#N/A,TRUE,"EXT-TABLE";#N/A,#N/A,TRUE,"STEEL";#N/A,#N/A,TRUE,"INT-Table";#N/A,#N/A,TRUE,"STEEL";#N/A,#N/A,TRUE,"Door"}</definedName>
    <definedName name="dwv_2" hidden="1">{#N/A,#N/A,TRUE,"Basic";#N/A,#N/A,TRUE,"EXT-TABLE";#N/A,#N/A,TRUE,"STEEL";#N/A,#N/A,TRUE,"INT-Table";#N/A,#N/A,TRUE,"STEEL";#N/A,#N/A,TRUE,"Door"}</definedName>
    <definedName name="dwv_2_1" hidden="1">{#N/A,#N/A,TRUE,"Basic";#N/A,#N/A,TRUE,"EXT-TABLE";#N/A,#N/A,TRUE,"STEEL";#N/A,#N/A,TRUE,"INT-Table";#N/A,#N/A,TRUE,"STEEL";#N/A,#N/A,TRUE,"Door"}</definedName>
    <definedName name="dwv_2_2" hidden="1">{#N/A,#N/A,TRUE,"Basic";#N/A,#N/A,TRUE,"EXT-TABLE";#N/A,#N/A,TRUE,"STEEL";#N/A,#N/A,TRUE,"INT-Table";#N/A,#N/A,TRUE,"STEEL";#N/A,#N/A,TRUE,"Door"}</definedName>
    <definedName name="dwv_3" hidden="1">{#N/A,#N/A,TRUE,"Basic";#N/A,#N/A,TRUE,"EXT-TABLE";#N/A,#N/A,TRUE,"STEEL";#N/A,#N/A,TRUE,"INT-Table";#N/A,#N/A,TRUE,"STEEL";#N/A,#N/A,TRUE,"Door"}</definedName>
    <definedName name="dwv_3_1" hidden="1">{#N/A,#N/A,TRUE,"Basic";#N/A,#N/A,TRUE,"EXT-TABLE";#N/A,#N/A,TRUE,"STEEL";#N/A,#N/A,TRUE,"INT-Table";#N/A,#N/A,TRUE,"STEEL";#N/A,#N/A,TRUE,"Door"}</definedName>
    <definedName name="dwv_3_2" hidden="1">{#N/A,#N/A,TRUE,"Basic";#N/A,#N/A,TRUE,"EXT-TABLE";#N/A,#N/A,TRUE,"STEEL";#N/A,#N/A,TRUE,"INT-Table";#N/A,#N/A,TRUE,"STEEL";#N/A,#N/A,TRUE,"Door"}</definedName>
    <definedName name="dwv_4" hidden="1">{#N/A,#N/A,TRUE,"Basic";#N/A,#N/A,TRUE,"EXT-TABLE";#N/A,#N/A,TRUE,"STEEL";#N/A,#N/A,TRUE,"INT-Table";#N/A,#N/A,TRUE,"STEEL";#N/A,#N/A,TRUE,"Door"}</definedName>
    <definedName name="dwv_4_1" hidden="1">{#N/A,#N/A,TRUE,"Basic";#N/A,#N/A,TRUE,"EXT-TABLE";#N/A,#N/A,TRUE,"STEEL";#N/A,#N/A,TRUE,"INT-Table";#N/A,#N/A,TRUE,"STEEL";#N/A,#N/A,TRUE,"Door"}</definedName>
    <definedName name="dwv_4_2" hidden="1">{#N/A,#N/A,TRUE,"Basic";#N/A,#N/A,TRUE,"EXT-TABLE";#N/A,#N/A,TRUE,"STEEL";#N/A,#N/A,TRUE,"INT-Table";#N/A,#N/A,TRUE,"STEEL";#N/A,#N/A,TRUE,"Door"}</definedName>
    <definedName name="dwv_5" hidden="1">{#N/A,#N/A,TRUE,"Basic";#N/A,#N/A,TRUE,"EXT-TABLE";#N/A,#N/A,TRUE,"STEEL";#N/A,#N/A,TRUE,"INT-Table";#N/A,#N/A,TRUE,"STEEL";#N/A,#N/A,TRUE,"Door"}</definedName>
    <definedName name="dwv_5_1" hidden="1">{#N/A,#N/A,TRUE,"Basic";#N/A,#N/A,TRUE,"EXT-TABLE";#N/A,#N/A,TRUE,"STEEL";#N/A,#N/A,TRUE,"INT-Table";#N/A,#N/A,TRUE,"STEEL";#N/A,#N/A,TRUE,"Door"}</definedName>
    <definedName name="dwv_5_2" hidden="1">{#N/A,#N/A,TRUE,"Basic";#N/A,#N/A,TRUE,"EXT-TABLE";#N/A,#N/A,TRUE,"STEEL";#N/A,#N/A,TRUE,"INT-Table";#N/A,#N/A,TRUE,"STEEL";#N/A,#N/A,TRUE,"Door"}</definedName>
    <definedName name="dyd" localSheetId="6">BlankMacro1</definedName>
    <definedName name="dyd" localSheetId="7">BlankMacro1</definedName>
    <definedName name="dyd" localSheetId="1">BlankMacro1</definedName>
    <definedName name="dyd" localSheetId="4">BlankMacro1</definedName>
    <definedName name="dyd" localSheetId="5">BlankMacro1</definedName>
    <definedName name="dyd" localSheetId="2">BlankMacro1</definedName>
    <definedName name="dyd" localSheetId="3">BlankMacro1</definedName>
    <definedName name="dyd" localSheetId="8">BlankMacro1</definedName>
    <definedName name="dyd" localSheetId="9">BlankMacro1</definedName>
    <definedName name="dyd">BlankMacro1</definedName>
    <definedName name="EC" hidden="1">{#N/A,#N/A,FALSE,"CCTV"}</definedName>
    <definedName name="ED" hidden="1">{#N/A,#N/A,FALSE,"CCTV"}</definedName>
    <definedName name="eeee" hidden="1">{#N/A,#N/A,TRUE,"Basic";#N/A,#N/A,TRUE,"EXT-TABLE";#N/A,#N/A,TRUE,"STEEL";#N/A,#N/A,TRUE,"INT-Table";#N/A,#N/A,TRUE,"STEEL";#N/A,#N/A,TRUE,"Door"}</definedName>
    <definedName name="ELLEN1" hidden="1">{#N/A,#N/A,FALSE,"CCTV"}</definedName>
    <definedName name="ELLEN10" hidden="1">{#N/A,#N/A,FALSE,"CCTV"}</definedName>
    <definedName name="ELLEN11" hidden="1">{#N/A,#N/A,FALSE,"CCTV"}</definedName>
    <definedName name="ELLEN12" hidden="1">{#N/A,#N/A,FALSE,"CCTV"}</definedName>
    <definedName name="ELLEN13" hidden="1">{#N/A,#N/A,FALSE,"CCTV"}</definedName>
    <definedName name="ELLEN14" hidden="1">{#N/A,#N/A,FALSE,"CCTV"}</definedName>
    <definedName name="ELLEN15" hidden="1">{#N/A,#N/A,FALSE,"CCTV"}</definedName>
    <definedName name="ELLEN16" hidden="1">{#N/A,#N/A,FALSE,"CCTV"}</definedName>
    <definedName name="ELLEN17" hidden="1">{#N/A,#N/A,FALSE,"CCTV"}</definedName>
    <definedName name="ELLEN18" hidden="1">{#N/A,#N/A,FALSE,"CCTV"}</definedName>
    <definedName name="ELLEN19" hidden="1">{#N/A,#N/A,FALSE,"CCTV"}</definedName>
    <definedName name="ELLEN2" hidden="1">{#N/A,#N/A,FALSE,"CCTV"}</definedName>
    <definedName name="ELLEN3" hidden="1">{#N/A,#N/A,FALSE,"CCTV"}</definedName>
    <definedName name="ELLEN4" hidden="1">{#N/A,#N/A,FALSE,"CCTV"}</definedName>
    <definedName name="ELLEN5" hidden="1">{#N/A,#N/A,FALSE,"CCTV"}</definedName>
    <definedName name="ELLEN6" hidden="1">{#N/A,#N/A,FALSE,"CCTV"}</definedName>
    <definedName name="ELLEN7" hidden="1">{#N/A,#N/A,FALSE,"CCTV"}</definedName>
    <definedName name="ELLEN8" hidden="1">{#N/A,#N/A,FALSE,"CCTV"}</definedName>
    <definedName name="ELLEN9" hidden="1">{#N/A,#N/A,FALSE,"CCTV"}</definedName>
    <definedName name="EQMOB" localSheetId="6">BlankMacro1</definedName>
    <definedName name="EQMOB" localSheetId="7">BlankMacro1</definedName>
    <definedName name="EQMOB" localSheetId="1">BlankMacro1</definedName>
    <definedName name="EQMOB" localSheetId="4">BlankMacro1</definedName>
    <definedName name="EQMOB" localSheetId="5">BlankMacro1</definedName>
    <definedName name="EQMOB" localSheetId="2">BlankMacro1</definedName>
    <definedName name="EQMOB" localSheetId="3">BlankMacro1</definedName>
    <definedName name="EQMOB" localSheetId="8">BlankMacro1</definedName>
    <definedName name="EQMOB" localSheetId="9">BlankMacro1</definedName>
    <definedName name="EQMOB">BlankMacro1</definedName>
    <definedName name="ER" hidden="1">{#N/A,#N/A,FALSE,"CCTV"}</definedName>
    <definedName name="EWQE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EWRWE" hidden="1">{"'장비'!$A$3:$M$12"}</definedName>
    <definedName name="ewrweq" hidden="1">{"'장비'!$A$3:$M$12"}</definedName>
    <definedName name="eyteyt" hidden="1">{#N/A,#N/A,FALSE,"CCTV"}</definedName>
    <definedName name="fasfsdfsdfasdfsdfsd" hidden="1">{#N/A,#N/A,TRUE,"Basic";#N/A,#N/A,TRUE,"EXT-TABLE";#N/A,#N/A,TRUE,"STEEL";#N/A,#N/A,TRUE,"INT-Table";#N/A,#N/A,TRUE,"STEEL";#N/A,#N/A,TRUE,"Door"}</definedName>
    <definedName name="fasfsdfsdfasdfsdfsd_1" hidden="1">{#N/A,#N/A,TRUE,"Basic";#N/A,#N/A,TRUE,"EXT-TABLE";#N/A,#N/A,TRUE,"STEEL";#N/A,#N/A,TRUE,"INT-Table";#N/A,#N/A,TRUE,"STEEL";#N/A,#N/A,TRUE,"Door"}</definedName>
    <definedName name="fasfsdfsdfasdfsdfsd_1_1" hidden="1">{#N/A,#N/A,TRUE,"Basic";#N/A,#N/A,TRUE,"EXT-TABLE";#N/A,#N/A,TRUE,"STEEL";#N/A,#N/A,TRUE,"INT-Table";#N/A,#N/A,TRUE,"STEEL";#N/A,#N/A,TRUE,"Door"}</definedName>
    <definedName name="fasfsdfsdfasdfsdfsd_1_2" hidden="1">{#N/A,#N/A,TRUE,"Basic";#N/A,#N/A,TRUE,"EXT-TABLE";#N/A,#N/A,TRUE,"STEEL";#N/A,#N/A,TRUE,"INT-Table";#N/A,#N/A,TRUE,"STEEL";#N/A,#N/A,TRUE,"Door"}</definedName>
    <definedName name="fasfsdfsdfasdfsdfsd_2" hidden="1">{#N/A,#N/A,TRUE,"Basic";#N/A,#N/A,TRUE,"EXT-TABLE";#N/A,#N/A,TRUE,"STEEL";#N/A,#N/A,TRUE,"INT-Table";#N/A,#N/A,TRUE,"STEEL";#N/A,#N/A,TRUE,"Door"}</definedName>
    <definedName name="fasfsdfsdfasdfsdfsd_2_1" hidden="1">{#N/A,#N/A,TRUE,"Basic";#N/A,#N/A,TRUE,"EXT-TABLE";#N/A,#N/A,TRUE,"STEEL";#N/A,#N/A,TRUE,"INT-Table";#N/A,#N/A,TRUE,"STEEL";#N/A,#N/A,TRUE,"Door"}</definedName>
    <definedName name="fasfsdfsdfasdfsdfsd_2_2" hidden="1">{#N/A,#N/A,TRUE,"Basic";#N/A,#N/A,TRUE,"EXT-TABLE";#N/A,#N/A,TRUE,"STEEL";#N/A,#N/A,TRUE,"INT-Table";#N/A,#N/A,TRUE,"STEEL";#N/A,#N/A,TRUE,"Door"}</definedName>
    <definedName name="fasfsdfsdfasdfsdfsd_3" hidden="1">{#N/A,#N/A,TRUE,"Basic";#N/A,#N/A,TRUE,"EXT-TABLE";#N/A,#N/A,TRUE,"STEEL";#N/A,#N/A,TRUE,"INT-Table";#N/A,#N/A,TRUE,"STEEL";#N/A,#N/A,TRUE,"Door"}</definedName>
    <definedName name="fasfsdfsdfasdfsdfsd_3_1" hidden="1">{#N/A,#N/A,TRUE,"Basic";#N/A,#N/A,TRUE,"EXT-TABLE";#N/A,#N/A,TRUE,"STEEL";#N/A,#N/A,TRUE,"INT-Table";#N/A,#N/A,TRUE,"STEEL";#N/A,#N/A,TRUE,"Door"}</definedName>
    <definedName name="fasfsdfsdfasdfsdfsd_3_2" hidden="1">{#N/A,#N/A,TRUE,"Basic";#N/A,#N/A,TRUE,"EXT-TABLE";#N/A,#N/A,TRUE,"STEEL";#N/A,#N/A,TRUE,"INT-Table";#N/A,#N/A,TRUE,"STEEL";#N/A,#N/A,TRUE,"Door"}</definedName>
    <definedName name="fasfsdfsdfasdfsdfsd_4" hidden="1">{#N/A,#N/A,TRUE,"Basic";#N/A,#N/A,TRUE,"EXT-TABLE";#N/A,#N/A,TRUE,"STEEL";#N/A,#N/A,TRUE,"INT-Table";#N/A,#N/A,TRUE,"STEEL";#N/A,#N/A,TRUE,"Door"}</definedName>
    <definedName name="fasfsdfsdfasdfsdfsd_4_1" hidden="1">{#N/A,#N/A,TRUE,"Basic";#N/A,#N/A,TRUE,"EXT-TABLE";#N/A,#N/A,TRUE,"STEEL";#N/A,#N/A,TRUE,"INT-Table";#N/A,#N/A,TRUE,"STEEL";#N/A,#N/A,TRUE,"Door"}</definedName>
    <definedName name="fasfsdfsdfasdfsdfsd_4_2" hidden="1">{#N/A,#N/A,TRUE,"Basic";#N/A,#N/A,TRUE,"EXT-TABLE";#N/A,#N/A,TRUE,"STEEL";#N/A,#N/A,TRUE,"INT-Table";#N/A,#N/A,TRUE,"STEEL";#N/A,#N/A,TRUE,"Door"}</definedName>
    <definedName name="fasfsdfsdfasdfsdfsd_5" hidden="1">{#N/A,#N/A,TRUE,"Basic";#N/A,#N/A,TRUE,"EXT-TABLE";#N/A,#N/A,TRUE,"STEEL";#N/A,#N/A,TRUE,"INT-Table";#N/A,#N/A,TRUE,"STEEL";#N/A,#N/A,TRUE,"Door"}</definedName>
    <definedName name="fasfsdfsdfasdfsdfsd_5_1" hidden="1">{#N/A,#N/A,TRUE,"Basic";#N/A,#N/A,TRUE,"EXT-TABLE";#N/A,#N/A,TRUE,"STEEL";#N/A,#N/A,TRUE,"INT-Table";#N/A,#N/A,TRUE,"STEEL";#N/A,#N/A,TRUE,"Door"}</definedName>
    <definedName name="fasfsdfsdfasdfsdfsd_5_2" hidden="1">{#N/A,#N/A,TRUE,"Basic";#N/A,#N/A,TRUE,"EXT-TABLE";#N/A,#N/A,TRUE,"STEEL";#N/A,#N/A,TRUE,"INT-Table";#N/A,#N/A,TRUE,"STEEL";#N/A,#N/A,TRUE,"Door"}</definedName>
    <definedName name="FCode" localSheetId="7" hidden="1">#REF!</definedName>
    <definedName name="FCode" localSheetId="1" hidden="1">#REF!</definedName>
    <definedName name="FCode" localSheetId="5" hidden="1">#REF!</definedName>
    <definedName name="FCode" localSheetId="3" hidden="1">#REF!</definedName>
    <definedName name="FCode" localSheetId="9" hidden="1">#REF!</definedName>
    <definedName name="FCode" hidden="1">#REF!</definedName>
    <definedName name="fddfhdfhdgh" hidden="1">{#N/A,#N/A,FALSE,"CCTV"}</definedName>
    <definedName name="FDD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df" hidden="1">{#N/A,#N/A,FALSE,"CCTV"}</definedName>
    <definedName name="FDFDF" hidden="1">{#N/A,#N/A,FALSE,"CCTV"}</definedName>
    <definedName name="FDSA" hidden="1">{#N/A,#N/A,FALSE,"CCTV"}</definedName>
    <definedName name="FDSG" hidden="1">{#N/A,#N/A,FALSE,"CCTV"}</definedName>
    <definedName name="FFDGF" hidden="1">{#N/A,#N/A,FALSE,"부대2"}</definedName>
    <definedName name="fff" hidden="1">{"'Sheet1'!$L$16"}</definedName>
    <definedName name="fffff" hidden="1">{#N/A,#N/A,TRUE,"Basic";#N/A,#N/A,TRUE,"EXT-TABLE";#N/A,#N/A,TRUE,"STEEL";#N/A,#N/A,TRUE,"INT-Table";#N/A,#N/A,TRUE,"STEEL";#N/A,#N/A,TRUE,"Door"}</definedName>
    <definedName name="fffff_1" hidden="1">{#N/A,#N/A,TRUE,"Basic";#N/A,#N/A,TRUE,"EXT-TABLE";#N/A,#N/A,TRUE,"STEEL";#N/A,#N/A,TRUE,"INT-Table";#N/A,#N/A,TRUE,"STEEL";#N/A,#N/A,TRUE,"Door"}</definedName>
    <definedName name="fffff_1_1" hidden="1">{#N/A,#N/A,TRUE,"Basic";#N/A,#N/A,TRUE,"EXT-TABLE";#N/A,#N/A,TRUE,"STEEL";#N/A,#N/A,TRUE,"INT-Table";#N/A,#N/A,TRUE,"STEEL";#N/A,#N/A,TRUE,"Door"}</definedName>
    <definedName name="fffff_1_2" hidden="1">{#N/A,#N/A,TRUE,"Basic";#N/A,#N/A,TRUE,"EXT-TABLE";#N/A,#N/A,TRUE,"STEEL";#N/A,#N/A,TRUE,"INT-Table";#N/A,#N/A,TRUE,"STEEL";#N/A,#N/A,TRUE,"Door"}</definedName>
    <definedName name="fffff_2" hidden="1">{#N/A,#N/A,TRUE,"Basic";#N/A,#N/A,TRUE,"EXT-TABLE";#N/A,#N/A,TRUE,"STEEL";#N/A,#N/A,TRUE,"INT-Table";#N/A,#N/A,TRUE,"STEEL";#N/A,#N/A,TRUE,"Door"}</definedName>
    <definedName name="fffff_2_1" hidden="1">{#N/A,#N/A,TRUE,"Basic";#N/A,#N/A,TRUE,"EXT-TABLE";#N/A,#N/A,TRUE,"STEEL";#N/A,#N/A,TRUE,"INT-Table";#N/A,#N/A,TRUE,"STEEL";#N/A,#N/A,TRUE,"Door"}</definedName>
    <definedName name="fffff_2_2" hidden="1">{#N/A,#N/A,TRUE,"Basic";#N/A,#N/A,TRUE,"EXT-TABLE";#N/A,#N/A,TRUE,"STEEL";#N/A,#N/A,TRUE,"INT-Table";#N/A,#N/A,TRUE,"STEEL";#N/A,#N/A,TRUE,"Door"}</definedName>
    <definedName name="fffff_3" hidden="1">{#N/A,#N/A,TRUE,"Basic";#N/A,#N/A,TRUE,"EXT-TABLE";#N/A,#N/A,TRUE,"STEEL";#N/A,#N/A,TRUE,"INT-Table";#N/A,#N/A,TRUE,"STEEL";#N/A,#N/A,TRUE,"Door"}</definedName>
    <definedName name="fffff_3_1" hidden="1">{#N/A,#N/A,TRUE,"Basic";#N/A,#N/A,TRUE,"EXT-TABLE";#N/A,#N/A,TRUE,"STEEL";#N/A,#N/A,TRUE,"INT-Table";#N/A,#N/A,TRUE,"STEEL";#N/A,#N/A,TRUE,"Door"}</definedName>
    <definedName name="fffff_3_2" hidden="1">{#N/A,#N/A,TRUE,"Basic";#N/A,#N/A,TRUE,"EXT-TABLE";#N/A,#N/A,TRUE,"STEEL";#N/A,#N/A,TRUE,"INT-Table";#N/A,#N/A,TRUE,"STEEL";#N/A,#N/A,TRUE,"Door"}</definedName>
    <definedName name="fffff_4" hidden="1">{#N/A,#N/A,TRUE,"Basic";#N/A,#N/A,TRUE,"EXT-TABLE";#N/A,#N/A,TRUE,"STEEL";#N/A,#N/A,TRUE,"INT-Table";#N/A,#N/A,TRUE,"STEEL";#N/A,#N/A,TRUE,"Door"}</definedName>
    <definedName name="fffff_4_1" hidden="1">{#N/A,#N/A,TRUE,"Basic";#N/A,#N/A,TRUE,"EXT-TABLE";#N/A,#N/A,TRUE,"STEEL";#N/A,#N/A,TRUE,"INT-Table";#N/A,#N/A,TRUE,"STEEL";#N/A,#N/A,TRUE,"Door"}</definedName>
    <definedName name="fffff_4_2" hidden="1">{#N/A,#N/A,TRUE,"Basic";#N/A,#N/A,TRUE,"EXT-TABLE";#N/A,#N/A,TRUE,"STEEL";#N/A,#N/A,TRUE,"INT-Table";#N/A,#N/A,TRUE,"STEEL";#N/A,#N/A,TRUE,"Door"}</definedName>
    <definedName name="fffff_5" hidden="1">{#N/A,#N/A,TRUE,"Basic";#N/A,#N/A,TRUE,"EXT-TABLE";#N/A,#N/A,TRUE,"STEEL";#N/A,#N/A,TRUE,"INT-Table";#N/A,#N/A,TRUE,"STEEL";#N/A,#N/A,TRUE,"Door"}</definedName>
    <definedName name="fffff_5_1" hidden="1">{#N/A,#N/A,TRUE,"Basic";#N/A,#N/A,TRUE,"EXT-TABLE";#N/A,#N/A,TRUE,"STEEL";#N/A,#N/A,TRUE,"INT-Table";#N/A,#N/A,TRUE,"STEEL";#N/A,#N/A,TRUE,"Door"}</definedName>
    <definedName name="fffff_5_2" hidden="1">{#N/A,#N/A,TRUE,"Basic";#N/A,#N/A,TRUE,"EXT-TABLE";#N/A,#N/A,TRUE,"STEEL";#N/A,#N/A,TRUE,"INT-Table";#N/A,#N/A,TRUE,"STEEL";#N/A,#N/A,TRUE,"Door"}</definedName>
    <definedName name="ffffff" hidden="1">{#N/A,#N/A,FALSE,"CCTV"}</definedName>
    <definedName name="FGF" hidden="1">{#N/A,#N/A,FALSE,"CCTV"}</definedName>
    <definedName name="FGJFG" hidden="1">{#N/A,#N/A,FALSE,"배수2"}</definedName>
    <definedName name="FGJFK" hidden="1">{#N/A,#N/A,FALSE,"구조2"}</definedName>
    <definedName name="FGJGFJGF" hidden="1">{#N/A,#N/A,FALSE,"포장2"}</definedName>
    <definedName name="FGJGFJGH" hidden="1">{#N/A,#N/A,FALSE,"구조2"}</definedName>
    <definedName name="FGJGFTTJGHK" hidden="1">{#N/A,#N/A,FALSE,"배수2"}</definedName>
    <definedName name="FGJGHJ" hidden="1">{#N/A,#N/A,FALSE,"속도"}</definedName>
    <definedName name="FGJGJG" hidden="1">{#N/A,#N/A,FALSE,"배수1"}</definedName>
    <definedName name="FGJHGFJG" hidden="1">{#N/A,#N/A,FALSE,"구조2"}</definedName>
    <definedName name="fhgjfghfghgf" hidden="1">{#N/A,#N/A,FALSE,"CCTV"}</definedName>
    <definedName name="FJHGJK" hidden="1">{#N/A,#N/A,FALSE,"운반시간"}</definedName>
    <definedName name="FKDJF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fkf" localSheetId="7" hidden="1">#REF!</definedName>
    <definedName name="fkf" localSheetId="1" hidden="1">#REF!</definedName>
    <definedName name="fkf" localSheetId="5" hidden="1">#REF!</definedName>
    <definedName name="fkf" localSheetId="3" hidden="1">#REF!</definedName>
    <definedName name="fkf" localSheetId="9" hidden="1">#REF!</definedName>
    <definedName name="fkf" hidden="1">#REF!</definedName>
    <definedName name="FOR" hidden="1">{#N/A,#N/A,FALSE,"CCTV"}</definedName>
    <definedName name="FORMAT" hidden="1">{#N/A,#N/A,FALSE,"CCTV"}</definedName>
    <definedName name="FSAFSAFSA" hidden="1">{#N/A,#N/A,FALSE,"운반시간"}</definedName>
    <definedName name="fsda" hidden="1">{#N/A,#N/A,TRUE,"Basic";#N/A,#N/A,TRUE,"EXT-TABLE";#N/A,#N/A,TRUE,"STEEL";#N/A,#N/A,TRUE,"INT-Table";#N/A,#N/A,TRUE,"STEEL";#N/A,#N/A,TRUE,"Door"}</definedName>
    <definedName name="fsda_1" hidden="1">{#N/A,#N/A,TRUE,"Basic";#N/A,#N/A,TRUE,"EXT-TABLE";#N/A,#N/A,TRUE,"STEEL";#N/A,#N/A,TRUE,"INT-Table";#N/A,#N/A,TRUE,"STEEL";#N/A,#N/A,TRUE,"Door"}</definedName>
    <definedName name="fsda_1_1" hidden="1">{#N/A,#N/A,TRUE,"Basic";#N/A,#N/A,TRUE,"EXT-TABLE";#N/A,#N/A,TRUE,"STEEL";#N/A,#N/A,TRUE,"INT-Table";#N/A,#N/A,TRUE,"STEEL";#N/A,#N/A,TRUE,"Door"}</definedName>
    <definedName name="fsda_1_2" hidden="1">{#N/A,#N/A,TRUE,"Basic";#N/A,#N/A,TRUE,"EXT-TABLE";#N/A,#N/A,TRUE,"STEEL";#N/A,#N/A,TRUE,"INT-Table";#N/A,#N/A,TRUE,"STEEL";#N/A,#N/A,TRUE,"Door"}</definedName>
    <definedName name="fsda_2" hidden="1">{#N/A,#N/A,TRUE,"Basic";#N/A,#N/A,TRUE,"EXT-TABLE";#N/A,#N/A,TRUE,"STEEL";#N/A,#N/A,TRUE,"INT-Table";#N/A,#N/A,TRUE,"STEEL";#N/A,#N/A,TRUE,"Door"}</definedName>
    <definedName name="fsda_2_1" hidden="1">{#N/A,#N/A,TRUE,"Basic";#N/A,#N/A,TRUE,"EXT-TABLE";#N/A,#N/A,TRUE,"STEEL";#N/A,#N/A,TRUE,"INT-Table";#N/A,#N/A,TRUE,"STEEL";#N/A,#N/A,TRUE,"Door"}</definedName>
    <definedName name="fsda_2_2" hidden="1">{#N/A,#N/A,TRUE,"Basic";#N/A,#N/A,TRUE,"EXT-TABLE";#N/A,#N/A,TRUE,"STEEL";#N/A,#N/A,TRUE,"INT-Table";#N/A,#N/A,TRUE,"STEEL";#N/A,#N/A,TRUE,"Door"}</definedName>
    <definedName name="fsda_3" hidden="1">{#N/A,#N/A,TRUE,"Basic";#N/A,#N/A,TRUE,"EXT-TABLE";#N/A,#N/A,TRUE,"STEEL";#N/A,#N/A,TRUE,"INT-Table";#N/A,#N/A,TRUE,"STEEL";#N/A,#N/A,TRUE,"Door"}</definedName>
    <definedName name="fsda_3_1" hidden="1">{#N/A,#N/A,TRUE,"Basic";#N/A,#N/A,TRUE,"EXT-TABLE";#N/A,#N/A,TRUE,"STEEL";#N/A,#N/A,TRUE,"INT-Table";#N/A,#N/A,TRUE,"STEEL";#N/A,#N/A,TRUE,"Door"}</definedName>
    <definedName name="fsda_3_2" hidden="1">{#N/A,#N/A,TRUE,"Basic";#N/A,#N/A,TRUE,"EXT-TABLE";#N/A,#N/A,TRUE,"STEEL";#N/A,#N/A,TRUE,"INT-Table";#N/A,#N/A,TRUE,"STEEL";#N/A,#N/A,TRUE,"Door"}</definedName>
    <definedName name="fsda_4" hidden="1">{#N/A,#N/A,TRUE,"Basic";#N/A,#N/A,TRUE,"EXT-TABLE";#N/A,#N/A,TRUE,"STEEL";#N/A,#N/A,TRUE,"INT-Table";#N/A,#N/A,TRUE,"STEEL";#N/A,#N/A,TRUE,"Door"}</definedName>
    <definedName name="fsda_4_1" hidden="1">{#N/A,#N/A,TRUE,"Basic";#N/A,#N/A,TRUE,"EXT-TABLE";#N/A,#N/A,TRUE,"STEEL";#N/A,#N/A,TRUE,"INT-Table";#N/A,#N/A,TRUE,"STEEL";#N/A,#N/A,TRUE,"Door"}</definedName>
    <definedName name="fsda_4_2" hidden="1">{#N/A,#N/A,TRUE,"Basic";#N/A,#N/A,TRUE,"EXT-TABLE";#N/A,#N/A,TRUE,"STEEL";#N/A,#N/A,TRUE,"INT-Table";#N/A,#N/A,TRUE,"STEEL";#N/A,#N/A,TRUE,"Door"}</definedName>
    <definedName name="fsda_5" hidden="1">{#N/A,#N/A,TRUE,"Basic";#N/A,#N/A,TRUE,"EXT-TABLE";#N/A,#N/A,TRUE,"STEEL";#N/A,#N/A,TRUE,"INT-Table";#N/A,#N/A,TRUE,"STEEL";#N/A,#N/A,TRUE,"Door"}</definedName>
    <definedName name="fsda_5_1" hidden="1">{#N/A,#N/A,TRUE,"Basic";#N/A,#N/A,TRUE,"EXT-TABLE";#N/A,#N/A,TRUE,"STEEL";#N/A,#N/A,TRUE,"INT-Table";#N/A,#N/A,TRUE,"STEEL";#N/A,#N/A,TRUE,"Door"}</definedName>
    <definedName name="fsda_5_2" hidden="1">{#N/A,#N/A,TRUE,"Basic";#N/A,#N/A,TRUE,"EXT-TABLE";#N/A,#N/A,TRUE,"STEEL";#N/A,#N/A,TRUE,"INT-Table";#N/A,#N/A,TRUE,"STEEL";#N/A,#N/A,TRUE,"Door"}</definedName>
    <definedName name="fsdaa" hidden="1">{#N/A,#N/A,TRUE,"Basic";#N/A,#N/A,TRUE,"EXT-TABLE";#N/A,#N/A,TRUE,"STEEL";#N/A,#N/A,TRUE,"INT-Table";#N/A,#N/A,TRUE,"STEEL";#N/A,#N/A,TRUE,"Door"}</definedName>
    <definedName name="fsdaa_1" hidden="1">{#N/A,#N/A,TRUE,"Basic";#N/A,#N/A,TRUE,"EXT-TABLE";#N/A,#N/A,TRUE,"STEEL";#N/A,#N/A,TRUE,"INT-Table";#N/A,#N/A,TRUE,"STEEL";#N/A,#N/A,TRUE,"Door"}</definedName>
    <definedName name="fsdaa_1_1" hidden="1">{#N/A,#N/A,TRUE,"Basic";#N/A,#N/A,TRUE,"EXT-TABLE";#N/A,#N/A,TRUE,"STEEL";#N/A,#N/A,TRUE,"INT-Table";#N/A,#N/A,TRUE,"STEEL";#N/A,#N/A,TRUE,"Door"}</definedName>
    <definedName name="fsdaa_1_2" hidden="1">{#N/A,#N/A,TRUE,"Basic";#N/A,#N/A,TRUE,"EXT-TABLE";#N/A,#N/A,TRUE,"STEEL";#N/A,#N/A,TRUE,"INT-Table";#N/A,#N/A,TRUE,"STEEL";#N/A,#N/A,TRUE,"Door"}</definedName>
    <definedName name="fsdaa_2" hidden="1">{#N/A,#N/A,TRUE,"Basic";#N/A,#N/A,TRUE,"EXT-TABLE";#N/A,#N/A,TRUE,"STEEL";#N/A,#N/A,TRUE,"INT-Table";#N/A,#N/A,TRUE,"STEEL";#N/A,#N/A,TRUE,"Door"}</definedName>
    <definedName name="fsdaa_2_1" hidden="1">{#N/A,#N/A,TRUE,"Basic";#N/A,#N/A,TRUE,"EXT-TABLE";#N/A,#N/A,TRUE,"STEEL";#N/A,#N/A,TRUE,"INT-Table";#N/A,#N/A,TRUE,"STEEL";#N/A,#N/A,TRUE,"Door"}</definedName>
    <definedName name="fsdaa_2_2" hidden="1">{#N/A,#N/A,TRUE,"Basic";#N/A,#N/A,TRUE,"EXT-TABLE";#N/A,#N/A,TRUE,"STEEL";#N/A,#N/A,TRUE,"INT-Table";#N/A,#N/A,TRUE,"STEEL";#N/A,#N/A,TRUE,"Door"}</definedName>
    <definedName name="fsdaa_3" hidden="1">{#N/A,#N/A,TRUE,"Basic";#N/A,#N/A,TRUE,"EXT-TABLE";#N/A,#N/A,TRUE,"STEEL";#N/A,#N/A,TRUE,"INT-Table";#N/A,#N/A,TRUE,"STEEL";#N/A,#N/A,TRUE,"Door"}</definedName>
    <definedName name="fsdaa_3_1" hidden="1">{#N/A,#N/A,TRUE,"Basic";#N/A,#N/A,TRUE,"EXT-TABLE";#N/A,#N/A,TRUE,"STEEL";#N/A,#N/A,TRUE,"INT-Table";#N/A,#N/A,TRUE,"STEEL";#N/A,#N/A,TRUE,"Door"}</definedName>
    <definedName name="fsdaa_3_2" hidden="1">{#N/A,#N/A,TRUE,"Basic";#N/A,#N/A,TRUE,"EXT-TABLE";#N/A,#N/A,TRUE,"STEEL";#N/A,#N/A,TRUE,"INT-Table";#N/A,#N/A,TRUE,"STEEL";#N/A,#N/A,TRUE,"Door"}</definedName>
    <definedName name="fsdaa_4" hidden="1">{#N/A,#N/A,TRUE,"Basic";#N/A,#N/A,TRUE,"EXT-TABLE";#N/A,#N/A,TRUE,"STEEL";#N/A,#N/A,TRUE,"INT-Table";#N/A,#N/A,TRUE,"STEEL";#N/A,#N/A,TRUE,"Door"}</definedName>
    <definedName name="fsdaa_4_1" hidden="1">{#N/A,#N/A,TRUE,"Basic";#N/A,#N/A,TRUE,"EXT-TABLE";#N/A,#N/A,TRUE,"STEEL";#N/A,#N/A,TRUE,"INT-Table";#N/A,#N/A,TRUE,"STEEL";#N/A,#N/A,TRUE,"Door"}</definedName>
    <definedName name="fsdaa_4_2" hidden="1">{#N/A,#N/A,TRUE,"Basic";#N/A,#N/A,TRUE,"EXT-TABLE";#N/A,#N/A,TRUE,"STEEL";#N/A,#N/A,TRUE,"INT-Table";#N/A,#N/A,TRUE,"STEEL";#N/A,#N/A,TRUE,"Door"}</definedName>
    <definedName name="fsdaa_5" hidden="1">{#N/A,#N/A,TRUE,"Basic";#N/A,#N/A,TRUE,"EXT-TABLE";#N/A,#N/A,TRUE,"STEEL";#N/A,#N/A,TRUE,"INT-Table";#N/A,#N/A,TRUE,"STEEL";#N/A,#N/A,TRUE,"Door"}</definedName>
    <definedName name="fsdaa_5_1" hidden="1">{#N/A,#N/A,TRUE,"Basic";#N/A,#N/A,TRUE,"EXT-TABLE";#N/A,#N/A,TRUE,"STEEL";#N/A,#N/A,TRUE,"INT-Table";#N/A,#N/A,TRUE,"STEEL";#N/A,#N/A,TRUE,"Door"}</definedName>
    <definedName name="fsdaa_5_2" hidden="1">{#N/A,#N/A,TRUE,"Basic";#N/A,#N/A,TRUE,"EXT-TABLE";#N/A,#N/A,TRUE,"STEEL";#N/A,#N/A,TRUE,"INT-Table";#N/A,#N/A,TRUE,"STEEL";#N/A,#N/A,TRUE,"Door"}</definedName>
    <definedName name="F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FASDF" hidden="1">{#N/A,#N/A,FALSE,"배수1"}</definedName>
    <definedName name="FSDFF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SAFSA" hidden="1">{#N/A,#N/A,FALSE,"2~8번"}</definedName>
    <definedName name="Furniture" hidden="1">{#N/A,#N/A,TRUE,"Basic";#N/A,#N/A,TRUE,"EXT-TABLE";#N/A,#N/A,TRUE,"STEEL";#N/A,#N/A,TRUE,"INT-Table";#N/A,#N/A,TRUE,"STEEL";#N/A,#N/A,TRUE,"Door"}</definedName>
    <definedName name="Furniture_1" hidden="1">{#N/A,#N/A,TRUE,"Basic";#N/A,#N/A,TRUE,"EXT-TABLE";#N/A,#N/A,TRUE,"STEEL";#N/A,#N/A,TRUE,"INT-Table";#N/A,#N/A,TRUE,"STEEL";#N/A,#N/A,TRUE,"Door"}</definedName>
    <definedName name="Furniture_1_1" hidden="1">{#N/A,#N/A,TRUE,"Basic";#N/A,#N/A,TRUE,"EXT-TABLE";#N/A,#N/A,TRUE,"STEEL";#N/A,#N/A,TRUE,"INT-Table";#N/A,#N/A,TRUE,"STEEL";#N/A,#N/A,TRUE,"Door"}</definedName>
    <definedName name="Furniture_1_2" hidden="1">{#N/A,#N/A,TRUE,"Basic";#N/A,#N/A,TRUE,"EXT-TABLE";#N/A,#N/A,TRUE,"STEEL";#N/A,#N/A,TRUE,"INT-Table";#N/A,#N/A,TRUE,"STEEL";#N/A,#N/A,TRUE,"Door"}</definedName>
    <definedName name="Furniture_2" hidden="1">{#N/A,#N/A,TRUE,"Basic";#N/A,#N/A,TRUE,"EXT-TABLE";#N/A,#N/A,TRUE,"STEEL";#N/A,#N/A,TRUE,"INT-Table";#N/A,#N/A,TRUE,"STEEL";#N/A,#N/A,TRUE,"Door"}</definedName>
    <definedName name="Furniture_2_1" hidden="1">{#N/A,#N/A,TRUE,"Basic";#N/A,#N/A,TRUE,"EXT-TABLE";#N/A,#N/A,TRUE,"STEEL";#N/A,#N/A,TRUE,"INT-Table";#N/A,#N/A,TRUE,"STEEL";#N/A,#N/A,TRUE,"Door"}</definedName>
    <definedName name="Furniture_2_2" hidden="1">{#N/A,#N/A,TRUE,"Basic";#N/A,#N/A,TRUE,"EXT-TABLE";#N/A,#N/A,TRUE,"STEEL";#N/A,#N/A,TRUE,"INT-Table";#N/A,#N/A,TRUE,"STEEL";#N/A,#N/A,TRUE,"Door"}</definedName>
    <definedName name="Furniture_3" hidden="1">{#N/A,#N/A,TRUE,"Basic";#N/A,#N/A,TRUE,"EXT-TABLE";#N/A,#N/A,TRUE,"STEEL";#N/A,#N/A,TRUE,"INT-Table";#N/A,#N/A,TRUE,"STEEL";#N/A,#N/A,TRUE,"Door"}</definedName>
    <definedName name="Furniture_3_1" hidden="1">{#N/A,#N/A,TRUE,"Basic";#N/A,#N/A,TRUE,"EXT-TABLE";#N/A,#N/A,TRUE,"STEEL";#N/A,#N/A,TRUE,"INT-Table";#N/A,#N/A,TRUE,"STEEL";#N/A,#N/A,TRUE,"Door"}</definedName>
    <definedName name="Furniture_3_2" hidden="1">{#N/A,#N/A,TRUE,"Basic";#N/A,#N/A,TRUE,"EXT-TABLE";#N/A,#N/A,TRUE,"STEEL";#N/A,#N/A,TRUE,"INT-Table";#N/A,#N/A,TRUE,"STEEL";#N/A,#N/A,TRUE,"Door"}</definedName>
    <definedName name="Furniture_4" hidden="1">{#N/A,#N/A,TRUE,"Basic";#N/A,#N/A,TRUE,"EXT-TABLE";#N/A,#N/A,TRUE,"STEEL";#N/A,#N/A,TRUE,"INT-Table";#N/A,#N/A,TRUE,"STEEL";#N/A,#N/A,TRUE,"Door"}</definedName>
    <definedName name="Furniture_4_1" hidden="1">{#N/A,#N/A,TRUE,"Basic";#N/A,#N/A,TRUE,"EXT-TABLE";#N/A,#N/A,TRUE,"STEEL";#N/A,#N/A,TRUE,"INT-Table";#N/A,#N/A,TRUE,"STEEL";#N/A,#N/A,TRUE,"Door"}</definedName>
    <definedName name="Furniture_4_2" hidden="1">{#N/A,#N/A,TRUE,"Basic";#N/A,#N/A,TRUE,"EXT-TABLE";#N/A,#N/A,TRUE,"STEEL";#N/A,#N/A,TRUE,"INT-Table";#N/A,#N/A,TRUE,"STEEL";#N/A,#N/A,TRUE,"Door"}</definedName>
    <definedName name="Furniture_5" hidden="1">{#N/A,#N/A,TRUE,"Basic";#N/A,#N/A,TRUE,"EXT-TABLE";#N/A,#N/A,TRUE,"STEEL";#N/A,#N/A,TRUE,"INT-Table";#N/A,#N/A,TRUE,"STEEL";#N/A,#N/A,TRUE,"Door"}</definedName>
    <definedName name="Furniture_5_1" hidden="1">{#N/A,#N/A,TRUE,"Basic";#N/A,#N/A,TRUE,"EXT-TABLE";#N/A,#N/A,TRUE,"STEEL";#N/A,#N/A,TRUE,"INT-Table";#N/A,#N/A,TRUE,"STEEL";#N/A,#N/A,TRUE,"Door"}</definedName>
    <definedName name="Furniture_5_2" hidden="1">{#N/A,#N/A,TRUE,"Basic";#N/A,#N/A,TRUE,"EXT-TABLE";#N/A,#N/A,TRUE,"STEEL";#N/A,#N/A,TRUE,"INT-Table";#N/A,#N/A,TRUE,"STEEL";#N/A,#N/A,TRUE,"Door"}</definedName>
    <definedName name="GADFGSDFG" localSheetId="7" hidden="1">#REF!</definedName>
    <definedName name="GADFGSDFG" localSheetId="1" hidden="1">#REF!</definedName>
    <definedName name="GADFGSDFG" localSheetId="5" hidden="1">#REF!</definedName>
    <definedName name="GADFGSDFG" localSheetId="3" hidden="1">#REF!</definedName>
    <definedName name="GADFGSDFG" localSheetId="9" hidden="1">#REF!</definedName>
    <definedName name="GADFGSDFG" hidden="1">#REF!</definedName>
    <definedName name="GBBB" hidden="1">{#N/A,#N/A,FALSE,"CCTV"}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" localSheetId="7" hidden="1">#REF!</definedName>
    <definedName name="GF" localSheetId="1" hidden="1">#REF!</definedName>
    <definedName name="GF" localSheetId="5" hidden="1">#REF!</definedName>
    <definedName name="GF" localSheetId="3" hidden="1">#REF!</definedName>
    <definedName name="GF" localSheetId="9" hidden="1">#REF!</definedName>
    <definedName name="GF" hidden="1">#REF!</definedName>
    <definedName name="GFDG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HJ" hidden="1">{#N/A,#N/A,FALSE,"단가표지"}</definedName>
    <definedName name="gfjgfh" hidden="1">{#N/A,#N/A,FALSE,"CCTV"}</definedName>
    <definedName name="gfjgfhfg" hidden="1">{#N/A,#N/A,FALSE,"CCTV"}</definedName>
    <definedName name="GFJGFJGH" hidden="1">{#N/A,#N/A,FALSE,"2~8번"}</definedName>
    <definedName name="GFJGFJRRJGH" hidden="1">{#N/A,#N/A,FALSE,"배수1"}</definedName>
    <definedName name="GFJHGFJGF" hidden="1">{#N/A,#N/A,FALSE,"혼합골재"}</definedName>
    <definedName name="GFRRJGH" hidden="1">{#N/A,#N/A,FALSE,"단가표지"}</definedName>
    <definedName name="gggg" hidden="1">{"'장비'!$A$3:$M$12"}</definedName>
    <definedName name="GJFGJFGJ" hidden="1">{#N/A,#N/A,FALSE,"골재소요량";#N/A,#N/A,FALSE,"골재소요량"}</definedName>
    <definedName name="GJGFJGFHJ" hidden="1">{#N/A,#N/A,FALSE,"속도"}</definedName>
    <definedName name="GSDGSRWQR" hidden="1">{#N/A,#N/A,FALSE,"속도"}</definedName>
    <definedName name="GV" hidden="1">{#N/A,#N/A,FALSE,"CCTV"}</definedName>
    <definedName name="half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HDFD" hidden="1">{#N/A,#N/A,FALSE,"속도"}</definedName>
    <definedName name="HDGFDS" localSheetId="7" hidden="1">#REF!</definedName>
    <definedName name="HDGFDS" localSheetId="1" hidden="1">#REF!</definedName>
    <definedName name="HDGFDS" localSheetId="5" hidden="1">#REF!</definedName>
    <definedName name="HDGFDS" localSheetId="3" hidden="1">#REF!</definedName>
    <definedName name="HDGFDS" localSheetId="9" hidden="1">#REF!</definedName>
    <definedName name="HDGFDS" hidden="1">#REF!</definedName>
    <definedName name="hfdgfdg" hidden="1">{#N/A,#N/A,FALSE,"CCTV"}</definedName>
    <definedName name="hfjhhjj" hidden="1">{#N/A,#N/A,FALSE,"CCTV"}</definedName>
    <definedName name="HGDSGJGFJGF" hidden="1">{#N/A,#N/A,FALSE,"배수2"}</definedName>
    <definedName name="HGHH" hidden="1">{#N/A,#N/A,FALSE,"표지목차"}</definedName>
    <definedName name="hgjfgh" hidden="1">{#N/A,#N/A,FALSE,"CCTV"}</definedName>
    <definedName name="hgjgfhgh" hidden="1">{#N/A,#N/A,FALSE,"CCTV"}</definedName>
    <definedName name="HHH" hidden="1">{#N/A,#N/A,TRUE,"Basic";#N/A,#N/A,TRUE,"EXT-TABLE";#N/A,#N/A,TRUE,"STEEL";#N/A,#N/A,TRUE,"INT-Table";#N/A,#N/A,TRUE,"STEEL";#N/A,#N/A,TRUE,"Door"}</definedName>
    <definedName name="HHH_1" hidden="1">{#N/A,#N/A,TRUE,"Basic";#N/A,#N/A,TRUE,"EXT-TABLE";#N/A,#N/A,TRUE,"STEEL";#N/A,#N/A,TRUE,"INT-Table";#N/A,#N/A,TRUE,"STEEL";#N/A,#N/A,TRUE,"Door"}</definedName>
    <definedName name="HHH_1_1" hidden="1">{#N/A,#N/A,TRUE,"Basic";#N/A,#N/A,TRUE,"EXT-TABLE";#N/A,#N/A,TRUE,"STEEL";#N/A,#N/A,TRUE,"INT-Table";#N/A,#N/A,TRUE,"STEEL";#N/A,#N/A,TRUE,"Door"}</definedName>
    <definedName name="HHH_1_2" hidden="1">{#N/A,#N/A,TRUE,"Basic";#N/A,#N/A,TRUE,"EXT-TABLE";#N/A,#N/A,TRUE,"STEEL";#N/A,#N/A,TRUE,"INT-Table";#N/A,#N/A,TRUE,"STEEL";#N/A,#N/A,TRUE,"Door"}</definedName>
    <definedName name="HHH_2" hidden="1">{#N/A,#N/A,TRUE,"Basic";#N/A,#N/A,TRUE,"EXT-TABLE";#N/A,#N/A,TRUE,"STEEL";#N/A,#N/A,TRUE,"INT-Table";#N/A,#N/A,TRUE,"STEEL";#N/A,#N/A,TRUE,"Door"}</definedName>
    <definedName name="HHH_2_1" hidden="1">{#N/A,#N/A,TRUE,"Basic";#N/A,#N/A,TRUE,"EXT-TABLE";#N/A,#N/A,TRUE,"STEEL";#N/A,#N/A,TRUE,"INT-Table";#N/A,#N/A,TRUE,"STEEL";#N/A,#N/A,TRUE,"Door"}</definedName>
    <definedName name="HHH_2_2" hidden="1">{#N/A,#N/A,TRUE,"Basic";#N/A,#N/A,TRUE,"EXT-TABLE";#N/A,#N/A,TRUE,"STEEL";#N/A,#N/A,TRUE,"INT-Table";#N/A,#N/A,TRUE,"STEEL";#N/A,#N/A,TRUE,"Door"}</definedName>
    <definedName name="HHH_3" hidden="1">{#N/A,#N/A,TRUE,"Basic";#N/A,#N/A,TRUE,"EXT-TABLE";#N/A,#N/A,TRUE,"STEEL";#N/A,#N/A,TRUE,"INT-Table";#N/A,#N/A,TRUE,"STEEL";#N/A,#N/A,TRUE,"Door"}</definedName>
    <definedName name="HHH_3_1" hidden="1">{#N/A,#N/A,TRUE,"Basic";#N/A,#N/A,TRUE,"EXT-TABLE";#N/A,#N/A,TRUE,"STEEL";#N/A,#N/A,TRUE,"INT-Table";#N/A,#N/A,TRUE,"STEEL";#N/A,#N/A,TRUE,"Door"}</definedName>
    <definedName name="HHH_3_2" hidden="1">{#N/A,#N/A,TRUE,"Basic";#N/A,#N/A,TRUE,"EXT-TABLE";#N/A,#N/A,TRUE,"STEEL";#N/A,#N/A,TRUE,"INT-Table";#N/A,#N/A,TRUE,"STEEL";#N/A,#N/A,TRUE,"Door"}</definedName>
    <definedName name="HHH_4" hidden="1">{#N/A,#N/A,TRUE,"Basic";#N/A,#N/A,TRUE,"EXT-TABLE";#N/A,#N/A,TRUE,"STEEL";#N/A,#N/A,TRUE,"INT-Table";#N/A,#N/A,TRUE,"STEEL";#N/A,#N/A,TRUE,"Door"}</definedName>
    <definedName name="HHH_4_1" hidden="1">{#N/A,#N/A,TRUE,"Basic";#N/A,#N/A,TRUE,"EXT-TABLE";#N/A,#N/A,TRUE,"STEEL";#N/A,#N/A,TRUE,"INT-Table";#N/A,#N/A,TRUE,"STEEL";#N/A,#N/A,TRUE,"Door"}</definedName>
    <definedName name="HHH_4_2" hidden="1">{#N/A,#N/A,TRUE,"Basic";#N/A,#N/A,TRUE,"EXT-TABLE";#N/A,#N/A,TRUE,"STEEL";#N/A,#N/A,TRUE,"INT-Table";#N/A,#N/A,TRUE,"STEEL";#N/A,#N/A,TRUE,"Door"}</definedName>
    <definedName name="HHH_5" hidden="1">{#N/A,#N/A,TRUE,"Basic";#N/A,#N/A,TRUE,"EXT-TABLE";#N/A,#N/A,TRUE,"STEEL";#N/A,#N/A,TRUE,"INT-Table";#N/A,#N/A,TRUE,"STEEL";#N/A,#N/A,TRUE,"Door"}</definedName>
    <definedName name="HHH_5_1" hidden="1">{#N/A,#N/A,TRUE,"Basic";#N/A,#N/A,TRUE,"EXT-TABLE";#N/A,#N/A,TRUE,"STEEL";#N/A,#N/A,TRUE,"INT-Table";#N/A,#N/A,TRUE,"STEEL";#N/A,#N/A,TRUE,"Door"}</definedName>
    <definedName name="HHH_5_2" hidden="1">{#N/A,#N/A,TRUE,"Basic";#N/A,#N/A,TRUE,"EXT-TABLE";#N/A,#N/A,TRUE,"STEEL";#N/A,#N/A,TRUE,"INT-Table";#N/A,#N/A,TRUE,"STEEL";#N/A,#N/A,TRUE,"Door"}</definedName>
    <definedName name="HHHHH" hidden="1">{#N/A,#N/A,TRUE,"Basic";#N/A,#N/A,TRUE,"EXT-TABLE";#N/A,#N/A,TRUE,"STEEL";#N/A,#N/A,TRUE,"INT-Table";#N/A,#N/A,TRUE,"STEEL";#N/A,#N/A,TRUE,"Door"}</definedName>
    <definedName name="HHHHHHHHHHHHHHHHHHHHH" hidden="1">{#N/A,#N/A,FALSE,"토공2"}</definedName>
    <definedName name="HiddenRows" localSheetId="7" hidden="1">#REF!</definedName>
    <definedName name="HiddenRows" localSheetId="1" hidden="1">#REF!</definedName>
    <definedName name="HiddenRows" localSheetId="5" hidden="1">#REF!</definedName>
    <definedName name="HiddenRows" localSheetId="3" hidden="1">#REF!</definedName>
    <definedName name="HiddenRows" localSheetId="9" hidden="1">#REF!</definedName>
    <definedName name="HiddenRows" hidden="1">#REF!</definedName>
    <definedName name="hik" hidden="1">{#N/A,#N/A,FALSE,"TABLE"}</definedName>
    <definedName name="ho" hidden="1">{#N/A,#N/A,FALSE,"TABLE"}</definedName>
    <definedName name="HTML_CodePage">949</definedName>
    <definedName name="HTML_CONTORL1" hidden="1">{"'장비'!$A$3:$M$12"}</definedName>
    <definedName name="HTML_Control">{"'Total_curve(ABT)'!$A$1:$AN$60"}</definedName>
    <definedName name="HTML_Description">""</definedName>
    <definedName name="HTML_Email">""</definedName>
    <definedName name="HTML_Header">"Total_curve(ABT)"</definedName>
    <definedName name="HTML_LastUpdate">"02-05-09"</definedName>
    <definedName name="HTML_LineAfter">FALSE</definedName>
    <definedName name="HTML_LineBefore">FALSE</definedName>
    <definedName name="HTML_Name">"하상용"</definedName>
    <definedName name="HTML_OBDlg2">TRUE</definedName>
    <definedName name="HTML_OBDlg4">TRUE</definedName>
    <definedName name="HTML_OS">0</definedName>
    <definedName name="HTML_PathFile">"C:\My Documents\MyHTML.htm"</definedName>
    <definedName name="HTML_Title">"0509Scurve"</definedName>
    <definedName name="HTML1" hidden="1">{"'장비'!$A$3:$M$12"}</definedName>
    <definedName name="HTML1_1" hidden="1">"[mnsavg.xls]Sheet1!$A$1:$AD$11"</definedName>
    <definedName name="HTML1_11" hidden="1">1</definedName>
    <definedName name="HTML1_12" hidden="1">"A:\mnsavg.html"</definedName>
    <definedName name="HTML1_2" hidden="1">1</definedName>
    <definedName name="HTML1_3" hidden="1">"mnsavg"</definedName>
    <definedName name="HTML1_4" hidden="1">"Sheet1"</definedName>
    <definedName name="HTML1_6" hidden="1">-4146</definedName>
    <definedName name="HTML1_7" hidden="1">-4146</definedName>
    <definedName name="HTML1_8" hidden="1">"98-10-26"</definedName>
    <definedName name="HTML1_9" hidden="1">"한국외환은행"</definedName>
    <definedName name="HTML2_1" hidden="1">"[mnsavg.xls]Sheet1!$A$4:$K$33"</definedName>
    <definedName name="HTML2_11" hidden="1">1</definedName>
    <definedName name="HTML2_12" hidden="1">"A:\mnsavg.htm"</definedName>
    <definedName name="HTML2_2" hidden="1">1</definedName>
    <definedName name="HTML2_3" hidden="1">"mnsavg"</definedName>
    <definedName name="HTML2_4" hidden="1">"Sheet1"</definedName>
    <definedName name="HTML2_6" hidden="1">-4146</definedName>
    <definedName name="HTML2_7" hidden="1">-4146</definedName>
    <definedName name="HTML2_8" hidden="1">"98-10-26"</definedName>
    <definedName name="HTML2_9" hidden="1">"한국외환은행"</definedName>
    <definedName name="HTML3_1" hidden="1">"[keb97avrg.xls]Sheet1!$A$4:$O$32"</definedName>
    <definedName name="HTML3_11" hidden="1">1</definedName>
    <definedName name="HTML3_12" hidden="1">"A:\97mns.htm"</definedName>
    <definedName name="HTML3_2" hidden="1">1</definedName>
    <definedName name="HTML3_3" hidden="1">"keb97avrg"</definedName>
    <definedName name="HTML3_4" hidden="1">"Sheet1"</definedName>
    <definedName name="HTML3_6" hidden="1">-4146</definedName>
    <definedName name="HTML3_7" hidden="1">-4146</definedName>
    <definedName name="HTML3_8" hidden="1">"99-02-08"</definedName>
    <definedName name="HTML3_9" hidden="1">"한국외환은행"</definedName>
    <definedName name="HTMLCount" hidden="1">2</definedName>
    <definedName name="IC" localSheetId="7" hidden="1">#REF!</definedName>
    <definedName name="IC" localSheetId="1" hidden="1">#REF!</definedName>
    <definedName name="IC" localSheetId="5" hidden="1">#REF!</definedName>
    <definedName name="IC" localSheetId="3" hidden="1">#REF!</definedName>
    <definedName name="IC" localSheetId="9" hidden="1">#REF!</definedName>
    <definedName name="IC" hidden="1">#REF!</definedName>
    <definedName name="iiouolkll" hidden="1">{#N/A,#N/A,FALSE,"CCTV"}</definedName>
    <definedName name="imsi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"02/27/2018 23:21:43"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J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JDFHERHGFHJ" hidden="1">{#N/A,#N/A,FALSE,"포장2"}</definedName>
    <definedName name="JDFHERHGFJFD" hidden="1">{#N/A,#N/A,FALSE,"포장1";#N/A,#N/A,FALSE,"포장1"}</definedName>
    <definedName name="JDFHETHGFJ" hidden="1">{#N/A,#N/A,FALSE,"조골재"}</definedName>
    <definedName name="JDFHFDJDNDHT" hidden="1">{#N/A,#N/A,FALSE,"토공2"}</definedName>
    <definedName name="JDHDFHERHG" hidden="1">{#N/A,#N/A,FALSE,"이정표"}</definedName>
    <definedName name="JDHGEHGFGJRTYJHFG" hidden="1">{#N/A,#N/A,FALSE,"구조1"}</definedName>
    <definedName name="jhhhh" hidden="1">{#N/A,#N/A,FALSE,"CCTV"}</definedName>
    <definedName name="JJJJJ" hidden="1">{#N/A,#N/A,TRUE,"Basic";#N/A,#N/A,TRUE,"EXT-TABLE";#N/A,#N/A,TRUE,"STEEL";#N/A,#N/A,TRUE,"INT-Table";#N/A,#N/A,TRUE,"STEEL";#N/A,#N/A,TRUE,"Door"}</definedName>
    <definedName name="jjmnj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JMMFF" hidden="1">{#N/A,#N/A,FALSE,"포장1";#N/A,#N/A,FALSE,"포장1"}</definedName>
    <definedName name="JY" localSheetId="7" hidden="1">#REF!</definedName>
    <definedName name="JY" localSheetId="1" hidden="1">#REF!</definedName>
    <definedName name="JY" localSheetId="5" hidden="1">#REF!</definedName>
    <definedName name="JY" localSheetId="3" hidden="1">#REF!</definedName>
    <definedName name="JY" localSheetId="9" hidden="1">#REF!</definedName>
    <definedName name="JY" hidden="1">#REF!</definedName>
    <definedName name="JYDFF" hidden="1">{#N/A,#N/A,FALSE,"속도"}</definedName>
    <definedName name="KDJU" hidden="1">{"'장비'!$A$3:$M$12"}</definedName>
    <definedName name="KFGHYH" hidden="1">{#N/A,#N/A,FALSE,"혼합골재"}</definedName>
    <definedName name="KFGJGFJGHGRJGH" hidden="1">{#N/A,#N/A,FALSE,"부대1"}</definedName>
    <definedName name="KFGJREYDFHFD" hidden="1">{#N/A,#N/A,FALSE,"속도"}</definedName>
    <definedName name="KGFJHGJGH" hidden="1">{#N/A,#N/A,FALSE,"2~8번"}</definedName>
    <definedName name="kghlgh" hidden="1">{#N/A,#N/A,FALSE,"CCTV"}</definedName>
    <definedName name="kiulil" hidden="1">{#N/A,#N/A,FALSE,"CCTV"}</definedName>
    <definedName name="kj" localSheetId="7" hidden="1">#REF!</definedName>
    <definedName name="kj" localSheetId="1" hidden="1">#REF!</definedName>
    <definedName name="kj" localSheetId="5" hidden="1">#REF!</definedName>
    <definedName name="kj" localSheetId="3" hidden="1">#REF!</definedName>
    <definedName name="kj" localSheetId="9" hidden="1">#REF!</definedName>
    <definedName name="kj" hidden="1">#REF!</definedName>
    <definedName name="KJGHJG" hidden="1">{#N/A,#N/A,FALSE,"배수2"}</definedName>
    <definedName name="kjhlh" hidden="1">{#N/A,#N/A,FALSE,"CCTV"}</definedName>
    <definedName name="kjhljhk" hidden="1">{#N/A,#N/A,FALSE,"CCTV"}</definedName>
    <definedName name="ktf" localSheetId="7" hidden="1">#REF!</definedName>
    <definedName name="ktf" localSheetId="1" hidden="1">#REF!</definedName>
    <definedName name="ktf" localSheetId="5" hidden="1">#REF!</definedName>
    <definedName name="ktf" localSheetId="3" hidden="1">#REF!</definedName>
    <definedName name="ktf" localSheetId="9" hidden="1">#REF!</definedName>
    <definedName name="ktf" hidden="1">#REF!</definedName>
    <definedName name="kty" localSheetId="7" hidden="1">#REF!</definedName>
    <definedName name="kty" localSheetId="1" hidden="1">#REF!</definedName>
    <definedName name="kty" localSheetId="5" hidden="1">#REF!</definedName>
    <definedName name="kty" localSheetId="3" hidden="1">#REF!</definedName>
    <definedName name="kty" localSheetId="9" hidden="1">#REF!</definedName>
    <definedName name="kty" hidden="1">#REF!</definedName>
    <definedName name="KUYGGDF" hidden="1">{#N/A,#N/A,FALSE,"표지목차"}</definedName>
    <definedName name="LEE" hidden="1">{#N/A,#N/A,TRUE,"Basic";#N/A,#N/A,TRUE,"EXT-TABLE";#N/A,#N/A,TRUE,"STEEL";#N/A,#N/A,TRUE,"INT-Table";#N/A,#N/A,TRUE,"STEEL";#N/A,#N/A,TRUE,"Door"}</definedName>
    <definedName name="LEE_1" hidden="1">{#N/A,#N/A,TRUE,"Basic";#N/A,#N/A,TRUE,"EXT-TABLE";#N/A,#N/A,TRUE,"STEEL";#N/A,#N/A,TRUE,"INT-Table";#N/A,#N/A,TRUE,"STEEL";#N/A,#N/A,TRUE,"Door"}</definedName>
    <definedName name="LEE_1_1" hidden="1">{#N/A,#N/A,TRUE,"Basic";#N/A,#N/A,TRUE,"EXT-TABLE";#N/A,#N/A,TRUE,"STEEL";#N/A,#N/A,TRUE,"INT-Table";#N/A,#N/A,TRUE,"STEEL";#N/A,#N/A,TRUE,"Door"}</definedName>
    <definedName name="LEE_1_2" hidden="1">{#N/A,#N/A,TRUE,"Basic";#N/A,#N/A,TRUE,"EXT-TABLE";#N/A,#N/A,TRUE,"STEEL";#N/A,#N/A,TRUE,"INT-Table";#N/A,#N/A,TRUE,"STEEL";#N/A,#N/A,TRUE,"Door"}</definedName>
    <definedName name="LEE_2" hidden="1">{#N/A,#N/A,TRUE,"Basic";#N/A,#N/A,TRUE,"EXT-TABLE";#N/A,#N/A,TRUE,"STEEL";#N/A,#N/A,TRUE,"INT-Table";#N/A,#N/A,TRUE,"STEEL";#N/A,#N/A,TRUE,"Door"}</definedName>
    <definedName name="LEE_2_1" hidden="1">{#N/A,#N/A,TRUE,"Basic";#N/A,#N/A,TRUE,"EXT-TABLE";#N/A,#N/A,TRUE,"STEEL";#N/A,#N/A,TRUE,"INT-Table";#N/A,#N/A,TRUE,"STEEL";#N/A,#N/A,TRUE,"Door"}</definedName>
    <definedName name="LEE_2_2" hidden="1">{#N/A,#N/A,TRUE,"Basic";#N/A,#N/A,TRUE,"EXT-TABLE";#N/A,#N/A,TRUE,"STEEL";#N/A,#N/A,TRUE,"INT-Table";#N/A,#N/A,TRUE,"STEEL";#N/A,#N/A,TRUE,"Door"}</definedName>
    <definedName name="LEE_3" hidden="1">{#N/A,#N/A,TRUE,"Basic";#N/A,#N/A,TRUE,"EXT-TABLE";#N/A,#N/A,TRUE,"STEEL";#N/A,#N/A,TRUE,"INT-Table";#N/A,#N/A,TRUE,"STEEL";#N/A,#N/A,TRUE,"Door"}</definedName>
    <definedName name="LEE_3_1" hidden="1">{#N/A,#N/A,TRUE,"Basic";#N/A,#N/A,TRUE,"EXT-TABLE";#N/A,#N/A,TRUE,"STEEL";#N/A,#N/A,TRUE,"INT-Table";#N/A,#N/A,TRUE,"STEEL";#N/A,#N/A,TRUE,"Door"}</definedName>
    <definedName name="LEE_3_2" hidden="1">{#N/A,#N/A,TRUE,"Basic";#N/A,#N/A,TRUE,"EXT-TABLE";#N/A,#N/A,TRUE,"STEEL";#N/A,#N/A,TRUE,"INT-Table";#N/A,#N/A,TRUE,"STEEL";#N/A,#N/A,TRUE,"Door"}</definedName>
    <definedName name="LEE_4" hidden="1">{#N/A,#N/A,TRUE,"Basic";#N/A,#N/A,TRUE,"EXT-TABLE";#N/A,#N/A,TRUE,"STEEL";#N/A,#N/A,TRUE,"INT-Table";#N/A,#N/A,TRUE,"STEEL";#N/A,#N/A,TRUE,"Door"}</definedName>
    <definedName name="LEE_4_1" hidden="1">{#N/A,#N/A,TRUE,"Basic";#N/A,#N/A,TRUE,"EXT-TABLE";#N/A,#N/A,TRUE,"STEEL";#N/A,#N/A,TRUE,"INT-Table";#N/A,#N/A,TRUE,"STEEL";#N/A,#N/A,TRUE,"Door"}</definedName>
    <definedName name="LEE_4_2" hidden="1">{#N/A,#N/A,TRUE,"Basic";#N/A,#N/A,TRUE,"EXT-TABLE";#N/A,#N/A,TRUE,"STEEL";#N/A,#N/A,TRUE,"INT-Table";#N/A,#N/A,TRUE,"STEEL";#N/A,#N/A,TRUE,"Door"}</definedName>
    <definedName name="LEE_5" hidden="1">{#N/A,#N/A,TRUE,"Basic";#N/A,#N/A,TRUE,"EXT-TABLE";#N/A,#N/A,TRUE,"STEEL";#N/A,#N/A,TRUE,"INT-Table";#N/A,#N/A,TRUE,"STEEL";#N/A,#N/A,TRUE,"Door"}</definedName>
    <definedName name="LEE_5_1" hidden="1">{#N/A,#N/A,TRUE,"Basic";#N/A,#N/A,TRUE,"EXT-TABLE";#N/A,#N/A,TRUE,"STEEL";#N/A,#N/A,TRUE,"INT-Table";#N/A,#N/A,TRUE,"STEEL";#N/A,#N/A,TRUE,"Door"}</definedName>
    <definedName name="LEE_5_2" hidden="1">{#N/A,#N/A,TRUE,"Basic";#N/A,#N/A,TRUE,"EXT-TABLE";#N/A,#N/A,TRUE,"STEEL";#N/A,#N/A,TRUE,"INT-Table";#N/A,#N/A,TRUE,"STEEL";#N/A,#N/A,TRUE,"Door"}</definedName>
    <definedName name="list" hidden="1">{#N/A,#N/A,TRUE,"Basic";#N/A,#N/A,TRUE,"EXT-TABLE";#N/A,#N/A,TRUE,"STEEL";#N/A,#N/A,TRUE,"INT-Table";#N/A,#N/A,TRUE,"STEEL";#N/A,#N/A,TRUE,"Door"}</definedName>
    <definedName name="list_1" hidden="1">{#N/A,#N/A,TRUE,"Basic";#N/A,#N/A,TRUE,"EXT-TABLE";#N/A,#N/A,TRUE,"STEEL";#N/A,#N/A,TRUE,"INT-Table";#N/A,#N/A,TRUE,"STEEL";#N/A,#N/A,TRUE,"Door"}</definedName>
    <definedName name="list_1_1" hidden="1">{#N/A,#N/A,TRUE,"Basic";#N/A,#N/A,TRUE,"EXT-TABLE";#N/A,#N/A,TRUE,"STEEL";#N/A,#N/A,TRUE,"INT-Table";#N/A,#N/A,TRUE,"STEEL";#N/A,#N/A,TRUE,"Door"}</definedName>
    <definedName name="list_1_2" hidden="1">{#N/A,#N/A,TRUE,"Basic";#N/A,#N/A,TRUE,"EXT-TABLE";#N/A,#N/A,TRUE,"STEEL";#N/A,#N/A,TRUE,"INT-Table";#N/A,#N/A,TRUE,"STEEL";#N/A,#N/A,TRUE,"Door"}</definedName>
    <definedName name="list_2" hidden="1">{#N/A,#N/A,TRUE,"Basic";#N/A,#N/A,TRUE,"EXT-TABLE";#N/A,#N/A,TRUE,"STEEL";#N/A,#N/A,TRUE,"INT-Table";#N/A,#N/A,TRUE,"STEEL";#N/A,#N/A,TRUE,"Door"}</definedName>
    <definedName name="list_2_1" hidden="1">{#N/A,#N/A,TRUE,"Basic";#N/A,#N/A,TRUE,"EXT-TABLE";#N/A,#N/A,TRUE,"STEEL";#N/A,#N/A,TRUE,"INT-Table";#N/A,#N/A,TRUE,"STEEL";#N/A,#N/A,TRUE,"Door"}</definedName>
    <definedName name="list_2_2" hidden="1">{#N/A,#N/A,TRUE,"Basic";#N/A,#N/A,TRUE,"EXT-TABLE";#N/A,#N/A,TRUE,"STEEL";#N/A,#N/A,TRUE,"INT-Table";#N/A,#N/A,TRUE,"STEEL";#N/A,#N/A,TRUE,"Door"}</definedName>
    <definedName name="list_3" hidden="1">{#N/A,#N/A,TRUE,"Basic";#N/A,#N/A,TRUE,"EXT-TABLE";#N/A,#N/A,TRUE,"STEEL";#N/A,#N/A,TRUE,"INT-Table";#N/A,#N/A,TRUE,"STEEL";#N/A,#N/A,TRUE,"Door"}</definedName>
    <definedName name="list_3_1" hidden="1">{#N/A,#N/A,TRUE,"Basic";#N/A,#N/A,TRUE,"EXT-TABLE";#N/A,#N/A,TRUE,"STEEL";#N/A,#N/A,TRUE,"INT-Table";#N/A,#N/A,TRUE,"STEEL";#N/A,#N/A,TRUE,"Door"}</definedName>
    <definedName name="list_3_2" hidden="1">{#N/A,#N/A,TRUE,"Basic";#N/A,#N/A,TRUE,"EXT-TABLE";#N/A,#N/A,TRUE,"STEEL";#N/A,#N/A,TRUE,"INT-Table";#N/A,#N/A,TRUE,"STEEL";#N/A,#N/A,TRUE,"Door"}</definedName>
    <definedName name="list_4" hidden="1">{#N/A,#N/A,TRUE,"Basic";#N/A,#N/A,TRUE,"EXT-TABLE";#N/A,#N/A,TRUE,"STEEL";#N/A,#N/A,TRUE,"INT-Table";#N/A,#N/A,TRUE,"STEEL";#N/A,#N/A,TRUE,"Door"}</definedName>
    <definedName name="list_4_1" hidden="1">{#N/A,#N/A,TRUE,"Basic";#N/A,#N/A,TRUE,"EXT-TABLE";#N/A,#N/A,TRUE,"STEEL";#N/A,#N/A,TRUE,"INT-Table";#N/A,#N/A,TRUE,"STEEL";#N/A,#N/A,TRUE,"Door"}</definedName>
    <definedName name="list_4_2" hidden="1">{#N/A,#N/A,TRUE,"Basic";#N/A,#N/A,TRUE,"EXT-TABLE";#N/A,#N/A,TRUE,"STEEL";#N/A,#N/A,TRUE,"INT-Table";#N/A,#N/A,TRUE,"STEEL";#N/A,#N/A,TRUE,"Door"}</definedName>
    <definedName name="list_5" hidden="1">{#N/A,#N/A,TRUE,"Basic";#N/A,#N/A,TRUE,"EXT-TABLE";#N/A,#N/A,TRUE,"STEEL";#N/A,#N/A,TRUE,"INT-Table";#N/A,#N/A,TRUE,"STEEL";#N/A,#N/A,TRUE,"Door"}</definedName>
    <definedName name="list_5_1" hidden="1">{#N/A,#N/A,TRUE,"Basic";#N/A,#N/A,TRUE,"EXT-TABLE";#N/A,#N/A,TRUE,"STEEL";#N/A,#N/A,TRUE,"INT-Table";#N/A,#N/A,TRUE,"STEEL";#N/A,#N/A,TRUE,"Door"}</definedName>
    <definedName name="list_5_2" hidden="1">{#N/A,#N/A,TRUE,"Basic";#N/A,#N/A,TRUE,"EXT-TABLE";#N/A,#N/A,TRUE,"STEEL";#N/A,#N/A,TRUE,"INT-Table";#N/A,#N/A,TRUE,"STEEL";#N/A,#N/A,TRUE,"Door"}</definedName>
    <definedName name="list01" hidden="1">{#N/A,#N/A,TRUE,"Basic";#N/A,#N/A,TRUE,"EXT-TABLE";#N/A,#N/A,TRUE,"STEEL";#N/A,#N/A,TRUE,"INT-Table";#N/A,#N/A,TRUE,"STEEL";#N/A,#N/A,TRUE,"Door"}</definedName>
    <definedName name="list01_1" hidden="1">{#N/A,#N/A,TRUE,"Basic";#N/A,#N/A,TRUE,"EXT-TABLE";#N/A,#N/A,TRUE,"STEEL";#N/A,#N/A,TRUE,"INT-Table";#N/A,#N/A,TRUE,"STEEL";#N/A,#N/A,TRUE,"Door"}</definedName>
    <definedName name="list01_1_1" hidden="1">{#N/A,#N/A,TRUE,"Basic";#N/A,#N/A,TRUE,"EXT-TABLE";#N/A,#N/A,TRUE,"STEEL";#N/A,#N/A,TRUE,"INT-Table";#N/A,#N/A,TRUE,"STEEL";#N/A,#N/A,TRUE,"Door"}</definedName>
    <definedName name="list01_1_2" hidden="1">{#N/A,#N/A,TRUE,"Basic";#N/A,#N/A,TRUE,"EXT-TABLE";#N/A,#N/A,TRUE,"STEEL";#N/A,#N/A,TRUE,"INT-Table";#N/A,#N/A,TRUE,"STEEL";#N/A,#N/A,TRUE,"Door"}</definedName>
    <definedName name="list01_2" hidden="1">{#N/A,#N/A,TRUE,"Basic";#N/A,#N/A,TRUE,"EXT-TABLE";#N/A,#N/A,TRUE,"STEEL";#N/A,#N/A,TRUE,"INT-Table";#N/A,#N/A,TRUE,"STEEL";#N/A,#N/A,TRUE,"Door"}</definedName>
    <definedName name="list01_2_1" hidden="1">{#N/A,#N/A,TRUE,"Basic";#N/A,#N/A,TRUE,"EXT-TABLE";#N/A,#N/A,TRUE,"STEEL";#N/A,#N/A,TRUE,"INT-Table";#N/A,#N/A,TRUE,"STEEL";#N/A,#N/A,TRUE,"Door"}</definedName>
    <definedName name="list01_2_2" hidden="1">{#N/A,#N/A,TRUE,"Basic";#N/A,#N/A,TRUE,"EXT-TABLE";#N/A,#N/A,TRUE,"STEEL";#N/A,#N/A,TRUE,"INT-Table";#N/A,#N/A,TRUE,"STEEL";#N/A,#N/A,TRUE,"Door"}</definedName>
    <definedName name="list01_3" hidden="1">{#N/A,#N/A,TRUE,"Basic";#N/A,#N/A,TRUE,"EXT-TABLE";#N/A,#N/A,TRUE,"STEEL";#N/A,#N/A,TRUE,"INT-Table";#N/A,#N/A,TRUE,"STEEL";#N/A,#N/A,TRUE,"Door"}</definedName>
    <definedName name="list01_3_1" hidden="1">{#N/A,#N/A,TRUE,"Basic";#N/A,#N/A,TRUE,"EXT-TABLE";#N/A,#N/A,TRUE,"STEEL";#N/A,#N/A,TRUE,"INT-Table";#N/A,#N/A,TRUE,"STEEL";#N/A,#N/A,TRUE,"Door"}</definedName>
    <definedName name="list01_3_2" hidden="1">{#N/A,#N/A,TRUE,"Basic";#N/A,#N/A,TRUE,"EXT-TABLE";#N/A,#N/A,TRUE,"STEEL";#N/A,#N/A,TRUE,"INT-Table";#N/A,#N/A,TRUE,"STEEL";#N/A,#N/A,TRUE,"Door"}</definedName>
    <definedName name="list01_4" hidden="1">{#N/A,#N/A,TRUE,"Basic";#N/A,#N/A,TRUE,"EXT-TABLE";#N/A,#N/A,TRUE,"STEEL";#N/A,#N/A,TRUE,"INT-Table";#N/A,#N/A,TRUE,"STEEL";#N/A,#N/A,TRUE,"Door"}</definedName>
    <definedName name="list01_4_1" hidden="1">{#N/A,#N/A,TRUE,"Basic";#N/A,#N/A,TRUE,"EXT-TABLE";#N/A,#N/A,TRUE,"STEEL";#N/A,#N/A,TRUE,"INT-Table";#N/A,#N/A,TRUE,"STEEL";#N/A,#N/A,TRUE,"Door"}</definedName>
    <definedName name="list01_4_2" hidden="1">{#N/A,#N/A,TRUE,"Basic";#N/A,#N/A,TRUE,"EXT-TABLE";#N/A,#N/A,TRUE,"STEEL";#N/A,#N/A,TRUE,"INT-Table";#N/A,#N/A,TRUE,"STEEL";#N/A,#N/A,TRUE,"Door"}</definedName>
    <definedName name="list01_5" hidden="1">{#N/A,#N/A,TRUE,"Basic";#N/A,#N/A,TRUE,"EXT-TABLE";#N/A,#N/A,TRUE,"STEEL";#N/A,#N/A,TRUE,"INT-Table";#N/A,#N/A,TRUE,"STEEL";#N/A,#N/A,TRUE,"Door"}</definedName>
    <definedName name="list01_5_1" hidden="1">{#N/A,#N/A,TRUE,"Basic";#N/A,#N/A,TRUE,"EXT-TABLE";#N/A,#N/A,TRUE,"STEEL";#N/A,#N/A,TRUE,"INT-Table";#N/A,#N/A,TRUE,"STEEL";#N/A,#N/A,TRUE,"Door"}</definedName>
    <definedName name="list01_5_2" hidden="1">{#N/A,#N/A,TRUE,"Basic";#N/A,#N/A,TRUE,"EXT-TABLE";#N/A,#N/A,TRUE,"STEEL";#N/A,#N/A,TRUE,"INT-Table";#N/A,#N/A,TRUE,"STEEL";#N/A,#N/A,TRUE,"Door"}</definedName>
    <definedName name="list02" hidden="1">{#N/A,#N/A,TRUE,"Basic";#N/A,#N/A,TRUE,"EXT-TABLE";#N/A,#N/A,TRUE,"STEEL";#N/A,#N/A,TRUE,"INT-Table";#N/A,#N/A,TRUE,"STEEL";#N/A,#N/A,TRUE,"Door"}</definedName>
    <definedName name="list02_1" hidden="1">{#N/A,#N/A,TRUE,"Basic";#N/A,#N/A,TRUE,"EXT-TABLE";#N/A,#N/A,TRUE,"STEEL";#N/A,#N/A,TRUE,"INT-Table";#N/A,#N/A,TRUE,"STEEL";#N/A,#N/A,TRUE,"Door"}</definedName>
    <definedName name="list02_1_1" hidden="1">{#N/A,#N/A,TRUE,"Basic";#N/A,#N/A,TRUE,"EXT-TABLE";#N/A,#N/A,TRUE,"STEEL";#N/A,#N/A,TRUE,"INT-Table";#N/A,#N/A,TRUE,"STEEL";#N/A,#N/A,TRUE,"Door"}</definedName>
    <definedName name="list02_1_2" hidden="1">{#N/A,#N/A,TRUE,"Basic";#N/A,#N/A,TRUE,"EXT-TABLE";#N/A,#N/A,TRUE,"STEEL";#N/A,#N/A,TRUE,"INT-Table";#N/A,#N/A,TRUE,"STEEL";#N/A,#N/A,TRUE,"Door"}</definedName>
    <definedName name="list02_2" hidden="1">{#N/A,#N/A,TRUE,"Basic";#N/A,#N/A,TRUE,"EXT-TABLE";#N/A,#N/A,TRUE,"STEEL";#N/A,#N/A,TRUE,"INT-Table";#N/A,#N/A,TRUE,"STEEL";#N/A,#N/A,TRUE,"Door"}</definedName>
    <definedName name="list02_2_1" hidden="1">{#N/A,#N/A,TRUE,"Basic";#N/A,#N/A,TRUE,"EXT-TABLE";#N/A,#N/A,TRUE,"STEEL";#N/A,#N/A,TRUE,"INT-Table";#N/A,#N/A,TRUE,"STEEL";#N/A,#N/A,TRUE,"Door"}</definedName>
    <definedName name="list02_2_2" hidden="1">{#N/A,#N/A,TRUE,"Basic";#N/A,#N/A,TRUE,"EXT-TABLE";#N/A,#N/A,TRUE,"STEEL";#N/A,#N/A,TRUE,"INT-Table";#N/A,#N/A,TRUE,"STEEL";#N/A,#N/A,TRUE,"Door"}</definedName>
    <definedName name="list02_3" hidden="1">{#N/A,#N/A,TRUE,"Basic";#N/A,#N/A,TRUE,"EXT-TABLE";#N/A,#N/A,TRUE,"STEEL";#N/A,#N/A,TRUE,"INT-Table";#N/A,#N/A,TRUE,"STEEL";#N/A,#N/A,TRUE,"Door"}</definedName>
    <definedName name="list02_3_1" hidden="1">{#N/A,#N/A,TRUE,"Basic";#N/A,#N/A,TRUE,"EXT-TABLE";#N/A,#N/A,TRUE,"STEEL";#N/A,#N/A,TRUE,"INT-Table";#N/A,#N/A,TRUE,"STEEL";#N/A,#N/A,TRUE,"Door"}</definedName>
    <definedName name="list02_3_2" hidden="1">{#N/A,#N/A,TRUE,"Basic";#N/A,#N/A,TRUE,"EXT-TABLE";#N/A,#N/A,TRUE,"STEEL";#N/A,#N/A,TRUE,"INT-Table";#N/A,#N/A,TRUE,"STEEL";#N/A,#N/A,TRUE,"Door"}</definedName>
    <definedName name="list02_4" hidden="1">{#N/A,#N/A,TRUE,"Basic";#N/A,#N/A,TRUE,"EXT-TABLE";#N/A,#N/A,TRUE,"STEEL";#N/A,#N/A,TRUE,"INT-Table";#N/A,#N/A,TRUE,"STEEL";#N/A,#N/A,TRUE,"Door"}</definedName>
    <definedName name="list02_4_1" hidden="1">{#N/A,#N/A,TRUE,"Basic";#N/A,#N/A,TRUE,"EXT-TABLE";#N/A,#N/A,TRUE,"STEEL";#N/A,#N/A,TRUE,"INT-Table";#N/A,#N/A,TRUE,"STEEL";#N/A,#N/A,TRUE,"Door"}</definedName>
    <definedName name="list02_4_2" hidden="1">{#N/A,#N/A,TRUE,"Basic";#N/A,#N/A,TRUE,"EXT-TABLE";#N/A,#N/A,TRUE,"STEEL";#N/A,#N/A,TRUE,"INT-Table";#N/A,#N/A,TRUE,"STEEL";#N/A,#N/A,TRUE,"Door"}</definedName>
    <definedName name="list02_5" hidden="1">{#N/A,#N/A,TRUE,"Basic";#N/A,#N/A,TRUE,"EXT-TABLE";#N/A,#N/A,TRUE,"STEEL";#N/A,#N/A,TRUE,"INT-Table";#N/A,#N/A,TRUE,"STEEL";#N/A,#N/A,TRUE,"Door"}</definedName>
    <definedName name="list02_5_1" hidden="1">{#N/A,#N/A,TRUE,"Basic";#N/A,#N/A,TRUE,"EXT-TABLE";#N/A,#N/A,TRUE,"STEEL";#N/A,#N/A,TRUE,"INT-Table";#N/A,#N/A,TRUE,"STEEL";#N/A,#N/A,TRUE,"Door"}</definedName>
    <definedName name="list02_5_2" hidden="1">{#N/A,#N/A,TRUE,"Basic";#N/A,#N/A,TRUE,"EXT-TABLE";#N/A,#N/A,TRUE,"STEEL";#N/A,#N/A,TRUE,"INT-Table";#N/A,#N/A,TRUE,"STEEL";#N/A,#N/A,TRUE,"Door"}</definedName>
    <definedName name="lklhlkjl" hidden="1">{#N/A,#N/A,FALSE,"CCTV"}</definedName>
    <definedName name="LLLL" hidden="1">{#N/A,#N/A,FALSE,"CCTV"}</definedName>
    <definedName name="master" hidden="1">{#N/A,#N/A,FALSE,"CCTV"}</definedName>
    <definedName name="MCCO" hidden="1">{#N/A,#N/A,FALSE,"CCTV"}</definedName>
    <definedName name="MCCO10" hidden="1">{#N/A,#N/A,FALSE,"CCTV"}</definedName>
    <definedName name="MCCO11" hidden="1">{#N/A,#N/A,FALSE,"CCTV"}</definedName>
    <definedName name="MCCO12" hidden="1">{#N/A,#N/A,FALSE,"CCTV"}</definedName>
    <definedName name="MCCO13" hidden="1">{#N/A,#N/A,FALSE,"CCTV"}</definedName>
    <definedName name="MCCO3" hidden="1">{#N/A,#N/A,FALSE,"CCTV"}</definedName>
    <definedName name="MCCO4" hidden="1">{#N/A,#N/A,FALSE,"CCTV"}</definedName>
    <definedName name="MCCO5" hidden="1">{#N/A,#N/A,FALSE,"CCTV"}</definedName>
    <definedName name="MCCO6" hidden="1">{#N/A,#N/A,FALSE,"CCTV"}</definedName>
    <definedName name="MCCO7" hidden="1">{#N/A,#N/A,FALSE,"CCTV"}</definedName>
    <definedName name="MCCO8" hidden="1">{#N/A,#N/A,FALSE,"CCTV"}</definedName>
    <definedName name="MCCO9" hidden="1">{#N/A,#N/A,FALSE,"CCTV"}</definedName>
    <definedName name="MCCOÙ" hidden="1">{#N/A,#N/A,FALSE,"CCTV"}</definedName>
    <definedName name="MD1수량집계" localSheetId="7" hidden="1">#REF!</definedName>
    <definedName name="MD1수량집계" localSheetId="1" hidden="1">#REF!</definedName>
    <definedName name="MD1수량집계" localSheetId="5" hidden="1">#REF!</definedName>
    <definedName name="MD1수량집계" localSheetId="3" hidden="1">#REF!</definedName>
    <definedName name="MD1수량집계" localSheetId="9" hidden="1">#REF!</definedName>
    <definedName name="MD1수량집계" hidden="1">#REF!</definedName>
    <definedName name="MD총괄수량집계" localSheetId="7" hidden="1">#REF!</definedName>
    <definedName name="MD총괄수량집계" localSheetId="1" hidden="1">#REF!</definedName>
    <definedName name="MD총괄수량집계" localSheetId="5" hidden="1">#REF!</definedName>
    <definedName name="MD총괄수량집계" localSheetId="3" hidden="1">#REF!</definedName>
    <definedName name="MD총괄수량집계" localSheetId="9" hidden="1">#REF!</definedName>
    <definedName name="MD총괄수량집계" hidden="1">#REF!</definedName>
    <definedName name="mmm" hidden="1">{"'장비'!$A$3:$M$12"}</definedName>
    <definedName name="mmmmm" hidden="1">{#N/A,#N/A,FALSE,"CCTV"}</definedName>
    <definedName name="MP" hidden="1">{#N/A,#N/A,FALSE,"CCTV"}</definedName>
    <definedName name="n" localSheetId="7" hidden="1">#REF!</definedName>
    <definedName name="n" localSheetId="1" hidden="1">#REF!</definedName>
    <definedName name="n" localSheetId="5" hidden="1">#REF!</definedName>
    <definedName name="n" localSheetId="3" hidden="1">#REF!</definedName>
    <definedName name="n" localSheetId="9" hidden="1">#REF!</definedName>
    <definedName name="n" hidden="1">#REF!</definedName>
    <definedName name="newmane" hidden="1">{#N/A,#N/A,FALSE,"CCTV"}</definedName>
    <definedName name="NEWNAME" hidden="1">{#N/A,#N/A,FALSE,"CCTV"}</definedName>
    <definedName name="NFG" hidden="1">{#N/A,#N/A,FALSE,"배수2"}</definedName>
    <definedName name="NFYJD" hidden="1">{#N/A,#N/A,FALSE,"토공2"}</definedName>
    <definedName name="NGE" hidden="1">{#N/A,#N/A,FALSE,"혼합골재"}</definedName>
    <definedName name="NGFDFNS" hidden="1">{#N/A,#N/A,FALSE,"부대1"}</definedName>
    <definedName name="nkknk" hidden="1">{#N/A,#N/A,FALSE,"CCTV"}</definedName>
    <definedName name="NRNCG" hidden="1">{#N/A,#N/A,FALSE,"2~8번"}</definedName>
    <definedName name="NTRD" hidden="1">{#N/A,#N/A,FALSE,"배수1"}</definedName>
    <definedName name="NUF" hidden="1">{#N/A,#N/A,FALSE,"운반시간"}</definedName>
    <definedName name="NYDDFG" hidden="1">{#N/A,#N/A,FALSE,"조골재"}</definedName>
    <definedName name="NYDTDS" hidden="1">{#N/A,#N/A,FALSE,"구조2"}</definedName>
    <definedName name="NYFD" hidden="1">{#N/A,#N/A,FALSE,"골재소요량";#N/A,#N/A,FALSE,"골재소요량"}</definedName>
    <definedName name="NYTDY" hidden="1">{#N/A,#N/A,FALSE,"단가표지"}</definedName>
    <definedName name="NYTND" hidden="1">{#N/A,#N/A,FALSE,"구조1"}</definedName>
    <definedName name="ODH" localSheetId="7" hidden="1">#REF!</definedName>
    <definedName name="ODH" localSheetId="1" hidden="1">#REF!</definedName>
    <definedName name="ODH" localSheetId="5" hidden="1">#REF!</definedName>
    <definedName name="ODH" localSheetId="3" hidden="1">#REF!</definedName>
    <definedName name="ODH" localSheetId="9" hidden="1">#REF!</definedName>
    <definedName name="ODH" hidden="1">#REF!</definedName>
    <definedName name="oililui" hidden="1">{#N/A,#N/A,FALSE,"CCTV"}</definedName>
    <definedName name="OrderTable" localSheetId="7" hidden="1">#REF!</definedName>
    <definedName name="OrderTable" localSheetId="1" hidden="1">#REF!</definedName>
    <definedName name="OrderTable" localSheetId="5" hidden="1">#REF!</definedName>
    <definedName name="OrderTable" localSheetId="3" hidden="1">#REF!</definedName>
    <definedName name="OrderTable" localSheetId="9" hidden="1">#REF!</definedName>
    <definedName name="OrderTable" hidden="1">#REF!</definedName>
    <definedName name="os" hidden="1">{#N/A,#N/A,FALSE,"TABLE"}</definedName>
    <definedName name="OSBL" hidden="1">{#N/A,#N/A,FALSE,"CCTV"}</definedName>
    <definedName name="Panel" hidden="1">{#N/A,#N/A,TRUE,"Basic";#N/A,#N/A,TRUE,"EXT-TABLE";#N/A,#N/A,TRUE,"STEEL";#N/A,#N/A,TRUE,"INT-Table";#N/A,#N/A,TRUE,"STEEL";#N/A,#N/A,TRUE,"Door"}</definedName>
    <definedName name="Panel_1" hidden="1">{#N/A,#N/A,TRUE,"Basic";#N/A,#N/A,TRUE,"EXT-TABLE";#N/A,#N/A,TRUE,"STEEL";#N/A,#N/A,TRUE,"INT-Table";#N/A,#N/A,TRUE,"STEEL";#N/A,#N/A,TRUE,"Door"}</definedName>
    <definedName name="Panel_1_1" hidden="1">{#N/A,#N/A,TRUE,"Basic";#N/A,#N/A,TRUE,"EXT-TABLE";#N/A,#N/A,TRUE,"STEEL";#N/A,#N/A,TRUE,"INT-Table";#N/A,#N/A,TRUE,"STEEL";#N/A,#N/A,TRUE,"Door"}</definedName>
    <definedName name="Panel_1_2" hidden="1">{#N/A,#N/A,TRUE,"Basic";#N/A,#N/A,TRUE,"EXT-TABLE";#N/A,#N/A,TRUE,"STEEL";#N/A,#N/A,TRUE,"INT-Table";#N/A,#N/A,TRUE,"STEEL";#N/A,#N/A,TRUE,"Door"}</definedName>
    <definedName name="Panel_2" hidden="1">{#N/A,#N/A,TRUE,"Basic";#N/A,#N/A,TRUE,"EXT-TABLE";#N/A,#N/A,TRUE,"STEEL";#N/A,#N/A,TRUE,"INT-Table";#N/A,#N/A,TRUE,"STEEL";#N/A,#N/A,TRUE,"Door"}</definedName>
    <definedName name="Panel_2_1" hidden="1">{#N/A,#N/A,TRUE,"Basic";#N/A,#N/A,TRUE,"EXT-TABLE";#N/A,#N/A,TRUE,"STEEL";#N/A,#N/A,TRUE,"INT-Table";#N/A,#N/A,TRUE,"STEEL";#N/A,#N/A,TRUE,"Door"}</definedName>
    <definedName name="Panel_2_2" hidden="1">{#N/A,#N/A,TRUE,"Basic";#N/A,#N/A,TRUE,"EXT-TABLE";#N/A,#N/A,TRUE,"STEEL";#N/A,#N/A,TRUE,"INT-Table";#N/A,#N/A,TRUE,"STEEL";#N/A,#N/A,TRUE,"Door"}</definedName>
    <definedName name="Panel_3" hidden="1">{#N/A,#N/A,TRUE,"Basic";#N/A,#N/A,TRUE,"EXT-TABLE";#N/A,#N/A,TRUE,"STEEL";#N/A,#N/A,TRUE,"INT-Table";#N/A,#N/A,TRUE,"STEEL";#N/A,#N/A,TRUE,"Door"}</definedName>
    <definedName name="Panel_3_1" hidden="1">{#N/A,#N/A,TRUE,"Basic";#N/A,#N/A,TRUE,"EXT-TABLE";#N/A,#N/A,TRUE,"STEEL";#N/A,#N/A,TRUE,"INT-Table";#N/A,#N/A,TRUE,"STEEL";#N/A,#N/A,TRUE,"Door"}</definedName>
    <definedName name="Panel_3_2" hidden="1">{#N/A,#N/A,TRUE,"Basic";#N/A,#N/A,TRUE,"EXT-TABLE";#N/A,#N/A,TRUE,"STEEL";#N/A,#N/A,TRUE,"INT-Table";#N/A,#N/A,TRUE,"STEEL";#N/A,#N/A,TRUE,"Door"}</definedName>
    <definedName name="Panel_4" hidden="1">{#N/A,#N/A,TRUE,"Basic";#N/A,#N/A,TRUE,"EXT-TABLE";#N/A,#N/A,TRUE,"STEEL";#N/A,#N/A,TRUE,"INT-Table";#N/A,#N/A,TRUE,"STEEL";#N/A,#N/A,TRUE,"Door"}</definedName>
    <definedName name="Panel_4_1" hidden="1">{#N/A,#N/A,TRUE,"Basic";#N/A,#N/A,TRUE,"EXT-TABLE";#N/A,#N/A,TRUE,"STEEL";#N/A,#N/A,TRUE,"INT-Table";#N/A,#N/A,TRUE,"STEEL";#N/A,#N/A,TRUE,"Door"}</definedName>
    <definedName name="Panel_4_2" hidden="1">{#N/A,#N/A,TRUE,"Basic";#N/A,#N/A,TRUE,"EXT-TABLE";#N/A,#N/A,TRUE,"STEEL";#N/A,#N/A,TRUE,"INT-Table";#N/A,#N/A,TRUE,"STEEL";#N/A,#N/A,TRUE,"Door"}</definedName>
    <definedName name="Panel_5" hidden="1">{#N/A,#N/A,TRUE,"Basic";#N/A,#N/A,TRUE,"EXT-TABLE";#N/A,#N/A,TRUE,"STEEL";#N/A,#N/A,TRUE,"INT-Table";#N/A,#N/A,TRUE,"STEEL";#N/A,#N/A,TRUE,"Door"}</definedName>
    <definedName name="Panel_5_1" hidden="1">{#N/A,#N/A,TRUE,"Basic";#N/A,#N/A,TRUE,"EXT-TABLE";#N/A,#N/A,TRUE,"STEEL";#N/A,#N/A,TRUE,"INT-Table";#N/A,#N/A,TRUE,"STEEL";#N/A,#N/A,TRUE,"Door"}</definedName>
    <definedName name="Panel_5_2" hidden="1">{#N/A,#N/A,TRUE,"Basic";#N/A,#N/A,TRUE,"EXT-TABLE";#N/A,#N/A,TRUE,"STEEL";#N/A,#N/A,TRUE,"INT-Table";#N/A,#N/A,TRUE,"STEEL";#N/A,#N/A,TRUE,"Door"}</definedName>
    <definedName name="peroxide" hidden="1">{#N/A,#N/A,FALSE,"CCTV"}</definedName>
    <definedName name="petro2" localSheetId="7" hidden="1">#REF!</definedName>
    <definedName name="petro2" localSheetId="1" hidden="1">#REF!</definedName>
    <definedName name="petro2" localSheetId="5" hidden="1">#REF!</definedName>
    <definedName name="petro2" localSheetId="3" hidden="1">#REF!</definedName>
    <definedName name="petro2" localSheetId="9" hidden="1">#REF!</definedName>
    <definedName name="petro2" hidden="1">#REF!</definedName>
    <definedName name="PHASE" hidden="1">{#N/A,#N/A,TRUE,"Basic";#N/A,#N/A,TRUE,"EXT-TABLE";#N/A,#N/A,TRUE,"STEEL";#N/A,#N/A,TRUE,"INT-Table";#N/A,#N/A,TRUE,"STEEL";#N/A,#N/A,TRUE,"Door"}</definedName>
    <definedName name="PHASE_1" hidden="1">{#N/A,#N/A,TRUE,"Basic";#N/A,#N/A,TRUE,"EXT-TABLE";#N/A,#N/A,TRUE,"STEEL";#N/A,#N/A,TRUE,"INT-Table";#N/A,#N/A,TRUE,"STEEL";#N/A,#N/A,TRUE,"Door"}</definedName>
    <definedName name="PHASE_1_1" hidden="1">{#N/A,#N/A,TRUE,"Basic";#N/A,#N/A,TRUE,"EXT-TABLE";#N/A,#N/A,TRUE,"STEEL";#N/A,#N/A,TRUE,"INT-Table";#N/A,#N/A,TRUE,"STEEL";#N/A,#N/A,TRUE,"Door"}</definedName>
    <definedName name="PHASE_1_2" hidden="1">{#N/A,#N/A,TRUE,"Basic";#N/A,#N/A,TRUE,"EXT-TABLE";#N/A,#N/A,TRUE,"STEEL";#N/A,#N/A,TRUE,"INT-Table";#N/A,#N/A,TRUE,"STEEL";#N/A,#N/A,TRUE,"Door"}</definedName>
    <definedName name="PHASE_2" hidden="1">{#N/A,#N/A,TRUE,"Basic";#N/A,#N/A,TRUE,"EXT-TABLE";#N/A,#N/A,TRUE,"STEEL";#N/A,#N/A,TRUE,"INT-Table";#N/A,#N/A,TRUE,"STEEL";#N/A,#N/A,TRUE,"Door"}</definedName>
    <definedName name="PHASE_2_1" hidden="1">{#N/A,#N/A,TRUE,"Basic";#N/A,#N/A,TRUE,"EXT-TABLE";#N/A,#N/A,TRUE,"STEEL";#N/A,#N/A,TRUE,"INT-Table";#N/A,#N/A,TRUE,"STEEL";#N/A,#N/A,TRUE,"Door"}</definedName>
    <definedName name="PHASE_2_2" hidden="1">{#N/A,#N/A,TRUE,"Basic";#N/A,#N/A,TRUE,"EXT-TABLE";#N/A,#N/A,TRUE,"STEEL";#N/A,#N/A,TRUE,"INT-Table";#N/A,#N/A,TRUE,"STEEL";#N/A,#N/A,TRUE,"Door"}</definedName>
    <definedName name="PHASE_3" hidden="1">{#N/A,#N/A,TRUE,"Basic";#N/A,#N/A,TRUE,"EXT-TABLE";#N/A,#N/A,TRUE,"STEEL";#N/A,#N/A,TRUE,"INT-Table";#N/A,#N/A,TRUE,"STEEL";#N/A,#N/A,TRUE,"Door"}</definedName>
    <definedName name="PHASE_3_1" hidden="1">{#N/A,#N/A,TRUE,"Basic";#N/A,#N/A,TRUE,"EXT-TABLE";#N/A,#N/A,TRUE,"STEEL";#N/A,#N/A,TRUE,"INT-Table";#N/A,#N/A,TRUE,"STEEL";#N/A,#N/A,TRUE,"Door"}</definedName>
    <definedName name="PHASE_3_2" hidden="1">{#N/A,#N/A,TRUE,"Basic";#N/A,#N/A,TRUE,"EXT-TABLE";#N/A,#N/A,TRUE,"STEEL";#N/A,#N/A,TRUE,"INT-Table";#N/A,#N/A,TRUE,"STEEL";#N/A,#N/A,TRUE,"Door"}</definedName>
    <definedName name="PHASE_4" hidden="1">{#N/A,#N/A,TRUE,"Basic";#N/A,#N/A,TRUE,"EXT-TABLE";#N/A,#N/A,TRUE,"STEEL";#N/A,#N/A,TRUE,"INT-Table";#N/A,#N/A,TRUE,"STEEL";#N/A,#N/A,TRUE,"Door"}</definedName>
    <definedName name="PHASE_4_1" hidden="1">{#N/A,#N/A,TRUE,"Basic";#N/A,#N/A,TRUE,"EXT-TABLE";#N/A,#N/A,TRUE,"STEEL";#N/A,#N/A,TRUE,"INT-Table";#N/A,#N/A,TRUE,"STEEL";#N/A,#N/A,TRUE,"Door"}</definedName>
    <definedName name="PHASE_4_2" hidden="1">{#N/A,#N/A,TRUE,"Basic";#N/A,#N/A,TRUE,"EXT-TABLE";#N/A,#N/A,TRUE,"STEEL";#N/A,#N/A,TRUE,"INT-Table";#N/A,#N/A,TRUE,"STEEL";#N/A,#N/A,TRUE,"Door"}</definedName>
    <definedName name="PHASE_5" hidden="1">{#N/A,#N/A,TRUE,"Basic";#N/A,#N/A,TRUE,"EXT-TABLE";#N/A,#N/A,TRUE,"STEEL";#N/A,#N/A,TRUE,"INT-Table";#N/A,#N/A,TRUE,"STEEL";#N/A,#N/A,TRUE,"Door"}</definedName>
    <definedName name="PHASE_5_1" hidden="1">{#N/A,#N/A,TRUE,"Basic";#N/A,#N/A,TRUE,"EXT-TABLE";#N/A,#N/A,TRUE,"STEEL";#N/A,#N/A,TRUE,"INT-Table";#N/A,#N/A,TRUE,"STEEL";#N/A,#N/A,TRUE,"Door"}</definedName>
    <definedName name="PHASE_5_2" hidden="1">{#N/A,#N/A,TRUE,"Basic";#N/A,#N/A,TRUE,"EXT-TABLE";#N/A,#N/A,TRUE,"STEEL";#N/A,#N/A,TRUE,"INT-Table";#N/A,#N/A,TRUE,"STEEL";#N/A,#N/A,TRUE,"Door"}</definedName>
    <definedName name="PKAAA" localSheetId="7" hidden="1">#REF!</definedName>
    <definedName name="PKAAA" localSheetId="1" hidden="1">#REF!</definedName>
    <definedName name="PKAAA" localSheetId="5" hidden="1">#REF!</definedName>
    <definedName name="PKAAA" localSheetId="3" hidden="1">#REF!</definedName>
    <definedName name="PKAAA" localSheetId="9" hidden="1">#REF!</definedName>
    <definedName name="PKAAA" hidden="1">#REF!</definedName>
    <definedName name="PKBB" localSheetId="7" hidden="1">#REF!</definedName>
    <definedName name="PKBB" localSheetId="1" hidden="1">#REF!</definedName>
    <definedName name="PKBB" localSheetId="5" hidden="1">#REF!</definedName>
    <definedName name="PKBB" localSheetId="3" hidden="1">#REF!</definedName>
    <definedName name="PKBB" localSheetId="9" hidden="1">#REF!</definedName>
    <definedName name="PKBB" hidden="1">#REF!</definedName>
    <definedName name="PKCC" localSheetId="7" hidden="1">#REF!</definedName>
    <definedName name="PKCC" localSheetId="1" hidden="1">#REF!</definedName>
    <definedName name="PKCC" localSheetId="5" hidden="1">#REF!</definedName>
    <definedName name="PKCC" localSheetId="3" hidden="1">#REF!</definedName>
    <definedName name="PKCC" localSheetId="9" hidden="1">#REF!</definedName>
    <definedName name="PKCC" hidden="1">#REF!</definedName>
    <definedName name="PKDD" localSheetId="7" hidden="1">[11]기계내역서!#REF!</definedName>
    <definedName name="PKDD" localSheetId="1" hidden="1">[11]기계내역서!#REF!</definedName>
    <definedName name="PKDD" localSheetId="5" hidden="1">[11]기계내역서!#REF!</definedName>
    <definedName name="PKDD" localSheetId="3" hidden="1">[11]기계내역서!#REF!</definedName>
    <definedName name="PKDD" localSheetId="9" hidden="1">[11]기계내역서!#REF!</definedName>
    <definedName name="PKDD" hidden="1">[11]기계내역서!#REF!</definedName>
    <definedName name="PO">{"Book1","DOC&amp;DWG.xls"}</definedName>
    <definedName name="PRAYER" hidden="1">{#N/A,#N/A,FALSE,"CCTV"}</definedName>
    <definedName name="ProdForm" localSheetId="7" hidden="1">#REF!</definedName>
    <definedName name="ProdForm" localSheetId="1" hidden="1">#REF!</definedName>
    <definedName name="ProdForm" localSheetId="5" hidden="1">#REF!</definedName>
    <definedName name="ProdForm" localSheetId="3" hidden="1">#REF!</definedName>
    <definedName name="ProdForm" localSheetId="9" hidden="1">#REF!</definedName>
    <definedName name="ProdForm" hidden="1">#REF!</definedName>
    <definedName name="Product" localSheetId="7" hidden="1">#REF!</definedName>
    <definedName name="Product" localSheetId="1" hidden="1">#REF!</definedName>
    <definedName name="Product" localSheetId="5" hidden="1">#REF!</definedName>
    <definedName name="Product" localSheetId="3" hidden="1">#REF!</definedName>
    <definedName name="Product" localSheetId="9" hidden="1">#REF!</definedName>
    <definedName name="Product" hidden="1">#REF!</definedName>
    <definedName name="Q" hidden="1">{#N/A,#N/A,TRUE,"Basic";#N/A,#N/A,TRUE,"EXT-TABLE";#N/A,#N/A,TRUE,"STEEL";#N/A,#N/A,TRUE,"INT-Table";#N/A,#N/A,TRUE,"STEEL";#N/A,#N/A,TRUE,"Door"}</definedName>
    <definedName name="q_1" hidden="1">{#N/A,#N/A,TRUE,"Basic";#N/A,#N/A,TRUE,"EXT-TABLE";#N/A,#N/A,TRUE,"STEEL";#N/A,#N/A,TRUE,"INT-Table";#N/A,#N/A,TRUE,"STEEL";#N/A,#N/A,TRUE,"Door"}</definedName>
    <definedName name="q_1_1" hidden="1">{#N/A,#N/A,TRUE,"Basic";#N/A,#N/A,TRUE,"EXT-TABLE";#N/A,#N/A,TRUE,"STEEL";#N/A,#N/A,TRUE,"INT-Table";#N/A,#N/A,TRUE,"STEEL";#N/A,#N/A,TRUE,"Door"}</definedName>
    <definedName name="q_1_2" hidden="1">{#N/A,#N/A,TRUE,"Basic";#N/A,#N/A,TRUE,"EXT-TABLE";#N/A,#N/A,TRUE,"STEEL";#N/A,#N/A,TRUE,"INT-Table";#N/A,#N/A,TRUE,"STEEL";#N/A,#N/A,TRUE,"Door"}</definedName>
    <definedName name="q_2" hidden="1">{#N/A,#N/A,TRUE,"Basic";#N/A,#N/A,TRUE,"EXT-TABLE";#N/A,#N/A,TRUE,"STEEL";#N/A,#N/A,TRUE,"INT-Table";#N/A,#N/A,TRUE,"STEEL";#N/A,#N/A,TRUE,"Door"}</definedName>
    <definedName name="q_2_1" hidden="1">{#N/A,#N/A,TRUE,"Basic";#N/A,#N/A,TRUE,"EXT-TABLE";#N/A,#N/A,TRUE,"STEEL";#N/A,#N/A,TRUE,"INT-Table";#N/A,#N/A,TRUE,"STEEL";#N/A,#N/A,TRUE,"Door"}</definedName>
    <definedName name="q_2_2" hidden="1">{#N/A,#N/A,TRUE,"Basic";#N/A,#N/A,TRUE,"EXT-TABLE";#N/A,#N/A,TRUE,"STEEL";#N/A,#N/A,TRUE,"INT-Table";#N/A,#N/A,TRUE,"STEEL";#N/A,#N/A,TRUE,"Door"}</definedName>
    <definedName name="q_3" hidden="1">{#N/A,#N/A,TRUE,"Basic";#N/A,#N/A,TRUE,"EXT-TABLE";#N/A,#N/A,TRUE,"STEEL";#N/A,#N/A,TRUE,"INT-Table";#N/A,#N/A,TRUE,"STEEL";#N/A,#N/A,TRUE,"Door"}</definedName>
    <definedName name="q_3_1" hidden="1">{#N/A,#N/A,TRUE,"Basic";#N/A,#N/A,TRUE,"EXT-TABLE";#N/A,#N/A,TRUE,"STEEL";#N/A,#N/A,TRUE,"INT-Table";#N/A,#N/A,TRUE,"STEEL";#N/A,#N/A,TRUE,"Door"}</definedName>
    <definedName name="q_3_2" hidden="1">{#N/A,#N/A,TRUE,"Basic";#N/A,#N/A,TRUE,"EXT-TABLE";#N/A,#N/A,TRUE,"STEEL";#N/A,#N/A,TRUE,"INT-Table";#N/A,#N/A,TRUE,"STEEL";#N/A,#N/A,TRUE,"Door"}</definedName>
    <definedName name="q_4" hidden="1">{#N/A,#N/A,TRUE,"Basic";#N/A,#N/A,TRUE,"EXT-TABLE";#N/A,#N/A,TRUE,"STEEL";#N/A,#N/A,TRUE,"INT-Table";#N/A,#N/A,TRUE,"STEEL";#N/A,#N/A,TRUE,"Door"}</definedName>
    <definedName name="q_4_1" hidden="1">{#N/A,#N/A,TRUE,"Basic";#N/A,#N/A,TRUE,"EXT-TABLE";#N/A,#N/A,TRUE,"STEEL";#N/A,#N/A,TRUE,"INT-Table";#N/A,#N/A,TRUE,"STEEL";#N/A,#N/A,TRUE,"Door"}</definedName>
    <definedName name="q_4_2" hidden="1">{#N/A,#N/A,TRUE,"Basic";#N/A,#N/A,TRUE,"EXT-TABLE";#N/A,#N/A,TRUE,"STEEL";#N/A,#N/A,TRUE,"INT-Table";#N/A,#N/A,TRUE,"STEEL";#N/A,#N/A,TRUE,"Door"}</definedName>
    <definedName name="q_5" hidden="1">{#N/A,#N/A,TRUE,"Basic";#N/A,#N/A,TRUE,"EXT-TABLE";#N/A,#N/A,TRUE,"STEEL";#N/A,#N/A,TRUE,"INT-Table";#N/A,#N/A,TRUE,"STEEL";#N/A,#N/A,TRUE,"Door"}</definedName>
    <definedName name="q_5_1" hidden="1">{#N/A,#N/A,TRUE,"Basic";#N/A,#N/A,TRUE,"EXT-TABLE";#N/A,#N/A,TRUE,"STEEL";#N/A,#N/A,TRUE,"INT-Table";#N/A,#N/A,TRUE,"STEEL";#N/A,#N/A,TRUE,"Door"}</definedName>
    <definedName name="q_5_2" hidden="1">{#N/A,#N/A,TRUE,"Basic";#N/A,#N/A,TRUE,"EXT-TABLE";#N/A,#N/A,TRUE,"STEEL";#N/A,#N/A,TRUE,"INT-Table";#N/A,#N/A,TRUE,"STEEL";#N/A,#N/A,TRUE,"Door"}</definedName>
    <definedName name="qkqh1" hidden="1">{#N/A,#N/A,FALSE,"명세표"}</definedName>
    <definedName name="qqq" hidden="1">{#N/A,#N/A,TRUE,"Basic";#N/A,#N/A,TRUE,"EXT-TABLE";#N/A,#N/A,TRUE,"STEEL";#N/A,#N/A,TRUE,"INT-Table";#N/A,#N/A,TRUE,"STEEL";#N/A,#N/A,TRUE,"Door"}</definedName>
    <definedName name="qqq_1" hidden="1">{#N/A,#N/A,TRUE,"Basic";#N/A,#N/A,TRUE,"EXT-TABLE";#N/A,#N/A,TRUE,"STEEL";#N/A,#N/A,TRUE,"INT-Table";#N/A,#N/A,TRUE,"STEEL";#N/A,#N/A,TRUE,"Door"}</definedName>
    <definedName name="qqq_1_1" hidden="1">{#N/A,#N/A,TRUE,"Basic";#N/A,#N/A,TRUE,"EXT-TABLE";#N/A,#N/A,TRUE,"STEEL";#N/A,#N/A,TRUE,"INT-Table";#N/A,#N/A,TRUE,"STEEL";#N/A,#N/A,TRUE,"Door"}</definedName>
    <definedName name="qqq_1_2" hidden="1">{#N/A,#N/A,TRUE,"Basic";#N/A,#N/A,TRUE,"EXT-TABLE";#N/A,#N/A,TRUE,"STEEL";#N/A,#N/A,TRUE,"INT-Table";#N/A,#N/A,TRUE,"STEEL";#N/A,#N/A,TRUE,"Door"}</definedName>
    <definedName name="qqq_2" hidden="1">{#N/A,#N/A,TRUE,"Basic";#N/A,#N/A,TRUE,"EXT-TABLE";#N/A,#N/A,TRUE,"STEEL";#N/A,#N/A,TRUE,"INT-Table";#N/A,#N/A,TRUE,"STEEL";#N/A,#N/A,TRUE,"Door"}</definedName>
    <definedName name="qqq_2_1" hidden="1">{#N/A,#N/A,TRUE,"Basic";#N/A,#N/A,TRUE,"EXT-TABLE";#N/A,#N/A,TRUE,"STEEL";#N/A,#N/A,TRUE,"INT-Table";#N/A,#N/A,TRUE,"STEEL";#N/A,#N/A,TRUE,"Door"}</definedName>
    <definedName name="qqq_2_2" hidden="1">{#N/A,#N/A,TRUE,"Basic";#N/A,#N/A,TRUE,"EXT-TABLE";#N/A,#N/A,TRUE,"STEEL";#N/A,#N/A,TRUE,"INT-Table";#N/A,#N/A,TRUE,"STEEL";#N/A,#N/A,TRUE,"Door"}</definedName>
    <definedName name="qqq_3" hidden="1">{#N/A,#N/A,TRUE,"Basic";#N/A,#N/A,TRUE,"EXT-TABLE";#N/A,#N/A,TRUE,"STEEL";#N/A,#N/A,TRUE,"INT-Table";#N/A,#N/A,TRUE,"STEEL";#N/A,#N/A,TRUE,"Door"}</definedName>
    <definedName name="qqq_3_1" hidden="1">{#N/A,#N/A,TRUE,"Basic";#N/A,#N/A,TRUE,"EXT-TABLE";#N/A,#N/A,TRUE,"STEEL";#N/A,#N/A,TRUE,"INT-Table";#N/A,#N/A,TRUE,"STEEL";#N/A,#N/A,TRUE,"Door"}</definedName>
    <definedName name="qqq_3_2" hidden="1">{#N/A,#N/A,TRUE,"Basic";#N/A,#N/A,TRUE,"EXT-TABLE";#N/A,#N/A,TRUE,"STEEL";#N/A,#N/A,TRUE,"INT-Table";#N/A,#N/A,TRUE,"STEEL";#N/A,#N/A,TRUE,"Door"}</definedName>
    <definedName name="qqq_4" hidden="1">{#N/A,#N/A,TRUE,"Basic";#N/A,#N/A,TRUE,"EXT-TABLE";#N/A,#N/A,TRUE,"STEEL";#N/A,#N/A,TRUE,"INT-Table";#N/A,#N/A,TRUE,"STEEL";#N/A,#N/A,TRUE,"Door"}</definedName>
    <definedName name="qqq_4_1" hidden="1">{#N/A,#N/A,TRUE,"Basic";#N/A,#N/A,TRUE,"EXT-TABLE";#N/A,#N/A,TRUE,"STEEL";#N/A,#N/A,TRUE,"INT-Table";#N/A,#N/A,TRUE,"STEEL";#N/A,#N/A,TRUE,"Door"}</definedName>
    <definedName name="qqq_4_2" hidden="1">{#N/A,#N/A,TRUE,"Basic";#N/A,#N/A,TRUE,"EXT-TABLE";#N/A,#N/A,TRUE,"STEEL";#N/A,#N/A,TRUE,"INT-Table";#N/A,#N/A,TRUE,"STEEL";#N/A,#N/A,TRUE,"Door"}</definedName>
    <definedName name="qqq_5" hidden="1">{#N/A,#N/A,TRUE,"Basic";#N/A,#N/A,TRUE,"EXT-TABLE";#N/A,#N/A,TRUE,"STEEL";#N/A,#N/A,TRUE,"INT-Table";#N/A,#N/A,TRUE,"STEEL";#N/A,#N/A,TRUE,"Door"}</definedName>
    <definedName name="qqq_5_1" hidden="1">{#N/A,#N/A,TRUE,"Basic";#N/A,#N/A,TRUE,"EXT-TABLE";#N/A,#N/A,TRUE,"STEEL";#N/A,#N/A,TRUE,"INT-Table";#N/A,#N/A,TRUE,"STEEL";#N/A,#N/A,TRUE,"Door"}</definedName>
    <definedName name="qqq_5_2" hidden="1">{#N/A,#N/A,TRUE,"Basic";#N/A,#N/A,TRUE,"EXT-TABLE";#N/A,#N/A,TRUE,"STEEL";#N/A,#N/A,TRUE,"INT-Table";#N/A,#N/A,TRUE,"STEEL";#N/A,#N/A,TRUE,"Door"}</definedName>
    <definedName name="QQQQ_1" hidden="1">{#N/A,#N/A,TRUE,"Basic";#N/A,#N/A,TRUE,"EXT-TABLE";#N/A,#N/A,TRUE,"STEEL";#N/A,#N/A,TRUE,"INT-Table";#N/A,#N/A,TRUE,"STEEL";#N/A,#N/A,TRUE,"Door"}</definedName>
    <definedName name="QQQQ_1_1" hidden="1">{#N/A,#N/A,TRUE,"Basic";#N/A,#N/A,TRUE,"EXT-TABLE";#N/A,#N/A,TRUE,"STEEL";#N/A,#N/A,TRUE,"INT-Table";#N/A,#N/A,TRUE,"STEEL";#N/A,#N/A,TRUE,"Door"}</definedName>
    <definedName name="QQQQ_1_2" hidden="1">{#N/A,#N/A,TRUE,"Basic";#N/A,#N/A,TRUE,"EXT-TABLE";#N/A,#N/A,TRUE,"STEEL";#N/A,#N/A,TRUE,"INT-Table";#N/A,#N/A,TRUE,"STEEL";#N/A,#N/A,TRUE,"Door"}</definedName>
    <definedName name="QQQQ_2" hidden="1">{#N/A,#N/A,TRUE,"Basic";#N/A,#N/A,TRUE,"EXT-TABLE";#N/A,#N/A,TRUE,"STEEL";#N/A,#N/A,TRUE,"INT-Table";#N/A,#N/A,TRUE,"STEEL";#N/A,#N/A,TRUE,"Door"}</definedName>
    <definedName name="QQQQ_2_1" hidden="1">{#N/A,#N/A,TRUE,"Basic";#N/A,#N/A,TRUE,"EXT-TABLE";#N/A,#N/A,TRUE,"STEEL";#N/A,#N/A,TRUE,"INT-Table";#N/A,#N/A,TRUE,"STEEL";#N/A,#N/A,TRUE,"Door"}</definedName>
    <definedName name="QQQQ_2_2" hidden="1">{#N/A,#N/A,TRUE,"Basic";#N/A,#N/A,TRUE,"EXT-TABLE";#N/A,#N/A,TRUE,"STEEL";#N/A,#N/A,TRUE,"INT-Table";#N/A,#N/A,TRUE,"STEEL";#N/A,#N/A,TRUE,"Door"}</definedName>
    <definedName name="QQQQ_3" hidden="1">{#N/A,#N/A,TRUE,"Basic";#N/A,#N/A,TRUE,"EXT-TABLE";#N/A,#N/A,TRUE,"STEEL";#N/A,#N/A,TRUE,"INT-Table";#N/A,#N/A,TRUE,"STEEL";#N/A,#N/A,TRUE,"Door"}</definedName>
    <definedName name="QQQQ_3_1" hidden="1">{#N/A,#N/A,TRUE,"Basic";#N/A,#N/A,TRUE,"EXT-TABLE";#N/A,#N/A,TRUE,"STEEL";#N/A,#N/A,TRUE,"INT-Table";#N/A,#N/A,TRUE,"STEEL";#N/A,#N/A,TRUE,"Door"}</definedName>
    <definedName name="QQQQ_3_2" hidden="1">{#N/A,#N/A,TRUE,"Basic";#N/A,#N/A,TRUE,"EXT-TABLE";#N/A,#N/A,TRUE,"STEEL";#N/A,#N/A,TRUE,"INT-Table";#N/A,#N/A,TRUE,"STEEL";#N/A,#N/A,TRUE,"Door"}</definedName>
    <definedName name="QQQQ_4" hidden="1">{#N/A,#N/A,TRUE,"Basic";#N/A,#N/A,TRUE,"EXT-TABLE";#N/A,#N/A,TRUE,"STEEL";#N/A,#N/A,TRUE,"INT-Table";#N/A,#N/A,TRUE,"STEEL";#N/A,#N/A,TRUE,"Door"}</definedName>
    <definedName name="QQQQ_4_1" hidden="1">{#N/A,#N/A,TRUE,"Basic";#N/A,#N/A,TRUE,"EXT-TABLE";#N/A,#N/A,TRUE,"STEEL";#N/A,#N/A,TRUE,"INT-Table";#N/A,#N/A,TRUE,"STEEL";#N/A,#N/A,TRUE,"Door"}</definedName>
    <definedName name="QQQQ_4_2" hidden="1">{#N/A,#N/A,TRUE,"Basic";#N/A,#N/A,TRUE,"EXT-TABLE";#N/A,#N/A,TRUE,"STEEL";#N/A,#N/A,TRUE,"INT-Table";#N/A,#N/A,TRUE,"STEEL";#N/A,#N/A,TRUE,"Door"}</definedName>
    <definedName name="QQQQ_5" hidden="1">{#N/A,#N/A,TRUE,"Basic";#N/A,#N/A,TRUE,"EXT-TABLE";#N/A,#N/A,TRUE,"STEEL";#N/A,#N/A,TRUE,"INT-Table";#N/A,#N/A,TRUE,"STEEL";#N/A,#N/A,TRUE,"Door"}</definedName>
    <definedName name="QQQQ_5_1" hidden="1">{#N/A,#N/A,TRUE,"Basic";#N/A,#N/A,TRUE,"EXT-TABLE";#N/A,#N/A,TRUE,"STEEL";#N/A,#N/A,TRUE,"INT-Table";#N/A,#N/A,TRUE,"STEEL";#N/A,#N/A,TRUE,"Door"}</definedName>
    <definedName name="QQQQ_5_2" hidden="1">{#N/A,#N/A,TRUE,"Basic";#N/A,#N/A,TRUE,"EXT-TABLE";#N/A,#N/A,TRUE,"STEEL";#N/A,#N/A,TRUE,"INT-Table";#N/A,#N/A,TRUE,"STEEL";#N/A,#N/A,TRUE,"Door"}</definedName>
    <definedName name="qqqqq" hidden="1">{#N/A,#N/A,TRUE,"Basic";#N/A,#N/A,TRUE,"EXT-TABLE";#N/A,#N/A,TRUE,"STEEL";#N/A,#N/A,TRUE,"INT-Table";#N/A,#N/A,TRUE,"STEEL";#N/A,#N/A,TRUE,"Door"}</definedName>
    <definedName name="qqqqq_1" hidden="1">{#N/A,#N/A,TRUE,"Basic";#N/A,#N/A,TRUE,"EXT-TABLE";#N/A,#N/A,TRUE,"STEEL";#N/A,#N/A,TRUE,"INT-Table";#N/A,#N/A,TRUE,"STEEL";#N/A,#N/A,TRUE,"Door"}</definedName>
    <definedName name="qqqqq_1_1" hidden="1">{#N/A,#N/A,TRUE,"Basic";#N/A,#N/A,TRUE,"EXT-TABLE";#N/A,#N/A,TRUE,"STEEL";#N/A,#N/A,TRUE,"INT-Table";#N/A,#N/A,TRUE,"STEEL";#N/A,#N/A,TRUE,"Door"}</definedName>
    <definedName name="qqqqq_1_2" hidden="1">{#N/A,#N/A,TRUE,"Basic";#N/A,#N/A,TRUE,"EXT-TABLE";#N/A,#N/A,TRUE,"STEEL";#N/A,#N/A,TRUE,"INT-Table";#N/A,#N/A,TRUE,"STEEL";#N/A,#N/A,TRUE,"Door"}</definedName>
    <definedName name="qqqqq_2" hidden="1">{#N/A,#N/A,TRUE,"Basic";#N/A,#N/A,TRUE,"EXT-TABLE";#N/A,#N/A,TRUE,"STEEL";#N/A,#N/A,TRUE,"INT-Table";#N/A,#N/A,TRUE,"STEEL";#N/A,#N/A,TRUE,"Door"}</definedName>
    <definedName name="qqqqq_2_1" hidden="1">{#N/A,#N/A,TRUE,"Basic";#N/A,#N/A,TRUE,"EXT-TABLE";#N/A,#N/A,TRUE,"STEEL";#N/A,#N/A,TRUE,"INT-Table";#N/A,#N/A,TRUE,"STEEL";#N/A,#N/A,TRUE,"Door"}</definedName>
    <definedName name="qqqqq_2_2" hidden="1">{#N/A,#N/A,TRUE,"Basic";#N/A,#N/A,TRUE,"EXT-TABLE";#N/A,#N/A,TRUE,"STEEL";#N/A,#N/A,TRUE,"INT-Table";#N/A,#N/A,TRUE,"STEEL";#N/A,#N/A,TRUE,"Door"}</definedName>
    <definedName name="qqqqq_3" hidden="1">{#N/A,#N/A,TRUE,"Basic";#N/A,#N/A,TRUE,"EXT-TABLE";#N/A,#N/A,TRUE,"STEEL";#N/A,#N/A,TRUE,"INT-Table";#N/A,#N/A,TRUE,"STEEL";#N/A,#N/A,TRUE,"Door"}</definedName>
    <definedName name="qqqqq_3_1" hidden="1">{#N/A,#N/A,TRUE,"Basic";#N/A,#N/A,TRUE,"EXT-TABLE";#N/A,#N/A,TRUE,"STEEL";#N/A,#N/A,TRUE,"INT-Table";#N/A,#N/A,TRUE,"STEEL";#N/A,#N/A,TRUE,"Door"}</definedName>
    <definedName name="qqqqq_3_2" hidden="1">{#N/A,#N/A,TRUE,"Basic";#N/A,#N/A,TRUE,"EXT-TABLE";#N/A,#N/A,TRUE,"STEEL";#N/A,#N/A,TRUE,"INT-Table";#N/A,#N/A,TRUE,"STEEL";#N/A,#N/A,TRUE,"Door"}</definedName>
    <definedName name="qqqqq_4" hidden="1">{#N/A,#N/A,TRUE,"Basic";#N/A,#N/A,TRUE,"EXT-TABLE";#N/A,#N/A,TRUE,"STEEL";#N/A,#N/A,TRUE,"INT-Table";#N/A,#N/A,TRUE,"STEEL";#N/A,#N/A,TRUE,"Door"}</definedName>
    <definedName name="qqqqq_4_1" hidden="1">{#N/A,#N/A,TRUE,"Basic";#N/A,#N/A,TRUE,"EXT-TABLE";#N/A,#N/A,TRUE,"STEEL";#N/A,#N/A,TRUE,"INT-Table";#N/A,#N/A,TRUE,"STEEL";#N/A,#N/A,TRUE,"Door"}</definedName>
    <definedName name="qqqqq_4_2" hidden="1">{#N/A,#N/A,TRUE,"Basic";#N/A,#N/A,TRUE,"EXT-TABLE";#N/A,#N/A,TRUE,"STEEL";#N/A,#N/A,TRUE,"INT-Table";#N/A,#N/A,TRUE,"STEEL";#N/A,#N/A,TRUE,"Door"}</definedName>
    <definedName name="qqqqq_5" hidden="1">{#N/A,#N/A,TRUE,"Basic";#N/A,#N/A,TRUE,"EXT-TABLE";#N/A,#N/A,TRUE,"STEEL";#N/A,#N/A,TRUE,"INT-Table";#N/A,#N/A,TRUE,"STEEL";#N/A,#N/A,TRUE,"Door"}</definedName>
    <definedName name="qqqqq_5_1" hidden="1">{#N/A,#N/A,TRUE,"Basic";#N/A,#N/A,TRUE,"EXT-TABLE";#N/A,#N/A,TRUE,"STEEL";#N/A,#N/A,TRUE,"INT-Table";#N/A,#N/A,TRUE,"STEEL";#N/A,#N/A,TRUE,"Door"}</definedName>
    <definedName name="qqqqq_5_2" hidden="1">{#N/A,#N/A,TRUE,"Basic";#N/A,#N/A,TRUE,"EXT-TABLE";#N/A,#N/A,TRUE,"STEEL";#N/A,#N/A,TRUE,"INT-Table";#N/A,#N/A,TRUE,"STEEL";#N/A,#N/A,TRUE,"Door"}</definedName>
    <definedName name="QQQQQQQ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qw" hidden="1">{#N/A,#N/A,TRUE,"Basic";#N/A,#N/A,TRUE,"EXT-TABLE";#N/A,#N/A,TRUE,"STEEL";#N/A,#N/A,TRUE,"INT-Table";#N/A,#N/A,TRUE,"STEEL";#N/A,#N/A,TRUE,"Door"}</definedName>
    <definedName name="qw_1" hidden="1">{#N/A,#N/A,TRUE,"Basic";#N/A,#N/A,TRUE,"EXT-TABLE";#N/A,#N/A,TRUE,"STEEL";#N/A,#N/A,TRUE,"INT-Table";#N/A,#N/A,TRUE,"STEEL";#N/A,#N/A,TRUE,"Door"}</definedName>
    <definedName name="qw_1_1" hidden="1">{#N/A,#N/A,TRUE,"Basic";#N/A,#N/A,TRUE,"EXT-TABLE";#N/A,#N/A,TRUE,"STEEL";#N/A,#N/A,TRUE,"INT-Table";#N/A,#N/A,TRUE,"STEEL";#N/A,#N/A,TRUE,"Door"}</definedName>
    <definedName name="qw_1_2" hidden="1">{#N/A,#N/A,TRUE,"Basic";#N/A,#N/A,TRUE,"EXT-TABLE";#N/A,#N/A,TRUE,"STEEL";#N/A,#N/A,TRUE,"INT-Table";#N/A,#N/A,TRUE,"STEEL";#N/A,#N/A,TRUE,"Door"}</definedName>
    <definedName name="qw_2" hidden="1">{#N/A,#N/A,TRUE,"Basic";#N/A,#N/A,TRUE,"EXT-TABLE";#N/A,#N/A,TRUE,"STEEL";#N/A,#N/A,TRUE,"INT-Table";#N/A,#N/A,TRUE,"STEEL";#N/A,#N/A,TRUE,"Door"}</definedName>
    <definedName name="qw_2_1" hidden="1">{#N/A,#N/A,TRUE,"Basic";#N/A,#N/A,TRUE,"EXT-TABLE";#N/A,#N/A,TRUE,"STEEL";#N/A,#N/A,TRUE,"INT-Table";#N/A,#N/A,TRUE,"STEEL";#N/A,#N/A,TRUE,"Door"}</definedName>
    <definedName name="qw_2_2" hidden="1">{#N/A,#N/A,TRUE,"Basic";#N/A,#N/A,TRUE,"EXT-TABLE";#N/A,#N/A,TRUE,"STEEL";#N/A,#N/A,TRUE,"INT-Table";#N/A,#N/A,TRUE,"STEEL";#N/A,#N/A,TRUE,"Door"}</definedName>
    <definedName name="qw_3" hidden="1">{#N/A,#N/A,TRUE,"Basic";#N/A,#N/A,TRUE,"EXT-TABLE";#N/A,#N/A,TRUE,"STEEL";#N/A,#N/A,TRUE,"INT-Table";#N/A,#N/A,TRUE,"STEEL";#N/A,#N/A,TRUE,"Door"}</definedName>
    <definedName name="qw_3_1" hidden="1">{#N/A,#N/A,TRUE,"Basic";#N/A,#N/A,TRUE,"EXT-TABLE";#N/A,#N/A,TRUE,"STEEL";#N/A,#N/A,TRUE,"INT-Table";#N/A,#N/A,TRUE,"STEEL";#N/A,#N/A,TRUE,"Door"}</definedName>
    <definedName name="qw_3_2" hidden="1">{#N/A,#N/A,TRUE,"Basic";#N/A,#N/A,TRUE,"EXT-TABLE";#N/A,#N/A,TRUE,"STEEL";#N/A,#N/A,TRUE,"INT-Table";#N/A,#N/A,TRUE,"STEEL";#N/A,#N/A,TRUE,"Door"}</definedName>
    <definedName name="qw_4" hidden="1">{#N/A,#N/A,TRUE,"Basic";#N/A,#N/A,TRUE,"EXT-TABLE";#N/A,#N/A,TRUE,"STEEL";#N/A,#N/A,TRUE,"INT-Table";#N/A,#N/A,TRUE,"STEEL";#N/A,#N/A,TRUE,"Door"}</definedName>
    <definedName name="qw_4_1" hidden="1">{#N/A,#N/A,TRUE,"Basic";#N/A,#N/A,TRUE,"EXT-TABLE";#N/A,#N/A,TRUE,"STEEL";#N/A,#N/A,TRUE,"INT-Table";#N/A,#N/A,TRUE,"STEEL";#N/A,#N/A,TRUE,"Door"}</definedName>
    <definedName name="qw_4_2" hidden="1">{#N/A,#N/A,TRUE,"Basic";#N/A,#N/A,TRUE,"EXT-TABLE";#N/A,#N/A,TRUE,"STEEL";#N/A,#N/A,TRUE,"INT-Table";#N/A,#N/A,TRUE,"STEEL";#N/A,#N/A,TRUE,"Door"}</definedName>
    <definedName name="qw_5" hidden="1">{#N/A,#N/A,TRUE,"Basic";#N/A,#N/A,TRUE,"EXT-TABLE";#N/A,#N/A,TRUE,"STEEL";#N/A,#N/A,TRUE,"INT-Table";#N/A,#N/A,TRUE,"STEEL";#N/A,#N/A,TRUE,"Door"}</definedName>
    <definedName name="qw_5_1" hidden="1">{#N/A,#N/A,TRUE,"Basic";#N/A,#N/A,TRUE,"EXT-TABLE";#N/A,#N/A,TRUE,"STEEL";#N/A,#N/A,TRUE,"INT-Table";#N/A,#N/A,TRUE,"STEEL";#N/A,#N/A,TRUE,"Door"}</definedName>
    <definedName name="qw_5_2" hidden="1">{#N/A,#N/A,TRUE,"Basic";#N/A,#N/A,TRUE,"EXT-TABLE";#N/A,#N/A,TRUE,"STEEL";#N/A,#N/A,TRUE,"INT-Table";#N/A,#N/A,TRUE,"STEEL";#N/A,#N/A,TRUE,"Door"}</definedName>
    <definedName name="rarewt" hidden="1">{#N/A,#N/A,FALSE,"CCTV"}</definedName>
    <definedName name="RCArea" localSheetId="7" hidden="1">#REF!</definedName>
    <definedName name="RCArea" localSheetId="1" hidden="1">#REF!</definedName>
    <definedName name="RCArea" localSheetId="5" hidden="1">#REF!</definedName>
    <definedName name="RCArea" localSheetId="3" hidden="1">#REF!</definedName>
    <definedName name="RCArea" localSheetId="9" hidden="1">#REF!</definedName>
    <definedName name="RCArea" hidden="1">#REF!</definedName>
    <definedName name="RF" hidden="1">{#N/A,#N/A,FALSE,"CCTV"}</definedName>
    <definedName name="RFV" hidden="1">{#N/A,#N/A,FALSE,"CCTV"}</definedName>
    <definedName name="rhdhd" localSheetId="7" hidden="1">#REF!</definedName>
    <definedName name="rhdhd" localSheetId="1" hidden="1">#REF!</definedName>
    <definedName name="rhdhd" localSheetId="5" hidden="1">#REF!</definedName>
    <definedName name="rhdhd" localSheetId="3" hidden="1">#REF!</definedName>
    <definedName name="rhdhd" localSheetId="9" hidden="1">#REF!</definedName>
    <definedName name="rhdhd" hidden="1">#REF!</definedName>
    <definedName name="RNAO1" hidden="1">{"'장비'!$A$3:$M$12"}</definedName>
    <definedName name="RNWH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rr" hidden="1">{#N/A,#N/A,TRUE,"Basic";#N/A,#N/A,TRUE,"EXT-TABLE";#N/A,#N/A,TRUE,"STEEL";#N/A,#N/A,TRUE,"INT-Table";#N/A,#N/A,TRUE,"STEEL";#N/A,#N/A,TRUE,"Door"}</definedName>
    <definedName name="rr_1" hidden="1">{#N/A,#N/A,TRUE,"Basic";#N/A,#N/A,TRUE,"EXT-TABLE";#N/A,#N/A,TRUE,"STEEL";#N/A,#N/A,TRUE,"INT-Table";#N/A,#N/A,TRUE,"STEEL";#N/A,#N/A,TRUE,"Door"}</definedName>
    <definedName name="rr_1_1" hidden="1">{#N/A,#N/A,TRUE,"Basic";#N/A,#N/A,TRUE,"EXT-TABLE";#N/A,#N/A,TRUE,"STEEL";#N/A,#N/A,TRUE,"INT-Table";#N/A,#N/A,TRUE,"STEEL";#N/A,#N/A,TRUE,"Door"}</definedName>
    <definedName name="rr_1_2" hidden="1">{#N/A,#N/A,TRUE,"Basic";#N/A,#N/A,TRUE,"EXT-TABLE";#N/A,#N/A,TRUE,"STEEL";#N/A,#N/A,TRUE,"INT-Table";#N/A,#N/A,TRUE,"STEEL";#N/A,#N/A,TRUE,"Door"}</definedName>
    <definedName name="rr_2" hidden="1">{#N/A,#N/A,TRUE,"Basic";#N/A,#N/A,TRUE,"EXT-TABLE";#N/A,#N/A,TRUE,"STEEL";#N/A,#N/A,TRUE,"INT-Table";#N/A,#N/A,TRUE,"STEEL";#N/A,#N/A,TRUE,"Door"}</definedName>
    <definedName name="rr_2_1" hidden="1">{#N/A,#N/A,TRUE,"Basic";#N/A,#N/A,TRUE,"EXT-TABLE";#N/A,#N/A,TRUE,"STEEL";#N/A,#N/A,TRUE,"INT-Table";#N/A,#N/A,TRUE,"STEEL";#N/A,#N/A,TRUE,"Door"}</definedName>
    <definedName name="rr_2_2" hidden="1">{#N/A,#N/A,TRUE,"Basic";#N/A,#N/A,TRUE,"EXT-TABLE";#N/A,#N/A,TRUE,"STEEL";#N/A,#N/A,TRUE,"INT-Table";#N/A,#N/A,TRUE,"STEEL";#N/A,#N/A,TRUE,"Door"}</definedName>
    <definedName name="rr_3" hidden="1">{#N/A,#N/A,TRUE,"Basic";#N/A,#N/A,TRUE,"EXT-TABLE";#N/A,#N/A,TRUE,"STEEL";#N/A,#N/A,TRUE,"INT-Table";#N/A,#N/A,TRUE,"STEEL";#N/A,#N/A,TRUE,"Door"}</definedName>
    <definedName name="rr_3_1" hidden="1">{#N/A,#N/A,TRUE,"Basic";#N/A,#N/A,TRUE,"EXT-TABLE";#N/A,#N/A,TRUE,"STEEL";#N/A,#N/A,TRUE,"INT-Table";#N/A,#N/A,TRUE,"STEEL";#N/A,#N/A,TRUE,"Door"}</definedName>
    <definedName name="rr_3_2" hidden="1">{#N/A,#N/A,TRUE,"Basic";#N/A,#N/A,TRUE,"EXT-TABLE";#N/A,#N/A,TRUE,"STEEL";#N/A,#N/A,TRUE,"INT-Table";#N/A,#N/A,TRUE,"STEEL";#N/A,#N/A,TRUE,"Door"}</definedName>
    <definedName name="rr_4" hidden="1">{#N/A,#N/A,TRUE,"Basic";#N/A,#N/A,TRUE,"EXT-TABLE";#N/A,#N/A,TRUE,"STEEL";#N/A,#N/A,TRUE,"INT-Table";#N/A,#N/A,TRUE,"STEEL";#N/A,#N/A,TRUE,"Door"}</definedName>
    <definedName name="rr_4_1" hidden="1">{#N/A,#N/A,TRUE,"Basic";#N/A,#N/A,TRUE,"EXT-TABLE";#N/A,#N/A,TRUE,"STEEL";#N/A,#N/A,TRUE,"INT-Table";#N/A,#N/A,TRUE,"STEEL";#N/A,#N/A,TRUE,"Door"}</definedName>
    <definedName name="rr_4_2" hidden="1">{#N/A,#N/A,TRUE,"Basic";#N/A,#N/A,TRUE,"EXT-TABLE";#N/A,#N/A,TRUE,"STEEL";#N/A,#N/A,TRUE,"INT-Table";#N/A,#N/A,TRUE,"STEEL";#N/A,#N/A,TRUE,"Door"}</definedName>
    <definedName name="rr_5" hidden="1">{#N/A,#N/A,TRUE,"Basic";#N/A,#N/A,TRUE,"EXT-TABLE";#N/A,#N/A,TRUE,"STEEL";#N/A,#N/A,TRUE,"INT-Table";#N/A,#N/A,TRUE,"STEEL";#N/A,#N/A,TRUE,"Door"}</definedName>
    <definedName name="rr_5_1" hidden="1">{#N/A,#N/A,TRUE,"Basic";#N/A,#N/A,TRUE,"EXT-TABLE";#N/A,#N/A,TRUE,"STEEL";#N/A,#N/A,TRUE,"INT-Table";#N/A,#N/A,TRUE,"STEEL";#N/A,#N/A,TRUE,"Door"}</definedName>
    <definedName name="rr_5_2" hidden="1">{#N/A,#N/A,TRUE,"Basic";#N/A,#N/A,TRUE,"EXT-TABLE";#N/A,#N/A,TRUE,"STEEL";#N/A,#N/A,TRUE,"INT-Table";#N/A,#N/A,TRUE,"STEEL";#N/A,#N/A,TRUE,"Door"}</definedName>
    <definedName name="RR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RERW" hidden="1">{#N/A,#N/A,FALSE,"CCTV"}</definedName>
    <definedName name="RRR" localSheetId="7" hidden="1">#REF!</definedName>
    <definedName name="RRR" localSheetId="1" hidden="1">#REF!</definedName>
    <definedName name="RRR" localSheetId="5" hidden="1">#REF!</definedName>
    <definedName name="RRR" localSheetId="3" hidden="1">#REF!</definedName>
    <definedName name="RRR" localSheetId="9" hidden="1">#REF!</definedName>
    <definedName name="RRR" hidden="1">#REF!</definedName>
    <definedName name="R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TYE" hidden="1">{"'장비'!$A$3:$M$12"}</definedName>
    <definedName name="rwehgawerh" hidden="1">{#N/A,#N/A,FALSE,"CCTV"}</definedName>
    <definedName name="SADA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adfsdfsdf" hidden="1">{0}</definedName>
    <definedName name="SAFSAFSAD" hidden="1">{#N/A,#N/A,FALSE,"속도"}</definedName>
    <definedName name="SAM" hidden="1">{#N/A,#N/A,TRUE,"Basic";#N/A,#N/A,TRUE,"EXT-TABLE";#N/A,#N/A,TRUE,"STEEL";#N/A,#N/A,TRUE,"INT-Table";#N/A,#N/A,TRUE,"STEEL";#N/A,#N/A,TRUE,"Door"}</definedName>
    <definedName name="SAM_1" hidden="1">{#N/A,#N/A,TRUE,"Basic";#N/A,#N/A,TRUE,"EXT-TABLE";#N/A,#N/A,TRUE,"STEEL";#N/A,#N/A,TRUE,"INT-Table";#N/A,#N/A,TRUE,"STEEL";#N/A,#N/A,TRUE,"Door"}</definedName>
    <definedName name="SAM_1_1" hidden="1">{#N/A,#N/A,TRUE,"Basic";#N/A,#N/A,TRUE,"EXT-TABLE";#N/A,#N/A,TRUE,"STEEL";#N/A,#N/A,TRUE,"INT-Table";#N/A,#N/A,TRUE,"STEEL";#N/A,#N/A,TRUE,"Door"}</definedName>
    <definedName name="SAM_1_2" hidden="1">{#N/A,#N/A,TRUE,"Basic";#N/A,#N/A,TRUE,"EXT-TABLE";#N/A,#N/A,TRUE,"STEEL";#N/A,#N/A,TRUE,"INT-Table";#N/A,#N/A,TRUE,"STEEL";#N/A,#N/A,TRUE,"Door"}</definedName>
    <definedName name="SAM_2" hidden="1">{#N/A,#N/A,TRUE,"Basic";#N/A,#N/A,TRUE,"EXT-TABLE";#N/A,#N/A,TRUE,"STEEL";#N/A,#N/A,TRUE,"INT-Table";#N/A,#N/A,TRUE,"STEEL";#N/A,#N/A,TRUE,"Door"}</definedName>
    <definedName name="SAM_2_1" hidden="1">{#N/A,#N/A,TRUE,"Basic";#N/A,#N/A,TRUE,"EXT-TABLE";#N/A,#N/A,TRUE,"STEEL";#N/A,#N/A,TRUE,"INT-Table";#N/A,#N/A,TRUE,"STEEL";#N/A,#N/A,TRUE,"Door"}</definedName>
    <definedName name="SAM_2_2" hidden="1">{#N/A,#N/A,TRUE,"Basic";#N/A,#N/A,TRUE,"EXT-TABLE";#N/A,#N/A,TRUE,"STEEL";#N/A,#N/A,TRUE,"INT-Table";#N/A,#N/A,TRUE,"STEEL";#N/A,#N/A,TRUE,"Door"}</definedName>
    <definedName name="SAM_3" hidden="1">{#N/A,#N/A,TRUE,"Basic";#N/A,#N/A,TRUE,"EXT-TABLE";#N/A,#N/A,TRUE,"STEEL";#N/A,#N/A,TRUE,"INT-Table";#N/A,#N/A,TRUE,"STEEL";#N/A,#N/A,TRUE,"Door"}</definedName>
    <definedName name="SAM_3_1" hidden="1">{#N/A,#N/A,TRUE,"Basic";#N/A,#N/A,TRUE,"EXT-TABLE";#N/A,#N/A,TRUE,"STEEL";#N/A,#N/A,TRUE,"INT-Table";#N/A,#N/A,TRUE,"STEEL";#N/A,#N/A,TRUE,"Door"}</definedName>
    <definedName name="SAM_3_2" hidden="1">{#N/A,#N/A,TRUE,"Basic";#N/A,#N/A,TRUE,"EXT-TABLE";#N/A,#N/A,TRUE,"STEEL";#N/A,#N/A,TRUE,"INT-Table";#N/A,#N/A,TRUE,"STEEL";#N/A,#N/A,TRUE,"Door"}</definedName>
    <definedName name="SAM_4" hidden="1">{#N/A,#N/A,TRUE,"Basic";#N/A,#N/A,TRUE,"EXT-TABLE";#N/A,#N/A,TRUE,"STEEL";#N/A,#N/A,TRUE,"INT-Table";#N/A,#N/A,TRUE,"STEEL";#N/A,#N/A,TRUE,"Door"}</definedName>
    <definedName name="SAM_4_1" hidden="1">{#N/A,#N/A,TRUE,"Basic";#N/A,#N/A,TRUE,"EXT-TABLE";#N/A,#N/A,TRUE,"STEEL";#N/A,#N/A,TRUE,"INT-Table";#N/A,#N/A,TRUE,"STEEL";#N/A,#N/A,TRUE,"Door"}</definedName>
    <definedName name="SAM_4_2" hidden="1">{#N/A,#N/A,TRUE,"Basic";#N/A,#N/A,TRUE,"EXT-TABLE";#N/A,#N/A,TRUE,"STEEL";#N/A,#N/A,TRUE,"INT-Table";#N/A,#N/A,TRUE,"STEEL";#N/A,#N/A,TRUE,"Door"}</definedName>
    <definedName name="SAM_5" hidden="1">{#N/A,#N/A,TRUE,"Basic";#N/A,#N/A,TRUE,"EXT-TABLE";#N/A,#N/A,TRUE,"STEEL";#N/A,#N/A,TRUE,"INT-Table";#N/A,#N/A,TRUE,"STEEL";#N/A,#N/A,TRUE,"Door"}</definedName>
    <definedName name="SAM_5_1" hidden="1">{#N/A,#N/A,TRUE,"Basic";#N/A,#N/A,TRUE,"EXT-TABLE";#N/A,#N/A,TRUE,"STEEL";#N/A,#N/A,TRUE,"INT-Table";#N/A,#N/A,TRUE,"STEEL";#N/A,#N/A,TRUE,"Door"}</definedName>
    <definedName name="SAM_5_2" hidden="1">{#N/A,#N/A,TRUE,"Basic";#N/A,#N/A,TRUE,"EXT-TABLE";#N/A,#N/A,TRUE,"STEEL";#N/A,#N/A,TRUE,"INT-Table";#N/A,#N/A,TRUE,"STEEL";#N/A,#N/A,TRUE,"Door"}</definedName>
    <definedName name="sanjay" hidden="1">{#N/A,#N/A,FALSE,"TABLE"}</definedName>
    <definedName name="sasa" hidden="1">{#N/A,#N/A,FALSE,"CCTV"}</definedName>
    <definedName name="SASAAAA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SC" localSheetId="7" hidden="1">#REF!</definedName>
    <definedName name="SC" localSheetId="1" hidden="1">#REF!</definedName>
    <definedName name="SC" localSheetId="5" hidden="1">#REF!</definedName>
    <definedName name="SC" localSheetId="3" hidden="1">#REF!</definedName>
    <definedName name="SC" localSheetId="9" hidden="1">#REF!</definedName>
    <definedName name="SC" hidden="1">#REF!</definedName>
    <definedName name="SDCFG\" hidden="1">{#N/A,#N/A,FALSE,"운반시간"}</definedName>
    <definedName name="SDF" hidden="1">{#N/A,#N/A,FALSE,"혼합골재"}</definedName>
    <definedName name="sdfdsfsx" hidden="1">{#N/A,#N/A,FALSE,"CCTV"}</definedName>
    <definedName name="SDFGFH" hidden="1">{#N/A,#N/A,FALSE,"부대2"}</definedName>
    <definedName name="SDFSAFSADFS" hidden="1">{#N/A,#N/A,FALSE,"혼합골재"}</definedName>
    <definedName name="SDGSDFHFDJDG" hidden="1">{#N/A,#N/A,FALSE,"속도"}</definedName>
    <definedName name="SDGSDGDHDFHGF" hidden="1">{#N/A,#N/A,FALSE,"운반시간"}</definedName>
    <definedName name="sefse" hidden="1">{"'장비'!$A$3:$M$12"}</definedName>
    <definedName name="sencount" hidden="1">2</definedName>
    <definedName name="SHELTER" hidden="1">{#N/A,#N/A,TRUE,"Basic";#N/A,#N/A,TRUE,"EXT-TABLE";#N/A,#N/A,TRUE,"STEEL";#N/A,#N/A,TRUE,"INT-Table";#N/A,#N/A,TRUE,"STEEL";#N/A,#N/A,TRUE,"Door"}</definedName>
    <definedName name="SHELTER_1" hidden="1">{#N/A,#N/A,TRUE,"Basic";#N/A,#N/A,TRUE,"EXT-TABLE";#N/A,#N/A,TRUE,"STEEL";#N/A,#N/A,TRUE,"INT-Table";#N/A,#N/A,TRUE,"STEEL";#N/A,#N/A,TRUE,"Door"}</definedName>
    <definedName name="SHELTER_1_1" hidden="1">{#N/A,#N/A,TRUE,"Basic";#N/A,#N/A,TRUE,"EXT-TABLE";#N/A,#N/A,TRUE,"STEEL";#N/A,#N/A,TRUE,"INT-Table";#N/A,#N/A,TRUE,"STEEL";#N/A,#N/A,TRUE,"Door"}</definedName>
    <definedName name="SHELTER_1_2" hidden="1">{#N/A,#N/A,TRUE,"Basic";#N/A,#N/A,TRUE,"EXT-TABLE";#N/A,#N/A,TRUE,"STEEL";#N/A,#N/A,TRUE,"INT-Table";#N/A,#N/A,TRUE,"STEEL";#N/A,#N/A,TRUE,"Door"}</definedName>
    <definedName name="SHELTER_2" hidden="1">{#N/A,#N/A,TRUE,"Basic";#N/A,#N/A,TRUE,"EXT-TABLE";#N/A,#N/A,TRUE,"STEEL";#N/A,#N/A,TRUE,"INT-Table";#N/A,#N/A,TRUE,"STEEL";#N/A,#N/A,TRUE,"Door"}</definedName>
    <definedName name="SHELTER_2_1" hidden="1">{#N/A,#N/A,TRUE,"Basic";#N/A,#N/A,TRUE,"EXT-TABLE";#N/A,#N/A,TRUE,"STEEL";#N/A,#N/A,TRUE,"INT-Table";#N/A,#N/A,TRUE,"STEEL";#N/A,#N/A,TRUE,"Door"}</definedName>
    <definedName name="SHELTER_2_2" hidden="1">{#N/A,#N/A,TRUE,"Basic";#N/A,#N/A,TRUE,"EXT-TABLE";#N/A,#N/A,TRUE,"STEEL";#N/A,#N/A,TRUE,"INT-Table";#N/A,#N/A,TRUE,"STEEL";#N/A,#N/A,TRUE,"Door"}</definedName>
    <definedName name="SHELTER_3" hidden="1">{#N/A,#N/A,TRUE,"Basic";#N/A,#N/A,TRUE,"EXT-TABLE";#N/A,#N/A,TRUE,"STEEL";#N/A,#N/A,TRUE,"INT-Table";#N/A,#N/A,TRUE,"STEEL";#N/A,#N/A,TRUE,"Door"}</definedName>
    <definedName name="SHELTER_3_1" hidden="1">{#N/A,#N/A,TRUE,"Basic";#N/A,#N/A,TRUE,"EXT-TABLE";#N/A,#N/A,TRUE,"STEEL";#N/A,#N/A,TRUE,"INT-Table";#N/A,#N/A,TRUE,"STEEL";#N/A,#N/A,TRUE,"Door"}</definedName>
    <definedName name="SHELTER_3_2" hidden="1">{#N/A,#N/A,TRUE,"Basic";#N/A,#N/A,TRUE,"EXT-TABLE";#N/A,#N/A,TRUE,"STEEL";#N/A,#N/A,TRUE,"INT-Table";#N/A,#N/A,TRUE,"STEEL";#N/A,#N/A,TRUE,"Door"}</definedName>
    <definedName name="SHELTER_4" hidden="1">{#N/A,#N/A,TRUE,"Basic";#N/A,#N/A,TRUE,"EXT-TABLE";#N/A,#N/A,TRUE,"STEEL";#N/A,#N/A,TRUE,"INT-Table";#N/A,#N/A,TRUE,"STEEL";#N/A,#N/A,TRUE,"Door"}</definedName>
    <definedName name="SHELTER_4_1" hidden="1">{#N/A,#N/A,TRUE,"Basic";#N/A,#N/A,TRUE,"EXT-TABLE";#N/A,#N/A,TRUE,"STEEL";#N/A,#N/A,TRUE,"INT-Table";#N/A,#N/A,TRUE,"STEEL";#N/A,#N/A,TRUE,"Door"}</definedName>
    <definedName name="SHELTER_4_2" hidden="1">{#N/A,#N/A,TRUE,"Basic";#N/A,#N/A,TRUE,"EXT-TABLE";#N/A,#N/A,TRUE,"STEEL";#N/A,#N/A,TRUE,"INT-Table";#N/A,#N/A,TRUE,"STEEL";#N/A,#N/A,TRUE,"Door"}</definedName>
    <definedName name="SHELTER_5" hidden="1">{#N/A,#N/A,TRUE,"Basic";#N/A,#N/A,TRUE,"EXT-TABLE";#N/A,#N/A,TRUE,"STEEL";#N/A,#N/A,TRUE,"INT-Table";#N/A,#N/A,TRUE,"STEEL";#N/A,#N/A,TRUE,"Door"}</definedName>
    <definedName name="SHELTER_5_1" hidden="1">{#N/A,#N/A,TRUE,"Basic";#N/A,#N/A,TRUE,"EXT-TABLE";#N/A,#N/A,TRUE,"STEEL";#N/A,#N/A,TRUE,"INT-Table";#N/A,#N/A,TRUE,"STEEL";#N/A,#N/A,TRUE,"Door"}</definedName>
    <definedName name="SHELTER_5_2" hidden="1">{#N/A,#N/A,TRUE,"Basic";#N/A,#N/A,TRUE,"EXT-TABLE";#N/A,#N/A,TRUE,"STEEL";#N/A,#N/A,TRUE,"INT-Table";#N/A,#N/A,TRUE,"STEEL";#N/A,#N/A,TRUE,"Door"}</definedName>
    <definedName name="SpecialPrice" localSheetId="7" hidden="1">#REF!</definedName>
    <definedName name="SpecialPrice" localSheetId="1" hidden="1">#REF!</definedName>
    <definedName name="SpecialPrice" localSheetId="5" hidden="1">#REF!</definedName>
    <definedName name="SpecialPrice" localSheetId="3" hidden="1">#REF!</definedName>
    <definedName name="SpecialPrice" localSheetId="9" hidden="1">#REF!</definedName>
    <definedName name="SpecialPrice" hidden="1">#REF!</definedName>
    <definedName name="SR" localSheetId="7" hidden="1">#REF!</definedName>
    <definedName name="SR" localSheetId="1" hidden="1">#REF!</definedName>
    <definedName name="SR" localSheetId="5" hidden="1">#REF!</definedName>
    <definedName name="SR" localSheetId="3" hidden="1">#REF!</definedName>
    <definedName name="SR" localSheetId="9" hidden="1">#REF!</definedName>
    <definedName name="SR" hidden="1">#REF!</definedName>
    <definedName name="sss" hidden="1">{#N/A,#N/A,TRUE,"Basic";#N/A,#N/A,TRUE,"EXT-TABLE";#N/A,#N/A,TRUE,"STEEL";#N/A,#N/A,TRUE,"INT-Table";#N/A,#N/A,TRUE,"STEEL";#N/A,#N/A,TRUE,"Door"}</definedName>
    <definedName name="sss_1" hidden="1">{#N/A,#N/A,TRUE,"Basic";#N/A,#N/A,TRUE,"EXT-TABLE";#N/A,#N/A,TRUE,"STEEL";#N/A,#N/A,TRUE,"INT-Table";#N/A,#N/A,TRUE,"STEEL";#N/A,#N/A,TRUE,"Door"}</definedName>
    <definedName name="sss_1_1" hidden="1">{#N/A,#N/A,TRUE,"Basic";#N/A,#N/A,TRUE,"EXT-TABLE";#N/A,#N/A,TRUE,"STEEL";#N/A,#N/A,TRUE,"INT-Table";#N/A,#N/A,TRUE,"STEEL";#N/A,#N/A,TRUE,"Door"}</definedName>
    <definedName name="sss_1_2" hidden="1">{#N/A,#N/A,TRUE,"Basic";#N/A,#N/A,TRUE,"EXT-TABLE";#N/A,#N/A,TRUE,"STEEL";#N/A,#N/A,TRUE,"INT-Table";#N/A,#N/A,TRUE,"STEEL";#N/A,#N/A,TRUE,"Door"}</definedName>
    <definedName name="sss_2" hidden="1">{#N/A,#N/A,TRUE,"Basic";#N/A,#N/A,TRUE,"EXT-TABLE";#N/A,#N/A,TRUE,"STEEL";#N/A,#N/A,TRUE,"INT-Table";#N/A,#N/A,TRUE,"STEEL";#N/A,#N/A,TRUE,"Door"}</definedName>
    <definedName name="sss_2_1" hidden="1">{#N/A,#N/A,TRUE,"Basic";#N/A,#N/A,TRUE,"EXT-TABLE";#N/A,#N/A,TRUE,"STEEL";#N/A,#N/A,TRUE,"INT-Table";#N/A,#N/A,TRUE,"STEEL";#N/A,#N/A,TRUE,"Door"}</definedName>
    <definedName name="sss_2_2" hidden="1">{#N/A,#N/A,TRUE,"Basic";#N/A,#N/A,TRUE,"EXT-TABLE";#N/A,#N/A,TRUE,"STEEL";#N/A,#N/A,TRUE,"INT-Table";#N/A,#N/A,TRUE,"STEEL";#N/A,#N/A,TRUE,"Door"}</definedName>
    <definedName name="sss_3" hidden="1">{#N/A,#N/A,TRUE,"Basic";#N/A,#N/A,TRUE,"EXT-TABLE";#N/A,#N/A,TRUE,"STEEL";#N/A,#N/A,TRUE,"INT-Table";#N/A,#N/A,TRUE,"STEEL";#N/A,#N/A,TRUE,"Door"}</definedName>
    <definedName name="sss_3_1" hidden="1">{#N/A,#N/A,TRUE,"Basic";#N/A,#N/A,TRUE,"EXT-TABLE";#N/A,#N/A,TRUE,"STEEL";#N/A,#N/A,TRUE,"INT-Table";#N/A,#N/A,TRUE,"STEEL";#N/A,#N/A,TRUE,"Door"}</definedName>
    <definedName name="sss_3_2" hidden="1">{#N/A,#N/A,TRUE,"Basic";#N/A,#N/A,TRUE,"EXT-TABLE";#N/A,#N/A,TRUE,"STEEL";#N/A,#N/A,TRUE,"INT-Table";#N/A,#N/A,TRUE,"STEEL";#N/A,#N/A,TRUE,"Door"}</definedName>
    <definedName name="sss_4" hidden="1">{#N/A,#N/A,TRUE,"Basic";#N/A,#N/A,TRUE,"EXT-TABLE";#N/A,#N/A,TRUE,"STEEL";#N/A,#N/A,TRUE,"INT-Table";#N/A,#N/A,TRUE,"STEEL";#N/A,#N/A,TRUE,"Door"}</definedName>
    <definedName name="sss_4_1" hidden="1">{#N/A,#N/A,TRUE,"Basic";#N/A,#N/A,TRUE,"EXT-TABLE";#N/A,#N/A,TRUE,"STEEL";#N/A,#N/A,TRUE,"INT-Table";#N/A,#N/A,TRUE,"STEEL";#N/A,#N/A,TRUE,"Door"}</definedName>
    <definedName name="sss_4_2" hidden="1">{#N/A,#N/A,TRUE,"Basic";#N/A,#N/A,TRUE,"EXT-TABLE";#N/A,#N/A,TRUE,"STEEL";#N/A,#N/A,TRUE,"INT-Table";#N/A,#N/A,TRUE,"STEEL";#N/A,#N/A,TRUE,"Door"}</definedName>
    <definedName name="sss_5" hidden="1">{#N/A,#N/A,TRUE,"Basic";#N/A,#N/A,TRUE,"EXT-TABLE";#N/A,#N/A,TRUE,"STEEL";#N/A,#N/A,TRUE,"INT-Table";#N/A,#N/A,TRUE,"STEEL";#N/A,#N/A,TRUE,"Door"}</definedName>
    <definedName name="sss_5_1" hidden="1">{#N/A,#N/A,TRUE,"Basic";#N/A,#N/A,TRUE,"EXT-TABLE";#N/A,#N/A,TRUE,"STEEL";#N/A,#N/A,TRUE,"INT-Table";#N/A,#N/A,TRUE,"STEEL";#N/A,#N/A,TRUE,"Door"}</definedName>
    <definedName name="sss_5_2" hidden="1">{#N/A,#N/A,TRUE,"Basic";#N/A,#N/A,TRUE,"EXT-TABLE";#N/A,#N/A,TRUE,"STEEL";#N/A,#N/A,TRUE,"INT-Table";#N/A,#N/A,TRUE,"STEEL";#N/A,#N/A,TRUE,"Door"}</definedName>
    <definedName name="ssss" hidden="1">{#N/A,#N/A,TRUE,"Basic";#N/A,#N/A,TRUE,"EXT-TABLE";#N/A,#N/A,TRUE,"STEEL";#N/A,#N/A,TRUE,"INT-Table";#N/A,#N/A,TRUE,"STEEL";#N/A,#N/A,TRUE,"Door"}</definedName>
    <definedName name="ssss_1" hidden="1">{#N/A,#N/A,TRUE,"Basic";#N/A,#N/A,TRUE,"EXT-TABLE";#N/A,#N/A,TRUE,"STEEL";#N/A,#N/A,TRUE,"INT-Table";#N/A,#N/A,TRUE,"STEEL";#N/A,#N/A,TRUE,"Door"}</definedName>
    <definedName name="ssss_1_1" hidden="1">{#N/A,#N/A,TRUE,"Basic";#N/A,#N/A,TRUE,"EXT-TABLE";#N/A,#N/A,TRUE,"STEEL";#N/A,#N/A,TRUE,"INT-Table";#N/A,#N/A,TRUE,"STEEL";#N/A,#N/A,TRUE,"Door"}</definedName>
    <definedName name="ssss_1_2" hidden="1">{#N/A,#N/A,TRUE,"Basic";#N/A,#N/A,TRUE,"EXT-TABLE";#N/A,#N/A,TRUE,"STEEL";#N/A,#N/A,TRUE,"INT-Table";#N/A,#N/A,TRUE,"STEEL";#N/A,#N/A,TRUE,"Door"}</definedName>
    <definedName name="ssss_2" hidden="1">{#N/A,#N/A,TRUE,"Basic";#N/A,#N/A,TRUE,"EXT-TABLE";#N/A,#N/A,TRUE,"STEEL";#N/A,#N/A,TRUE,"INT-Table";#N/A,#N/A,TRUE,"STEEL";#N/A,#N/A,TRUE,"Door"}</definedName>
    <definedName name="ssss_2_1" hidden="1">{#N/A,#N/A,TRUE,"Basic";#N/A,#N/A,TRUE,"EXT-TABLE";#N/A,#N/A,TRUE,"STEEL";#N/A,#N/A,TRUE,"INT-Table";#N/A,#N/A,TRUE,"STEEL";#N/A,#N/A,TRUE,"Door"}</definedName>
    <definedName name="ssss_2_2" hidden="1">{#N/A,#N/A,TRUE,"Basic";#N/A,#N/A,TRUE,"EXT-TABLE";#N/A,#N/A,TRUE,"STEEL";#N/A,#N/A,TRUE,"INT-Table";#N/A,#N/A,TRUE,"STEEL";#N/A,#N/A,TRUE,"Door"}</definedName>
    <definedName name="ssss_3" hidden="1">{#N/A,#N/A,TRUE,"Basic";#N/A,#N/A,TRUE,"EXT-TABLE";#N/A,#N/A,TRUE,"STEEL";#N/A,#N/A,TRUE,"INT-Table";#N/A,#N/A,TRUE,"STEEL";#N/A,#N/A,TRUE,"Door"}</definedName>
    <definedName name="ssss_3_1" hidden="1">{#N/A,#N/A,TRUE,"Basic";#N/A,#N/A,TRUE,"EXT-TABLE";#N/A,#N/A,TRUE,"STEEL";#N/A,#N/A,TRUE,"INT-Table";#N/A,#N/A,TRUE,"STEEL";#N/A,#N/A,TRUE,"Door"}</definedName>
    <definedName name="ssss_3_2" hidden="1">{#N/A,#N/A,TRUE,"Basic";#N/A,#N/A,TRUE,"EXT-TABLE";#N/A,#N/A,TRUE,"STEEL";#N/A,#N/A,TRUE,"INT-Table";#N/A,#N/A,TRUE,"STEEL";#N/A,#N/A,TRUE,"Door"}</definedName>
    <definedName name="ssss_4" hidden="1">{#N/A,#N/A,TRUE,"Basic";#N/A,#N/A,TRUE,"EXT-TABLE";#N/A,#N/A,TRUE,"STEEL";#N/A,#N/A,TRUE,"INT-Table";#N/A,#N/A,TRUE,"STEEL";#N/A,#N/A,TRUE,"Door"}</definedName>
    <definedName name="ssss_4_1" hidden="1">{#N/A,#N/A,TRUE,"Basic";#N/A,#N/A,TRUE,"EXT-TABLE";#N/A,#N/A,TRUE,"STEEL";#N/A,#N/A,TRUE,"INT-Table";#N/A,#N/A,TRUE,"STEEL";#N/A,#N/A,TRUE,"Door"}</definedName>
    <definedName name="ssss_4_2" hidden="1">{#N/A,#N/A,TRUE,"Basic";#N/A,#N/A,TRUE,"EXT-TABLE";#N/A,#N/A,TRUE,"STEEL";#N/A,#N/A,TRUE,"INT-Table";#N/A,#N/A,TRUE,"STEEL";#N/A,#N/A,TRUE,"Door"}</definedName>
    <definedName name="ssss_5" hidden="1">{#N/A,#N/A,TRUE,"Basic";#N/A,#N/A,TRUE,"EXT-TABLE";#N/A,#N/A,TRUE,"STEEL";#N/A,#N/A,TRUE,"INT-Table";#N/A,#N/A,TRUE,"STEEL";#N/A,#N/A,TRUE,"Door"}</definedName>
    <definedName name="ssss_5_1" hidden="1">{#N/A,#N/A,TRUE,"Basic";#N/A,#N/A,TRUE,"EXT-TABLE";#N/A,#N/A,TRUE,"STEEL";#N/A,#N/A,TRUE,"INT-Table";#N/A,#N/A,TRUE,"STEEL";#N/A,#N/A,TRUE,"Door"}</definedName>
    <definedName name="ssss_5_2" hidden="1">{#N/A,#N/A,TRUE,"Basic";#N/A,#N/A,TRUE,"EXT-TABLE";#N/A,#N/A,TRUE,"STEEL";#N/A,#N/A,TRUE,"INT-Table";#N/A,#N/A,TRUE,"STEEL";#N/A,#N/A,TRUE,"Door"}</definedName>
    <definedName name="sum" hidden="1">{#N/A,#N/A,TRUE,"Basic";#N/A,#N/A,TRUE,"EXT-TABLE";#N/A,#N/A,TRUE,"STEEL";#N/A,#N/A,TRUE,"INT-Table";#N/A,#N/A,TRUE,"STEEL";#N/A,#N/A,TRUE,"Door"}</definedName>
    <definedName name="sum_1" hidden="1">{#N/A,#N/A,TRUE,"Basic";#N/A,#N/A,TRUE,"EXT-TABLE";#N/A,#N/A,TRUE,"STEEL";#N/A,#N/A,TRUE,"INT-Table";#N/A,#N/A,TRUE,"STEEL";#N/A,#N/A,TRUE,"Door"}</definedName>
    <definedName name="sum_1_1" hidden="1">{#N/A,#N/A,TRUE,"Basic";#N/A,#N/A,TRUE,"EXT-TABLE";#N/A,#N/A,TRUE,"STEEL";#N/A,#N/A,TRUE,"INT-Table";#N/A,#N/A,TRUE,"STEEL";#N/A,#N/A,TRUE,"Door"}</definedName>
    <definedName name="sum_1_2" hidden="1">{#N/A,#N/A,TRUE,"Basic";#N/A,#N/A,TRUE,"EXT-TABLE";#N/A,#N/A,TRUE,"STEEL";#N/A,#N/A,TRUE,"INT-Table";#N/A,#N/A,TRUE,"STEEL";#N/A,#N/A,TRUE,"Door"}</definedName>
    <definedName name="sum_2" hidden="1">{#N/A,#N/A,TRUE,"Basic";#N/A,#N/A,TRUE,"EXT-TABLE";#N/A,#N/A,TRUE,"STEEL";#N/A,#N/A,TRUE,"INT-Table";#N/A,#N/A,TRUE,"STEEL";#N/A,#N/A,TRUE,"Door"}</definedName>
    <definedName name="sum_2_1" hidden="1">{#N/A,#N/A,TRUE,"Basic";#N/A,#N/A,TRUE,"EXT-TABLE";#N/A,#N/A,TRUE,"STEEL";#N/A,#N/A,TRUE,"INT-Table";#N/A,#N/A,TRUE,"STEEL";#N/A,#N/A,TRUE,"Door"}</definedName>
    <definedName name="sum_2_2" hidden="1">{#N/A,#N/A,TRUE,"Basic";#N/A,#N/A,TRUE,"EXT-TABLE";#N/A,#N/A,TRUE,"STEEL";#N/A,#N/A,TRUE,"INT-Table";#N/A,#N/A,TRUE,"STEEL";#N/A,#N/A,TRUE,"Door"}</definedName>
    <definedName name="sum_3" hidden="1">{#N/A,#N/A,TRUE,"Basic";#N/A,#N/A,TRUE,"EXT-TABLE";#N/A,#N/A,TRUE,"STEEL";#N/A,#N/A,TRUE,"INT-Table";#N/A,#N/A,TRUE,"STEEL";#N/A,#N/A,TRUE,"Door"}</definedName>
    <definedName name="sum_3_1" hidden="1">{#N/A,#N/A,TRUE,"Basic";#N/A,#N/A,TRUE,"EXT-TABLE";#N/A,#N/A,TRUE,"STEEL";#N/A,#N/A,TRUE,"INT-Table";#N/A,#N/A,TRUE,"STEEL";#N/A,#N/A,TRUE,"Door"}</definedName>
    <definedName name="sum_3_2" hidden="1">{#N/A,#N/A,TRUE,"Basic";#N/A,#N/A,TRUE,"EXT-TABLE";#N/A,#N/A,TRUE,"STEEL";#N/A,#N/A,TRUE,"INT-Table";#N/A,#N/A,TRUE,"STEEL";#N/A,#N/A,TRUE,"Door"}</definedName>
    <definedName name="sum_4" hidden="1">{#N/A,#N/A,TRUE,"Basic";#N/A,#N/A,TRUE,"EXT-TABLE";#N/A,#N/A,TRUE,"STEEL";#N/A,#N/A,TRUE,"INT-Table";#N/A,#N/A,TRUE,"STEEL";#N/A,#N/A,TRUE,"Door"}</definedName>
    <definedName name="sum_4_1" hidden="1">{#N/A,#N/A,TRUE,"Basic";#N/A,#N/A,TRUE,"EXT-TABLE";#N/A,#N/A,TRUE,"STEEL";#N/A,#N/A,TRUE,"INT-Table";#N/A,#N/A,TRUE,"STEEL";#N/A,#N/A,TRUE,"Door"}</definedName>
    <definedName name="sum_4_2" hidden="1">{#N/A,#N/A,TRUE,"Basic";#N/A,#N/A,TRUE,"EXT-TABLE";#N/A,#N/A,TRUE,"STEEL";#N/A,#N/A,TRUE,"INT-Table";#N/A,#N/A,TRUE,"STEEL";#N/A,#N/A,TRUE,"Door"}</definedName>
    <definedName name="sum_5" hidden="1">{#N/A,#N/A,TRUE,"Basic";#N/A,#N/A,TRUE,"EXT-TABLE";#N/A,#N/A,TRUE,"STEEL";#N/A,#N/A,TRUE,"INT-Table";#N/A,#N/A,TRUE,"STEEL";#N/A,#N/A,TRUE,"Door"}</definedName>
    <definedName name="sum_5_1" hidden="1">{#N/A,#N/A,TRUE,"Basic";#N/A,#N/A,TRUE,"EXT-TABLE";#N/A,#N/A,TRUE,"STEEL";#N/A,#N/A,TRUE,"INT-Table";#N/A,#N/A,TRUE,"STEEL";#N/A,#N/A,TRUE,"Door"}</definedName>
    <definedName name="sum_5_2" hidden="1">{#N/A,#N/A,TRUE,"Basic";#N/A,#N/A,TRUE,"EXT-TABLE";#N/A,#N/A,TRUE,"STEEL";#N/A,#N/A,TRUE,"INT-Table";#N/A,#N/A,TRUE,"STEEL";#N/A,#N/A,TRUE,"Door"}</definedName>
    <definedName name="Sum_Inst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umm" localSheetId="7" hidden="1">#REF!</definedName>
    <definedName name="summ" localSheetId="1" hidden="1">#REF!</definedName>
    <definedName name="summ" localSheetId="5" hidden="1">#REF!</definedName>
    <definedName name="summ" localSheetId="3" hidden="1">#REF!</definedName>
    <definedName name="summ" localSheetId="9" hidden="1">#REF!</definedName>
    <definedName name="summ" hidden="1">#REF!</definedName>
    <definedName name="SUMMARY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X" hidden="1">{#N/A,#N/A,FALSE,"CCTV"}</definedName>
    <definedName name="TableSummary" localSheetId="7" hidden="1">#REF!</definedName>
    <definedName name="TableSummary" localSheetId="1" hidden="1">#REF!</definedName>
    <definedName name="TableSummary" localSheetId="5" hidden="1">#REF!</definedName>
    <definedName name="TableSummary" localSheetId="3" hidden="1">#REF!</definedName>
    <definedName name="TableSummary" localSheetId="9" hidden="1">#REF!</definedName>
    <definedName name="TableSummary" hidden="1">#REF!</definedName>
    <definedName name="tbl_ProdInfo" localSheetId="7" hidden="1">#REF!</definedName>
    <definedName name="tbl_ProdInfo" localSheetId="1" hidden="1">#REF!</definedName>
    <definedName name="tbl_ProdInfo" localSheetId="5" hidden="1">#REF!</definedName>
    <definedName name="tbl_ProdInfo" localSheetId="3" hidden="1">#REF!</definedName>
    <definedName name="tbl_ProdInfo" localSheetId="9" hidden="1">#REF!</definedName>
    <definedName name="tbl_ProdInfo" hidden="1">#REF!</definedName>
    <definedName name="TEMP" localSheetId="7" hidden="1">'[12]EQT-ESTN'!#REF!</definedName>
    <definedName name="TEMP" localSheetId="1" hidden="1">'[12]EQT-ESTN'!#REF!</definedName>
    <definedName name="TEMP" localSheetId="5" hidden="1">'[12]EQT-ESTN'!#REF!</definedName>
    <definedName name="TEMP" localSheetId="3" hidden="1">'[12]EQT-ESTN'!#REF!</definedName>
    <definedName name="TEMP" localSheetId="9" hidden="1">'[12]EQT-ESTN'!#REF!</definedName>
    <definedName name="TEMP" hidden="1">'[12]EQT-ESTN'!#REF!</definedName>
    <definedName name="teri" hidden="1">{#N/A,#N/A,TRUE,"Basic";#N/A,#N/A,TRUE,"EXT-TABLE";#N/A,#N/A,TRUE,"STEEL";#N/A,#N/A,TRUE,"INT-Table";#N/A,#N/A,TRUE,"STEEL";#N/A,#N/A,TRUE,"Door"}</definedName>
    <definedName name="teri_1" hidden="1">{#N/A,#N/A,TRUE,"Basic";#N/A,#N/A,TRUE,"EXT-TABLE";#N/A,#N/A,TRUE,"STEEL";#N/A,#N/A,TRUE,"INT-Table";#N/A,#N/A,TRUE,"STEEL";#N/A,#N/A,TRUE,"Door"}</definedName>
    <definedName name="teri_1_1" hidden="1">{#N/A,#N/A,TRUE,"Basic";#N/A,#N/A,TRUE,"EXT-TABLE";#N/A,#N/A,TRUE,"STEEL";#N/A,#N/A,TRUE,"INT-Table";#N/A,#N/A,TRUE,"STEEL";#N/A,#N/A,TRUE,"Door"}</definedName>
    <definedName name="teri_1_2" hidden="1">{#N/A,#N/A,TRUE,"Basic";#N/A,#N/A,TRUE,"EXT-TABLE";#N/A,#N/A,TRUE,"STEEL";#N/A,#N/A,TRUE,"INT-Table";#N/A,#N/A,TRUE,"STEEL";#N/A,#N/A,TRUE,"Door"}</definedName>
    <definedName name="teri_2" hidden="1">{#N/A,#N/A,TRUE,"Basic";#N/A,#N/A,TRUE,"EXT-TABLE";#N/A,#N/A,TRUE,"STEEL";#N/A,#N/A,TRUE,"INT-Table";#N/A,#N/A,TRUE,"STEEL";#N/A,#N/A,TRUE,"Door"}</definedName>
    <definedName name="teri_2_1" hidden="1">{#N/A,#N/A,TRUE,"Basic";#N/A,#N/A,TRUE,"EXT-TABLE";#N/A,#N/A,TRUE,"STEEL";#N/A,#N/A,TRUE,"INT-Table";#N/A,#N/A,TRUE,"STEEL";#N/A,#N/A,TRUE,"Door"}</definedName>
    <definedName name="teri_2_2" hidden="1">{#N/A,#N/A,TRUE,"Basic";#N/A,#N/A,TRUE,"EXT-TABLE";#N/A,#N/A,TRUE,"STEEL";#N/A,#N/A,TRUE,"INT-Table";#N/A,#N/A,TRUE,"STEEL";#N/A,#N/A,TRUE,"Door"}</definedName>
    <definedName name="teri_3" hidden="1">{#N/A,#N/A,TRUE,"Basic";#N/A,#N/A,TRUE,"EXT-TABLE";#N/A,#N/A,TRUE,"STEEL";#N/A,#N/A,TRUE,"INT-Table";#N/A,#N/A,TRUE,"STEEL";#N/A,#N/A,TRUE,"Door"}</definedName>
    <definedName name="teri_3_1" hidden="1">{#N/A,#N/A,TRUE,"Basic";#N/A,#N/A,TRUE,"EXT-TABLE";#N/A,#N/A,TRUE,"STEEL";#N/A,#N/A,TRUE,"INT-Table";#N/A,#N/A,TRUE,"STEEL";#N/A,#N/A,TRUE,"Door"}</definedName>
    <definedName name="teri_3_2" hidden="1">{#N/A,#N/A,TRUE,"Basic";#N/A,#N/A,TRUE,"EXT-TABLE";#N/A,#N/A,TRUE,"STEEL";#N/A,#N/A,TRUE,"INT-Table";#N/A,#N/A,TRUE,"STEEL";#N/A,#N/A,TRUE,"Door"}</definedName>
    <definedName name="teri_4" hidden="1">{#N/A,#N/A,TRUE,"Basic";#N/A,#N/A,TRUE,"EXT-TABLE";#N/A,#N/A,TRUE,"STEEL";#N/A,#N/A,TRUE,"INT-Table";#N/A,#N/A,TRUE,"STEEL";#N/A,#N/A,TRUE,"Door"}</definedName>
    <definedName name="teri_4_1" hidden="1">{#N/A,#N/A,TRUE,"Basic";#N/A,#N/A,TRUE,"EXT-TABLE";#N/A,#N/A,TRUE,"STEEL";#N/A,#N/A,TRUE,"INT-Table";#N/A,#N/A,TRUE,"STEEL";#N/A,#N/A,TRUE,"Door"}</definedName>
    <definedName name="teri_4_2" hidden="1">{#N/A,#N/A,TRUE,"Basic";#N/A,#N/A,TRUE,"EXT-TABLE";#N/A,#N/A,TRUE,"STEEL";#N/A,#N/A,TRUE,"INT-Table";#N/A,#N/A,TRUE,"STEEL";#N/A,#N/A,TRUE,"Door"}</definedName>
    <definedName name="teri_5" hidden="1">{#N/A,#N/A,TRUE,"Basic";#N/A,#N/A,TRUE,"EXT-TABLE";#N/A,#N/A,TRUE,"STEEL";#N/A,#N/A,TRUE,"INT-Table";#N/A,#N/A,TRUE,"STEEL";#N/A,#N/A,TRUE,"Door"}</definedName>
    <definedName name="teri_5_1" hidden="1">{#N/A,#N/A,TRUE,"Basic";#N/A,#N/A,TRUE,"EXT-TABLE";#N/A,#N/A,TRUE,"STEEL";#N/A,#N/A,TRUE,"INT-Table";#N/A,#N/A,TRUE,"STEEL";#N/A,#N/A,TRUE,"Door"}</definedName>
    <definedName name="teri_5_2" hidden="1">{#N/A,#N/A,TRUE,"Basic";#N/A,#N/A,TRUE,"EXT-TABLE";#N/A,#N/A,TRUE,"STEEL";#N/A,#N/A,TRUE,"INT-Table";#N/A,#N/A,TRUE,"STEEL";#N/A,#N/A,TRUE,"Door"}</definedName>
    <definedName name="TEWGDSGVDSFGVDSVGSD" hidden="1">{#N/A,#N/A,FALSE,"운반시간"}</definedName>
    <definedName name="TEWRER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TG" hidden="1">{#N/A,#N/A,FALSE,"CCTV"}</definedName>
    <definedName name="TNNR" hidden="1">{#N/A,#N/A,FALSE,"이정표"}</definedName>
    <definedName name="TOOL장" localSheetId="6">BlankMacro1</definedName>
    <definedName name="TOOL장" localSheetId="7">BlankMacro1</definedName>
    <definedName name="TOOL장" localSheetId="1">BlankMacro1</definedName>
    <definedName name="TOOL장" localSheetId="4">BlankMacro1</definedName>
    <definedName name="TOOL장" localSheetId="5">BlankMacro1</definedName>
    <definedName name="TOOL장" localSheetId="2">BlankMacro1</definedName>
    <definedName name="TOOL장" localSheetId="3">BlankMacro1</definedName>
    <definedName name="TOOL장" localSheetId="8">BlankMacro1</definedName>
    <definedName name="TOOL장" localSheetId="9">BlankMacro1</definedName>
    <definedName name="TOOL장">BlankMacro1</definedName>
    <definedName name="TOTAL1">{"Book1","my ddc.xls"}</definedName>
    <definedName name="TRRR" hidden="1">{#N/A,#N/A,FALSE,"속도"}</definedName>
    <definedName name="TSUPPOT" hidden="1">{#N/A,#N/A,FALSE,"CCTV"}</definedName>
    <definedName name="TTTTRFS" hidden="1">{#N/A,#N/A,FALSE,"운반시간"}</definedName>
    <definedName name="TUBE" hidden="1">{#N/A,#N/A,FALSE,"CCTV"}</definedName>
    <definedName name="TV" hidden="1">{#N/A,#N/A,FALSE,"CCTV"}</definedName>
    <definedName name="UAAAAA" hidden="1">{#N/A,#N/A,TRUE,"Basic";#N/A,#N/A,TRUE,"EXT-TABLE";#N/A,#N/A,TRUE,"STEEL";#N/A,#N/A,TRUE,"INT-Table";#N/A,#N/A,TRUE,"STEEL";#N/A,#N/A,TRUE,"Door"}</definedName>
    <definedName name="UB" hidden="1">{#N/A,#N/A,FALSE,"CCTV"}</definedName>
    <definedName name="UI" localSheetId="7" hidden="1">#REF!</definedName>
    <definedName name="UI" localSheetId="1" hidden="1">#REF!</definedName>
    <definedName name="UI" localSheetId="5" hidden="1">#REF!</definedName>
    <definedName name="UI" localSheetId="3" hidden="1">#REF!</definedName>
    <definedName name="UI" localSheetId="9" hidden="1">#REF!</definedName>
    <definedName name="UI" hidden="1">#REF!</definedName>
    <definedName name="UI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UYK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UU" hidden="1">{#N/A,#N/A,FALSE,"CCTV"}</definedName>
    <definedName name="vffsfs" hidden="1">{#N/A,#N/A,TRUE,"Basic";#N/A,#N/A,TRUE,"EXT-TABLE";#N/A,#N/A,TRUE,"STEEL";#N/A,#N/A,TRUE,"INT-Table";#N/A,#N/A,TRUE,"STEEL";#N/A,#N/A,TRUE,"Door"}</definedName>
    <definedName name="vffsfs_1" hidden="1">{#N/A,#N/A,TRUE,"Basic";#N/A,#N/A,TRUE,"EXT-TABLE";#N/A,#N/A,TRUE,"STEEL";#N/A,#N/A,TRUE,"INT-Table";#N/A,#N/A,TRUE,"STEEL";#N/A,#N/A,TRUE,"Door"}</definedName>
    <definedName name="vffsfs_1_1" hidden="1">{#N/A,#N/A,TRUE,"Basic";#N/A,#N/A,TRUE,"EXT-TABLE";#N/A,#N/A,TRUE,"STEEL";#N/A,#N/A,TRUE,"INT-Table";#N/A,#N/A,TRUE,"STEEL";#N/A,#N/A,TRUE,"Door"}</definedName>
    <definedName name="vffsfs_1_2" hidden="1">{#N/A,#N/A,TRUE,"Basic";#N/A,#N/A,TRUE,"EXT-TABLE";#N/A,#N/A,TRUE,"STEEL";#N/A,#N/A,TRUE,"INT-Table";#N/A,#N/A,TRUE,"STEEL";#N/A,#N/A,TRUE,"Door"}</definedName>
    <definedName name="vffsfs_2" hidden="1">{#N/A,#N/A,TRUE,"Basic";#N/A,#N/A,TRUE,"EXT-TABLE";#N/A,#N/A,TRUE,"STEEL";#N/A,#N/A,TRUE,"INT-Table";#N/A,#N/A,TRUE,"STEEL";#N/A,#N/A,TRUE,"Door"}</definedName>
    <definedName name="vffsfs_2_1" hidden="1">{#N/A,#N/A,TRUE,"Basic";#N/A,#N/A,TRUE,"EXT-TABLE";#N/A,#N/A,TRUE,"STEEL";#N/A,#N/A,TRUE,"INT-Table";#N/A,#N/A,TRUE,"STEEL";#N/A,#N/A,TRUE,"Door"}</definedName>
    <definedName name="vffsfs_2_2" hidden="1">{#N/A,#N/A,TRUE,"Basic";#N/A,#N/A,TRUE,"EXT-TABLE";#N/A,#N/A,TRUE,"STEEL";#N/A,#N/A,TRUE,"INT-Table";#N/A,#N/A,TRUE,"STEEL";#N/A,#N/A,TRUE,"Door"}</definedName>
    <definedName name="vffsfs_3" hidden="1">{#N/A,#N/A,TRUE,"Basic";#N/A,#N/A,TRUE,"EXT-TABLE";#N/A,#N/A,TRUE,"STEEL";#N/A,#N/A,TRUE,"INT-Table";#N/A,#N/A,TRUE,"STEEL";#N/A,#N/A,TRUE,"Door"}</definedName>
    <definedName name="vffsfs_3_1" hidden="1">{#N/A,#N/A,TRUE,"Basic";#N/A,#N/A,TRUE,"EXT-TABLE";#N/A,#N/A,TRUE,"STEEL";#N/A,#N/A,TRUE,"INT-Table";#N/A,#N/A,TRUE,"STEEL";#N/A,#N/A,TRUE,"Door"}</definedName>
    <definedName name="vffsfs_3_2" hidden="1">{#N/A,#N/A,TRUE,"Basic";#N/A,#N/A,TRUE,"EXT-TABLE";#N/A,#N/A,TRUE,"STEEL";#N/A,#N/A,TRUE,"INT-Table";#N/A,#N/A,TRUE,"STEEL";#N/A,#N/A,TRUE,"Door"}</definedName>
    <definedName name="vffsfs_4" hidden="1">{#N/A,#N/A,TRUE,"Basic";#N/A,#N/A,TRUE,"EXT-TABLE";#N/A,#N/A,TRUE,"STEEL";#N/A,#N/A,TRUE,"INT-Table";#N/A,#N/A,TRUE,"STEEL";#N/A,#N/A,TRUE,"Door"}</definedName>
    <definedName name="vffsfs_4_1" hidden="1">{#N/A,#N/A,TRUE,"Basic";#N/A,#N/A,TRUE,"EXT-TABLE";#N/A,#N/A,TRUE,"STEEL";#N/A,#N/A,TRUE,"INT-Table";#N/A,#N/A,TRUE,"STEEL";#N/A,#N/A,TRUE,"Door"}</definedName>
    <definedName name="vffsfs_4_2" hidden="1">{#N/A,#N/A,TRUE,"Basic";#N/A,#N/A,TRUE,"EXT-TABLE";#N/A,#N/A,TRUE,"STEEL";#N/A,#N/A,TRUE,"INT-Table";#N/A,#N/A,TRUE,"STEEL";#N/A,#N/A,TRUE,"Door"}</definedName>
    <definedName name="vffsfs_5" hidden="1">{#N/A,#N/A,TRUE,"Basic";#N/A,#N/A,TRUE,"EXT-TABLE";#N/A,#N/A,TRUE,"STEEL";#N/A,#N/A,TRUE,"INT-Table";#N/A,#N/A,TRUE,"STEEL";#N/A,#N/A,TRUE,"Door"}</definedName>
    <definedName name="vffsfs_5_1" hidden="1">{#N/A,#N/A,TRUE,"Basic";#N/A,#N/A,TRUE,"EXT-TABLE";#N/A,#N/A,TRUE,"STEEL";#N/A,#N/A,TRUE,"INT-Table";#N/A,#N/A,TRUE,"STEEL";#N/A,#N/A,TRUE,"Door"}</definedName>
    <definedName name="vffsfs_5_2" hidden="1">{#N/A,#N/A,TRUE,"Basic";#N/A,#N/A,TRUE,"EXT-TABLE";#N/A,#N/A,TRUE,"STEEL";#N/A,#N/A,TRUE,"INT-Table";#N/A,#N/A,TRUE,"STEEL";#N/A,#N/A,TRUE,"Door"}</definedName>
    <definedName name="VISION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ISION시설투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X" localSheetId="7" hidden="1">#REF!</definedName>
    <definedName name="VX" localSheetId="1" hidden="1">#REF!</definedName>
    <definedName name="VX" localSheetId="5" hidden="1">#REF!</definedName>
    <definedName name="VX" localSheetId="3" hidden="1">#REF!</definedName>
    <definedName name="VX" localSheetId="9" hidden="1">#REF!</definedName>
    <definedName name="VX" hidden="1">#REF!</definedName>
    <definedName name="VXCVXVXCV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aste" hidden="1">{#N/A,#N/A,TRUE,"Basic";#N/A,#N/A,TRUE,"EXT-TABLE";#N/A,#N/A,TRUE,"STEEL";#N/A,#N/A,TRUE,"INT-Table";#N/A,#N/A,TRUE,"STEEL";#N/A,#N/A,TRUE,"Door"}</definedName>
    <definedName name="Waste_1" hidden="1">{#N/A,#N/A,TRUE,"Basic";#N/A,#N/A,TRUE,"EXT-TABLE";#N/A,#N/A,TRUE,"STEEL";#N/A,#N/A,TRUE,"INT-Table";#N/A,#N/A,TRUE,"STEEL";#N/A,#N/A,TRUE,"Door"}</definedName>
    <definedName name="Waste_1_1" hidden="1">{#N/A,#N/A,TRUE,"Basic";#N/A,#N/A,TRUE,"EXT-TABLE";#N/A,#N/A,TRUE,"STEEL";#N/A,#N/A,TRUE,"INT-Table";#N/A,#N/A,TRUE,"STEEL";#N/A,#N/A,TRUE,"Door"}</definedName>
    <definedName name="Waste_1_2" hidden="1">{#N/A,#N/A,TRUE,"Basic";#N/A,#N/A,TRUE,"EXT-TABLE";#N/A,#N/A,TRUE,"STEEL";#N/A,#N/A,TRUE,"INT-Table";#N/A,#N/A,TRUE,"STEEL";#N/A,#N/A,TRUE,"Door"}</definedName>
    <definedName name="Waste_2" hidden="1">{#N/A,#N/A,TRUE,"Basic";#N/A,#N/A,TRUE,"EXT-TABLE";#N/A,#N/A,TRUE,"STEEL";#N/A,#N/A,TRUE,"INT-Table";#N/A,#N/A,TRUE,"STEEL";#N/A,#N/A,TRUE,"Door"}</definedName>
    <definedName name="Waste_2_1" hidden="1">{#N/A,#N/A,TRUE,"Basic";#N/A,#N/A,TRUE,"EXT-TABLE";#N/A,#N/A,TRUE,"STEEL";#N/A,#N/A,TRUE,"INT-Table";#N/A,#N/A,TRUE,"STEEL";#N/A,#N/A,TRUE,"Door"}</definedName>
    <definedName name="Waste_2_2" hidden="1">{#N/A,#N/A,TRUE,"Basic";#N/A,#N/A,TRUE,"EXT-TABLE";#N/A,#N/A,TRUE,"STEEL";#N/A,#N/A,TRUE,"INT-Table";#N/A,#N/A,TRUE,"STEEL";#N/A,#N/A,TRUE,"Door"}</definedName>
    <definedName name="Waste_3" hidden="1">{#N/A,#N/A,TRUE,"Basic";#N/A,#N/A,TRUE,"EXT-TABLE";#N/A,#N/A,TRUE,"STEEL";#N/A,#N/A,TRUE,"INT-Table";#N/A,#N/A,TRUE,"STEEL";#N/A,#N/A,TRUE,"Door"}</definedName>
    <definedName name="Waste_3_1" hidden="1">{#N/A,#N/A,TRUE,"Basic";#N/A,#N/A,TRUE,"EXT-TABLE";#N/A,#N/A,TRUE,"STEEL";#N/A,#N/A,TRUE,"INT-Table";#N/A,#N/A,TRUE,"STEEL";#N/A,#N/A,TRUE,"Door"}</definedName>
    <definedName name="Waste_3_2" hidden="1">{#N/A,#N/A,TRUE,"Basic";#N/A,#N/A,TRUE,"EXT-TABLE";#N/A,#N/A,TRUE,"STEEL";#N/A,#N/A,TRUE,"INT-Table";#N/A,#N/A,TRUE,"STEEL";#N/A,#N/A,TRUE,"Door"}</definedName>
    <definedName name="Waste_4" hidden="1">{#N/A,#N/A,TRUE,"Basic";#N/A,#N/A,TRUE,"EXT-TABLE";#N/A,#N/A,TRUE,"STEEL";#N/A,#N/A,TRUE,"INT-Table";#N/A,#N/A,TRUE,"STEEL";#N/A,#N/A,TRUE,"Door"}</definedName>
    <definedName name="Waste_4_1" hidden="1">{#N/A,#N/A,TRUE,"Basic";#N/A,#N/A,TRUE,"EXT-TABLE";#N/A,#N/A,TRUE,"STEEL";#N/A,#N/A,TRUE,"INT-Table";#N/A,#N/A,TRUE,"STEEL";#N/A,#N/A,TRUE,"Door"}</definedName>
    <definedName name="Waste_4_2" hidden="1">{#N/A,#N/A,TRUE,"Basic";#N/A,#N/A,TRUE,"EXT-TABLE";#N/A,#N/A,TRUE,"STEEL";#N/A,#N/A,TRUE,"INT-Table";#N/A,#N/A,TRUE,"STEEL";#N/A,#N/A,TRUE,"Door"}</definedName>
    <definedName name="Waste_5" hidden="1">{#N/A,#N/A,TRUE,"Basic";#N/A,#N/A,TRUE,"EXT-TABLE";#N/A,#N/A,TRUE,"STEEL";#N/A,#N/A,TRUE,"INT-Table";#N/A,#N/A,TRUE,"STEEL";#N/A,#N/A,TRUE,"Door"}</definedName>
    <definedName name="Waste_5_1" hidden="1">{#N/A,#N/A,TRUE,"Basic";#N/A,#N/A,TRUE,"EXT-TABLE";#N/A,#N/A,TRUE,"STEEL";#N/A,#N/A,TRUE,"INT-Table";#N/A,#N/A,TRUE,"STEEL";#N/A,#N/A,TRUE,"Door"}</definedName>
    <definedName name="Waste_5_2" hidden="1">{#N/A,#N/A,TRUE,"Basic";#N/A,#N/A,TRUE,"EXT-TABLE";#N/A,#N/A,TRUE,"STEEL";#N/A,#N/A,TRUE,"INT-Table";#N/A,#N/A,TRUE,"STEEL";#N/A,#N/A,TRUE,"Door"}</definedName>
    <definedName name="WEE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eight" hidden="1">{#N/A,#N/A,FALSE,"CCTV"}</definedName>
    <definedName name="weki_9701.xls" localSheetId="7" hidden="1">'[3]Eq. Mobilization'!#REF!</definedName>
    <definedName name="weki_9701.xls" localSheetId="1" hidden="1">'[3]Eq. Mobilization'!#REF!</definedName>
    <definedName name="weki_9701.xls" localSheetId="5" hidden="1">'[3]Eq. Mobilization'!#REF!</definedName>
    <definedName name="weki_9701.xls" localSheetId="3" hidden="1">'[3]Eq. Mobilization'!#REF!</definedName>
    <definedName name="weki_9701.xls" localSheetId="9" hidden="1">'[3]Eq. Mobilization'!#REF!</definedName>
    <definedName name="weki_9701.xls" hidden="1">'[3]Eq. Mobilization'!#REF!</definedName>
    <definedName name="wekir9701.xls" localSheetId="7" hidden="1">'[3]Eq. Mobilization'!#REF!</definedName>
    <definedName name="wekir9701.xls" localSheetId="1" hidden="1">'[3]Eq. Mobilization'!#REF!</definedName>
    <definedName name="wekir9701.xls" localSheetId="5" hidden="1">'[3]Eq. Mobilization'!#REF!</definedName>
    <definedName name="wekir9701.xls" localSheetId="3" hidden="1">'[3]Eq. Mobilization'!#REF!</definedName>
    <definedName name="wekir9701.xls" localSheetId="9" hidden="1">'[3]Eq. Mobilization'!#REF!</definedName>
    <definedName name="wekir9701.xls" hidden="1">'[3]Eq. Mobilization'!#REF!</definedName>
    <definedName name="WEQW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ho_are" localSheetId="7" hidden="1">#REF!</definedName>
    <definedName name="who_are" localSheetId="1" hidden="1">#REF!</definedName>
    <definedName name="who_are" localSheetId="5" hidden="1">#REF!</definedName>
    <definedName name="who_are" localSheetId="3" hidden="1">#REF!</definedName>
    <definedName name="who_are" localSheetId="9" hidden="1">#REF!</definedName>
    <definedName name="who_are" hidden="1">#REF!</definedName>
    <definedName name="who_are2" localSheetId="7" hidden="1">#REF!</definedName>
    <definedName name="who_are2" localSheetId="1" hidden="1">#REF!</definedName>
    <definedName name="who_are2" localSheetId="5" hidden="1">#REF!</definedName>
    <definedName name="who_are2" localSheetId="3" hidden="1">#REF!</definedName>
    <definedName name="who_are2" localSheetId="9" hidden="1">#REF!</definedName>
    <definedName name="who_are2" hidden="1">#REF!</definedName>
    <definedName name="whoo1" localSheetId="7" hidden="1">#REF!</definedName>
    <definedName name="whoo1" localSheetId="1" hidden="1">#REF!</definedName>
    <definedName name="whoo1" localSheetId="5" hidden="1">#REF!</definedName>
    <definedName name="whoo1" localSheetId="3" hidden="1">#REF!</definedName>
    <definedName name="whoo1" localSheetId="9" hidden="1">#REF!</definedName>
    <definedName name="whoo1" hidden="1">#REF!</definedName>
    <definedName name="whoo2" localSheetId="7" hidden="1">#REF!</definedName>
    <definedName name="whoo2" localSheetId="1" hidden="1">#REF!</definedName>
    <definedName name="whoo2" localSheetId="5" hidden="1">#REF!</definedName>
    <definedName name="whoo2" localSheetId="3" hidden="1">#REF!</definedName>
    <definedName name="whoo2" localSheetId="9" hidden="1">#REF!</definedName>
    <definedName name="whoo2" hidden="1">#REF!</definedName>
    <definedName name="whoo3" localSheetId="7" hidden="1">#REF!</definedName>
    <definedName name="whoo3" localSheetId="1" hidden="1">#REF!</definedName>
    <definedName name="whoo3" localSheetId="5" hidden="1">#REF!</definedName>
    <definedName name="whoo3" localSheetId="3" hidden="1">#REF!</definedName>
    <definedName name="whoo3" localSheetId="9" hidden="1">#REF!</definedName>
    <definedName name="whoo3" hidden="1">#REF!</definedName>
    <definedName name="whooo1" localSheetId="7" hidden="1">#REF!</definedName>
    <definedName name="whooo1" localSheetId="1" hidden="1">#REF!</definedName>
    <definedName name="whooo1" localSheetId="5" hidden="1">#REF!</definedName>
    <definedName name="whooo1" localSheetId="3" hidden="1">#REF!</definedName>
    <definedName name="whooo1" localSheetId="9" hidden="1">#REF!</definedName>
    <definedName name="whooo1" hidden="1">#REF!</definedName>
    <definedName name="whooo2" localSheetId="7" hidden="1">#REF!</definedName>
    <definedName name="whooo2" localSheetId="1" hidden="1">#REF!</definedName>
    <definedName name="whooo2" localSheetId="5" hidden="1">#REF!</definedName>
    <definedName name="whooo2" localSheetId="3" hidden="1">#REF!</definedName>
    <definedName name="whooo2" localSheetId="9" hidden="1">#REF!</definedName>
    <definedName name="whooo2" hidden="1">#REF!</definedName>
    <definedName name="whooo3" localSheetId="7" hidden="1">#REF!</definedName>
    <definedName name="whooo3" localSheetId="1" hidden="1">#REF!</definedName>
    <definedName name="whooo3" localSheetId="5" hidden="1">#REF!</definedName>
    <definedName name="whooo3" localSheetId="3" hidden="1">#REF!</definedName>
    <definedName name="whooo3" localSheetId="9" hidden="1">#REF!</definedName>
    <definedName name="whooo3" hidden="1">#REF!</definedName>
    <definedName name="wjs" hidden="1">{#N/A,#N/A,FALSE,"CCTV"}</definedName>
    <definedName name="WLQ" hidden="1">{#N/A,#N/A,FALSE,"명세표"}</definedName>
    <definedName name="woogi" localSheetId="7" hidden="1">#REF!</definedName>
    <definedName name="woogi" localSheetId="1" hidden="1">#REF!</definedName>
    <definedName name="woogi" localSheetId="5" hidden="1">#REF!</definedName>
    <definedName name="woogi" localSheetId="3" hidden="1">#REF!</definedName>
    <definedName name="woogi" localSheetId="9" hidden="1">#REF!</definedName>
    <definedName name="woogi" hidden="1">#REF!</definedName>
    <definedName name="woogi2" localSheetId="7" hidden="1">#REF!</definedName>
    <definedName name="woogi2" localSheetId="1" hidden="1">#REF!</definedName>
    <definedName name="woogi2" localSheetId="5" hidden="1">#REF!</definedName>
    <definedName name="woogi2" localSheetId="3" hidden="1">#REF!</definedName>
    <definedName name="woogi2" localSheetId="9" hidden="1">#REF!</definedName>
    <definedName name="woogi2" hidden="1">#REF!</definedName>
    <definedName name="WORKSHOP" hidden="1">{#N/A,#N/A,TRUE,"Basic";#N/A,#N/A,TRUE,"EXT-TABLE";#N/A,#N/A,TRUE,"STEEL";#N/A,#N/A,TRUE,"INT-Table";#N/A,#N/A,TRUE,"STEEL";#N/A,#N/A,TRUE,"Door"}</definedName>
    <definedName name="WORKSHOP_1" hidden="1">{#N/A,#N/A,TRUE,"Basic";#N/A,#N/A,TRUE,"EXT-TABLE";#N/A,#N/A,TRUE,"STEEL";#N/A,#N/A,TRUE,"INT-Table";#N/A,#N/A,TRUE,"STEEL";#N/A,#N/A,TRUE,"Door"}</definedName>
    <definedName name="WORKSHOP_1_1" hidden="1">{#N/A,#N/A,TRUE,"Basic";#N/A,#N/A,TRUE,"EXT-TABLE";#N/A,#N/A,TRUE,"STEEL";#N/A,#N/A,TRUE,"INT-Table";#N/A,#N/A,TRUE,"STEEL";#N/A,#N/A,TRUE,"Door"}</definedName>
    <definedName name="WORKSHOP_1_2" hidden="1">{#N/A,#N/A,TRUE,"Basic";#N/A,#N/A,TRUE,"EXT-TABLE";#N/A,#N/A,TRUE,"STEEL";#N/A,#N/A,TRUE,"INT-Table";#N/A,#N/A,TRUE,"STEEL";#N/A,#N/A,TRUE,"Door"}</definedName>
    <definedName name="WORKSHOP_2" hidden="1">{#N/A,#N/A,TRUE,"Basic";#N/A,#N/A,TRUE,"EXT-TABLE";#N/A,#N/A,TRUE,"STEEL";#N/A,#N/A,TRUE,"INT-Table";#N/A,#N/A,TRUE,"STEEL";#N/A,#N/A,TRUE,"Door"}</definedName>
    <definedName name="WORKSHOP_2_1" hidden="1">{#N/A,#N/A,TRUE,"Basic";#N/A,#N/A,TRUE,"EXT-TABLE";#N/A,#N/A,TRUE,"STEEL";#N/A,#N/A,TRUE,"INT-Table";#N/A,#N/A,TRUE,"STEEL";#N/A,#N/A,TRUE,"Door"}</definedName>
    <definedName name="WORKSHOP_2_2" hidden="1">{#N/A,#N/A,TRUE,"Basic";#N/A,#N/A,TRUE,"EXT-TABLE";#N/A,#N/A,TRUE,"STEEL";#N/A,#N/A,TRUE,"INT-Table";#N/A,#N/A,TRUE,"STEEL";#N/A,#N/A,TRUE,"Door"}</definedName>
    <definedName name="WORKSHOP_3" hidden="1">{#N/A,#N/A,TRUE,"Basic";#N/A,#N/A,TRUE,"EXT-TABLE";#N/A,#N/A,TRUE,"STEEL";#N/A,#N/A,TRUE,"INT-Table";#N/A,#N/A,TRUE,"STEEL";#N/A,#N/A,TRUE,"Door"}</definedName>
    <definedName name="WORKSHOP_3_1" hidden="1">{#N/A,#N/A,TRUE,"Basic";#N/A,#N/A,TRUE,"EXT-TABLE";#N/A,#N/A,TRUE,"STEEL";#N/A,#N/A,TRUE,"INT-Table";#N/A,#N/A,TRUE,"STEEL";#N/A,#N/A,TRUE,"Door"}</definedName>
    <definedName name="WORKSHOP_3_2" hidden="1">{#N/A,#N/A,TRUE,"Basic";#N/A,#N/A,TRUE,"EXT-TABLE";#N/A,#N/A,TRUE,"STEEL";#N/A,#N/A,TRUE,"INT-Table";#N/A,#N/A,TRUE,"STEEL";#N/A,#N/A,TRUE,"Door"}</definedName>
    <definedName name="WORKSHOP_4" hidden="1">{#N/A,#N/A,TRUE,"Basic";#N/A,#N/A,TRUE,"EXT-TABLE";#N/A,#N/A,TRUE,"STEEL";#N/A,#N/A,TRUE,"INT-Table";#N/A,#N/A,TRUE,"STEEL";#N/A,#N/A,TRUE,"Door"}</definedName>
    <definedName name="WORKSHOP_4_1" hidden="1">{#N/A,#N/A,TRUE,"Basic";#N/A,#N/A,TRUE,"EXT-TABLE";#N/A,#N/A,TRUE,"STEEL";#N/A,#N/A,TRUE,"INT-Table";#N/A,#N/A,TRUE,"STEEL";#N/A,#N/A,TRUE,"Door"}</definedName>
    <definedName name="WORKSHOP_4_2" hidden="1">{#N/A,#N/A,TRUE,"Basic";#N/A,#N/A,TRUE,"EXT-TABLE";#N/A,#N/A,TRUE,"STEEL";#N/A,#N/A,TRUE,"INT-Table";#N/A,#N/A,TRUE,"STEEL";#N/A,#N/A,TRUE,"Door"}</definedName>
    <definedName name="WORKSHOP_5" hidden="1">{#N/A,#N/A,TRUE,"Basic";#N/A,#N/A,TRUE,"EXT-TABLE";#N/A,#N/A,TRUE,"STEEL";#N/A,#N/A,TRUE,"INT-Table";#N/A,#N/A,TRUE,"STEEL";#N/A,#N/A,TRUE,"Door"}</definedName>
    <definedName name="WORKSHOP_5_1" hidden="1">{#N/A,#N/A,TRUE,"Basic";#N/A,#N/A,TRUE,"EXT-TABLE";#N/A,#N/A,TRUE,"STEEL";#N/A,#N/A,TRUE,"INT-Table";#N/A,#N/A,TRUE,"STEEL";#N/A,#N/A,TRUE,"Door"}</definedName>
    <definedName name="WORKSHOP_5_2" hidden="1">{#N/A,#N/A,TRUE,"Basic";#N/A,#N/A,TRUE,"EXT-TABLE";#N/A,#N/A,TRUE,"STEEL";#N/A,#N/A,TRUE,"INT-Table";#N/A,#N/A,TRUE,"STEEL";#N/A,#N/A,TRUE,"Door"}</definedName>
    <definedName name="WP2CAL" localSheetId="7" hidden="1">#REF!</definedName>
    <definedName name="WP2CAL" localSheetId="1" hidden="1">#REF!</definedName>
    <definedName name="WP2CAL" localSheetId="5" hidden="1">#REF!</definedName>
    <definedName name="WP2CAL" localSheetId="3" hidden="1">#REF!</definedName>
    <definedName name="WP2CAL" localSheetId="9" hidden="1">#REF!</definedName>
    <definedName name="WP2CAL" hidden="1">#REF!</definedName>
    <definedName name="WR" hidden="1">{#N/A,#N/A,FALSE,"CCTV"}</definedName>
    <definedName name="WRITE" hidden="1">{#N/A,#N/A,FALSE,"CCTV"}</definedName>
    <definedName name="WRN" hidden="1">{#N/A,#N/A,FALSE,"CCTV"}</definedName>
    <definedName name="WRN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2번." hidden="1">{#N/A,#N/A,FALSE,"2~8번"}</definedName>
    <definedName name="wrn.BM." hidden="1">{#N/A,#N/A,TRUE,"Basic";#N/A,#N/A,TRUE,"EXT-TABLE";#N/A,#N/A,TRUE,"STEEL";#N/A,#N/A,TRUE,"INT-Table";#N/A,#N/A,TRUE,"STEEL";#N/A,#N/A,TRUE,"Door"}</definedName>
    <definedName name="wrn.BM._1" hidden="1">{#N/A,#N/A,TRUE,"Basic";#N/A,#N/A,TRUE,"EXT-TABLE";#N/A,#N/A,TRUE,"STEEL";#N/A,#N/A,TRUE,"INT-Table";#N/A,#N/A,TRUE,"STEEL";#N/A,#N/A,TRUE,"Door"}</definedName>
    <definedName name="wrn.BM._1_1" hidden="1">{#N/A,#N/A,TRUE,"Basic";#N/A,#N/A,TRUE,"EXT-TABLE";#N/A,#N/A,TRUE,"STEEL";#N/A,#N/A,TRUE,"INT-Table";#N/A,#N/A,TRUE,"STEEL";#N/A,#N/A,TRUE,"Door"}</definedName>
    <definedName name="wrn.BM._1_2" hidden="1">{#N/A,#N/A,TRUE,"Basic";#N/A,#N/A,TRUE,"EXT-TABLE";#N/A,#N/A,TRUE,"STEEL";#N/A,#N/A,TRUE,"INT-Table";#N/A,#N/A,TRUE,"STEEL";#N/A,#N/A,TRUE,"Door"}</definedName>
    <definedName name="wrn.BM._2" hidden="1">{#N/A,#N/A,TRUE,"Basic";#N/A,#N/A,TRUE,"EXT-TABLE";#N/A,#N/A,TRUE,"STEEL";#N/A,#N/A,TRUE,"INT-Table";#N/A,#N/A,TRUE,"STEEL";#N/A,#N/A,TRUE,"Door"}</definedName>
    <definedName name="wrn.BM._2_1" hidden="1">{#N/A,#N/A,TRUE,"Basic";#N/A,#N/A,TRUE,"EXT-TABLE";#N/A,#N/A,TRUE,"STEEL";#N/A,#N/A,TRUE,"INT-Table";#N/A,#N/A,TRUE,"STEEL";#N/A,#N/A,TRUE,"Door"}</definedName>
    <definedName name="wrn.BM._2_2" hidden="1">{#N/A,#N/A,TRUE,"Basic";#N/A,#N/A,TRUE,"EXT-TABLE";#N/A,#N/A,TRUE,"STEEL";#N/A,#N/A,TRUE,"INT-Table";#N/A,#N/A,TRUE,"STEEL";#N/A,#N/A,TRUE,"Door"}</definedName>
    <definedName name="wrn.BM._3" hidden="1">{#N/A,#N/A,TRUE,"Basic";#N/A,#N/A,TRUE,"EXT-TABLE";#N/A,#N/A,TRUE,"STEEL";#N/A,#N/A,TRUE,"INT-Table";#N/A,#N/A,TRUE,"STEEL";#N/A,#N/A,TRUE,"Door"}</definedName>
    <definedName name="wrn.BM._3_1" hidden="1">{#N/A,#N/A,TRUE,"Basic";#N/A,#N/A,TRUE,"EXT-TABLE";#N/A,#N/A,TRUE,"STEEL";#N/A,#N/A,TRUE,"INT-Table";#N/A,#N/A,TRUE,"STEEL";#N/A,#N/A,TRUE,"Door"}</definedName>
    <definedName name="wrn.BM._3_2" hidden="1">{#N/A,#N/A,TRUE,"Basic";#N/A,#N/A,TRUE,"EXT-TABLE";#N/A,#N/A,TRUE,"STEEL";#N/A,#N/A,TRUE,"INT-Table";#N/A,#N/A,TRUE,"STEEL";#N/A,#N/A,TRUE,"Door"}</definedName>
    <definedName name="wrn.BM._4" hidden="1">{#N/A,#N/A,TRUE,"Basic";#N/A,#N/A,TRUE,"EXT-TABLE";#N/A,#N/A,TRUE,"STEEL";#N/A,#N/A,TRUE,"INT-Table";#N/A,#N/A,TRUE,"STEEL";#N/A,#N/A,TRUE,"Door"}</definedName>
    <definedName name="wrn.BM._4_1" hidden="1">{#N/A,#N/A,TRUE,"Basic";#N/A,#N/A,TRUE,"EXT-TABLE";#N/A,#N/A,TRUE,"STEEL";#N/A,#N/A,TRUE,"INT-Table";#N/A,#N/A,TRUE,"STEEL";#N/A,#N/A,TRUE,"Door"}</definedName>
    <definedName name="wrn.BM._4_2" hidden="1">{#N/A,#N/A,TRUE,"Basic";#N/A,#N/A,TRUE,"EXT-TABLE";#N/A,#N/A,TRUE,"STEEL";#N/A,#N/A,TRUE,"INT-Table";#N/A,#N/A,TRUE,"STEEL";#N/A,#N/A,TRUE,"Door"}</definedName>
    <definedName name="wrn.BM._5" hidden="1">{#N/A,#N/A,TRUE,"Basic";#N/A,#N/A,TRUE,"EXT-TABLE";#N/A,#N/A,TRUE,"STEEL";#N/A,#N/A,TRUE,"INT-Table";#N/A,#N/A,TRUE,"STEEL";#N/A,#N/A,TRUE,"Door"}</definedName>
    <definedName name="wrn.BM._5_1" hidden="1">{#N/A,#N/A,TRUE,"Basic";#N/A,#N/A,TRUE,"EXT-TABLE";#N/A,#N/A,TRUE,"STEEL";#N/A,#N/A,TRUE,"INT-Table";#N/A,#N/A,TRUE,"STEEL";#N/A,#N/A,TRUE,"Door"}</definedName>
    <definedName name="wrn.BM._5_2" hidden="1">{#N/A,#N/A,TRUE,"Basic";#N/A,#N/A,TRUE,"EXT-TABLE";#N/A,#N/A,TRUE,"STEEL";#N/A,#N/A,TRUE,"INT-Table";#N/A,#N/A,TRUE,"STEEL";#N/A,#N/A,TRUE,"Door"}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chi._.tiÆt." hidden="1">{#N/A,#N/A,FALSE,"Chi tiÆt"}</definedName>
    <definedName name="wrn.PrintAll." hidden="1">{#N/A,#N/A,FALSE,"Sheet1";#N/A,#N/A,FALSE,"Sheet2";#N/A,#N/A,FALSE,"Sheet3";#N/A,#N/A,FALSE,"Sheet4";#N/A,#N/A,FALSE,"Sheet5";#N/A,#N/A,FALSE,"Sheet6";#N/A,#N/A,FALSE,"Sheet7";#N/A,#N/A,FALSE,"Sheet8";#N/A,#N/A,FALSE,"Sheet9"}</definedName>
    <definedName name="wrn.PrintCurr." hidden="1">{#N/A,#N/A,FALSE,"Sheet1";#N/A,#N/A,FALSE,"Sheet2";#N/A,#N/A,FALSE,"Sheet3"}</definedName>
    <definedName name="wrn.PrintPrev1." hidden="1">{#N/A,#N/A,FALSE,"Sheet4";#N/A,#N/A,FALSE,"Sheet5";#N/A,#N/A,FALSE,"Sheet6"}</definedName>
    <definedName name="wrn.PrintPrev2." hidden="1">{#N/A,#N/A,FALSE,"Sheet7";#N/A,#N/A,FALSE,"Sheet8";#N/A,#N/A,FALSE,"Sheet9"}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STAFFS." hidden="1">{#N/A,#N/A,FALSE,"TABLE"}</definedName>
    <definedName name="wrn.test1." hidden="1">{#N/A,#N/A,FALSE,"명세표"}</definedName>
    <definedName name="wrn.골재소요량." hidden="1">{#N/A,#N/A,FALSE,"골재소요량";#N/A,#N/A,FALSE,"골재소요량"}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구조2." hidden="1">{#N/A,#N/A,FALSE,"구조2"}</definedName>
    <definedName name="wrn.단가표지." hidden="1">{#N/A,#N/A,FALSE,"단가표지"}</definedName>
    <definedName name="wrn.배수1." hidden="1">{#N/A,#N/A,FALSE,"배수1"}</definedName>
    <definedName name="wrn.배수2." hidden="1">{#N/A,#N/A,FALSE,"배수2"}</definedName>
    <definedName name="wrn.부대1." hidden="1">{#N/A,#N/A,FALSE,"부대1"}</definedName>
    <definedName name="wrn.부대2." hidden="1">{#N/A,#N/A,FALSE,"부대2"}</definedName>
    <definedName name="wrn.부하계획.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wrn.속도." hidden="1">{#N/A,#N/A,FALSE,"속도"}</definedName>
    <definedName name="wrn.손익보고.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wrn.운반시간." hidden="1">{#N/A,#N/A,FALSE,"운반시간"}</definedName>
    <definedName name="wrn.이정표." hidden="1">{#N/A,#N/A,FALSE,"이정표"}</definedName>
    <definedName name="wrn.입적표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조골재." hidden="1">{#N/A,#N/A,FALSE,"조골재"}</definedName>
    <definedName name="wrn.철골집계표._.5칸." hidden="1">{#N/A,#N/A,FALSE,"Sheet1"}</definedName>
    <definedName name="wrn.토공1." hidden="1">{#N/A,#N/A,FALSE,"구조1"}</definedName>
    <definedName name="wrn.토공2." hidden="1">{#N/A,#N/A,FALSE,"토공2"}</definedName>
    <definedName name="wrn.포장1." hidden="1">{#N/A,#N/A,FALSE,"포장1";#N/A,#N/A,FALSE,"포장1"}</definedName>
    <definedName name="wrn.포장2." hidden="1">{#N/A,#N/A,FALSE,"포장2"}</definedName>
    <definedName name="wrn.표지목차." hidden="1">{#N/A,#N/A,FALSE,"표지목차"}</definedName>
    <definedName name="wrn.혼합골재." hidden="1">{#N/A,#N/A,FALSE,"혼합골재"}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WRS" hidden="1">{"'장비'!$A$3:$M$12"}</definedName>
    <definedName name="ww" hidden="1">{#N/A,#N/A,TRUE,"Basic";#N/A,#N/A,TRUE,"EXT-TABLE";#N/A,#N/A,TRUE,"STEEL";#N/A,#N/A,TRUE,"INT-Table";#N/A,#N/A,TRUE,"STEEL";#N/A,#N/A,TRUE,"Door"}</definedName>
    <definedName name="www" hidden="1">{#N/A,#N/A,TRUE,"Basic";#N/A,#N/A,TRUE,"EXT-TABLE";#N/A,#N/A,TRUE,"STEEL";#N/A,#N/A,TRUE,"INT-Table";#N/A,#N/A,TRUE,"STEEL";#N/A,#N/A,TRUE,"Door"}</definedName>
    <definedName name="WZ" hidden="1">{#N/A,#N/A,FALSE,"CCTV"}</definedName>
    <definedName name="XCZCZ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xjj1" localSheetId="6">BlankMacro1</definedName>
    <definedName name="xjj1" localSheetId="7">BlankMacro1</definedName>
    <definedName name="xjj1" localSheetId="1">BlankMacro1</definedName>
    <definedName name="xjj1" localSheetId="4">BlankMacro1</definedName>
    <definedName name="xjj1" localSheetId="5">BlankMacro1</definedName>
    <definedName name="xjj1" localSheetId="2">BlankMacro1</definedName>
    <definedName name="xjj1" localSheetId="3">BlankMacro1</definedName>
    <definedName name="xjj1" localSheetId="8">BlankMacro1</definedName>
    <definedName name="xjj1" localSheetId="9">BlankMacro1</definedName>
    <definedName name="xjj1">BlankMacro1</definedName>
    <definedName name="xx" localSheetId="7" hidden="1">#REF!</definedName>
    <definedName name="xx" localSheetId="1" hidden="1">#REF!</definedName>
    <definedName name="xx" localSheetId="5" hidden="1">#REF!</definedName>
    <definedName name="xx" localSheetId="3" hidden="1">#REF!</definedName>
    <definedName name="xx" localSheetId="9" hidden="1">#REF!</definedName>
    <definedName name="xx" hidden="1">#REF!</definedName>
    <definedName name="xx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ynkim" hidden="1">{#N/A,#N/A,TRUE,"Basic";#N/A,#N/A,TRUE,"EXT-TABLE";#N/A,#N/A,TRUE,"STEEL";#N/A,#N/A,TRUE,"INT-Table";#N/A,#N/A,TRUE,"STEEL";#N/A,#N/A,TRUE,"Door"}</definedName>
    <definedName name="ynkim_1" hidden="1">{#N/A,#N/A,TRUE,"Basic";#N/A,#N/A,TRUE,"EXT-TABLE";#N/A,#N/A,TRUE,"STEEL";#N/A,#N/A,TRUE,"INT-Table";#N/A,#N/A,TRUE,"STEEL";#N/A,#N/A,TRUE,"Door"}</definedName>
    <definedName name="ynkim_1_1" hidden="1">{#N/A,#N/A,TRUE,"Basic";#N/A,#N/A,TRUE,"EXT-TABLE";#N/A,#N/A,TRUE,"STEEL";#N/A,#N/A,TRUE,"INT-Table";#N/A,#N/A,TRUE,"STEEL";#N/A,#N/A,TRUE,"Door"}</definedName>
    <definedName name="ynkim_1_2" hidden="1">{#N/A,#N/A,TRUE,"Basic";#N/A,#N/A,TRUE,"EXT-TABLE";#N/A,#N/A,TRUE,"STEEL";#N/A,#N/A,TRUE,"INT-Table";#N/A,#N/A,TRUE,"STEEL";#N/A,#N/A,TRUE,"Door"}</definedName>
    <definedName name="ynkim_2" hidden="1">{#N/A,#N/A,TRUE,"Basic";#N/A,#N/A,TRUE,"EXT-TABLE";#N/A,#N/A,TRUE,"STEEL";#N/A,#N/A,TRUE,"INT-Table";#N/A,#N/A,TRUE,"STEEL";#N/A,#N/A,TRUE,"Door"}</definedName>
    <definedName name="ynkim_2_1" hidden="1">{#N/A,#N/A,TRUE,"Basic";#N/A,#N/A,TRUE,"EXT-TABLE";#N/A,#N/A,TRUE,"STEEL";#N/A,#N/A,TRUE,"INT-Table";#N/A,#N/A,TRUE,"STEEL";#N/A,#N/A,TRUE,"Door"}</definedName>
    <definedName name="ynkim_2_2" hidden="1">{#N/A,#N/A,TRUE,"Basic";#N/A,#N/A,TRUE,"EXT-TABLE";#N/A,#N/A,TRUE,"STEEL";#N/A,#N/A,TRUE,"INT-Table";#N/A,#N/A,TRUE,"STEEL";#N/A,#N/A,TRUE,"Door"}</definedName>
    <definedName name="ynkim_3" hidden="1">{#N/A,#N/A,TRUE,"Basic";#N/A,#N/A,TRUE,"EXT-TABLE";#N/A,#N/A,TRUE,"STEEL";#N/A,#N/A,TRUE,"INT-Table";#N/A,#N/A,TRUE,"STEEL";#N/A,#N/A,TRUE,"Door"}</definedName>
    <definedName name="ynkim_3_1" hidden="1">{#N/A,#N/A,TRUE,"Basic";#N/A,#N/A,TRUE,"EXT-TABLE";#N/A,#N/A,TRUE,"STEEL";#N/A,#N/A,TRUE,"INT-Table";#N/A,#N/A,TRUE,"STEEL";#N/A,#N/A,TRUE,"Door"}</definedName>
    <definedName name="ynkim_3_2" hidden="1">{#N/A,#N/A,TRUE,"Basic";#N/A,#N/A,TRUE,"EXT-TABLE";#N/A,#N/A,TRUE,"STEEL";#N/A,#N/A,TRUE,"INT-Table";#N/A,#N/A,TRUE,"STEEL";#N/A,#N/A,TRUE,"Door"}</definedName>
    <definedName name="ynkim_4" hidden="1">{#N/A,#N/A,TRUE,"Basic";#N/A,#N/A,TRUE,"EXT-TABLE";#N/A,#N/A,TRUE,"STEEL";#N/A,#N/A,TRUE,"INT-Table";#N/A,#N/A,TRUE,"STEEL";#N/A,#N/A,TRUE,"Door"}</definedName>
    <definedName name="ynkim_4_1" hidden="1">{#N/A,#N/A,TRUE,"Basic";#N/A,#N/A,TRUE,"EXT-TABLE";#N/A,#N/A,TRUE,"STEEL";#N/A,#N/A,TRUE,"INT-Table";#N/A,#N/A,TRUE,"STEEL";#N/A,#N/A,TRUE,"Door"}</definedName>
    <definedName name="ynkim_4_2" hidden="1">{#N/A,#N/A,TRUE,"Basic";#N/A,#N/A,TRUE,"EXT-TABLE";#N/A,#N/A,TRUE,"STEEL";#N/A,#N/A,TRUE,"INT-Table";#N/A,#N/A,TRUE,"STEEL";#N/A,#N/A,TRUE,"Door"}</definedName>
    <definedName name="ynkim_5" hidden="1">{#N/A,#N/A,TRUE,"Basic";#N/A,#N/A,TRUE,"EXT-TABLE";#N/A,#N/A,TRUE,"STEEL";#N/A,#N/A,TRUE,"INT-Table";#N/A,#N/A,TRUE,"STEEL";#N/A,#N/A,TRUE,"Door"}</definedName>
    <definedName name="ynkim_5_1" hidden="1">{#N/A,#N/A,TRUE,"Basic";#N/A,#N/A,TRUE,"EXT-TABLE";#N/A,#N/A,TRUE,"STEEL";#N/A,#N/A,TRUE,"INT-Table";#N/A,#N/A,TRUE,"STEEL";#N/A,#N/A,TRUE,"Door"}</definedName>
    <definedName name="ynkim_5_2" hidden="1">{#N/A,#N/A,TRUE,"Basic";#N/A,#N/A,TRUE,"EXT-TABLE";#N/A,#N/A,TRUE,"STEEL";#N/A,#N/A,TRUE,"INT-Table";#N/A,#N/A,TRUE,"STEEL";#N/A,#N/A,TRUE,"Door"}</definedName>
    <definedName name="yrdtytyt" hidden="1">{#N/A,#N/A,FALSE,"CCTV"}</definedName>
    <definedName name="Z_B3255642_8A6B_11D5_916F_005004920FCB_.wvu.PrintTitles" localSheetId="7" hidden="1">#REF!</definedName>
    <definedName name="Z_B3255642_8A6B_11D5_916F_005004920FCB_.wvu.PrintTitles" localSheetId="1" hidden="1">#REF!</definedName>
    <definedName name="Z_B3255642_8A6B_11D5_916F_005004920FCB_.wvu.PrintTitles" localSheetId="5" hidden="1">#REF!</definedName>
    <definedName name="Z_B3255642_8A6B_11D5_916F_005004920FCB_.wvu.PrintTitles" localSheetId="3" hidden="1">#REF!</definedName>
    <definedName name="Z_B3255642_8A6B_11D5_916F_005004920FCB_.wvu.PrintTitles" localSheetId="9" hidden="1">#REF!</definedName>
    <definedName name="Z_B3255642_8A6B_11D5_916F_005004920FCB_.wvu.PrintTitles" hidden="1">#REF!</definedName>
    <definedName name="zx" hidden="1">{"'장비'!$A$3:$M$12"}</definedName>
    <definedName name="zzz" hidden="1">{#N/A,#N/A,TRUE,"Basic";#N/A,#N/A,TRUE,"EXT-TABLE";#N/A,#N/A,TRUE,"STEEL";#N/A,#N/A,TRUE,"INT-Table";#N/A,#N/A,TRUE,"STEEL";#N/A,#N/A,TRUE,"Door"}</definedName>
    <definedName name="zzz_1" hidden="1">{#N/A,#N/A,TRUE,"Basic";#N/A,#N/A,TRUE,"EXT-TABLE";#N/A,#N/A,TRUE,"STEEL";#N/A,#N/A,TRUE,"INT-Table";#N/A,#N/A,TRUE,"STEEL";#N/A,#N/A,TRUE,"Door"}</definedName>
    <definedName name="zzz_1_1" hidden="1">{#N/A,#N/A,TRUE,"Basic";#N/A,#N/A,TRUE,"EXT-TABLE";#N/A,#N/A,TRUE,"STEEL";#N/A,#N/A,TRUE,"INT-Table";#N/A,#N/A,TRUE,"STEEL";#N/A,#N/A,TRUE,"Door"}</definedName>
    <definedName name="zzz_1_2" hidden="1">{#N/A,#N/A,TRUE,"Basic";#N/A,#N/A,TRUE,"EXT-TABLE";#N/A,#N/A,TRUE,"STEEL";#N/A,#N/A,TRUE,"INT-Table";#N/A,#N/A,TRUE,"STEEL";#N/A,#N/A,TRUE,"Door"}</definedName>
    <definedName name="zzz_2" hidden="1">{#N/A,#N/A,TRUE,"Basic";#N/A,#N/A,TRUE,"EXT-TABLE";#N/A,#N/A,TRUE,"STEEL";#N/A,#N/A,TRUE,"INT-Table";#N/A,#N/A,TRUE,"STEEL";#N/A,#N/A,TRUE,"Door"}</definedName>
    <definedName name="zzz_2_1" hidden="1">{#N/A,#N/A,TRUE,"Basic";#N/A,#N/A,TRUE,"EXT-TABLE";#N/A,#N/A,TRUE,"STEEL";#N/A,#N/A,TRUE,"INT-Table";#N/A,#N/A,TRUE,"STEEL";#N/A,#N/A,TRUE,"Door"}</definedName>
    <definedName name="zzz_2_2" hidden="1">{#N/A,#N/A,TRUE,"Basic";#N/A,#N/A,TRUE,"EXT-TABLE";#N/A,#N/A,TRUE,"STEEL";#N/A,#N/A,TRUE,"INT-Table";#N/A,#N/A,TRUE,"STEEL";#N/A,#N/A,TRUE,"Door"}</definedName>
    <definedName name="zzz_3" hidden="1">{#N/A,#N/A,TRUE,"Basic";#N/A,#N/A,TRUE,"EXT-TABLE";#N/A,#N/A,TRUE,"STEEL";#N/A,#N/A,TRUE,"INT-Table";#N/A,#N/A,TRUE,"STEEL";#N/A,#N/A,TRUE,"Door"}</definedName>
    <definedName name="zzz_3_1" hidden="1">{#N/A,#N/A,TRUE,"Basic";#N/A,#N/A,TRUE,"EXT-TABLE";#N/A,#N/A,TRUE,"STEEL";#N/A,#N/A,TRUE,"INT-Table";#N/A,#N/A,TRUE,"STEEL";#N/A,#N/A,TRUE,"Door"}</definedName>
    <definedName name="zzz_3_2" hidden="1">{#N/A,#N/A,TRUE,"Basic";#N/A,#N/A,TRUE,"EXT-TABLE";#N/A,#N/A,TRUE,"STEEL";#N/A,#N/A,TRUE,"INT-Table";#N/A,#N/A,TRUE,"STEEL";#N/A,#N/A,TRUE,"Door"}</definedName>
    <definedName name="zzz_4" hidden="1">{#N/A,#N/A,TRUE,"Basic";#N/A,#N/A,TRUE,"EXT-TABLE";#N/A,#N/A,TRUE,"STEEL";#N/A,#N/A,TRUE,"INT-Table";#N/A,#N/A,TRUE,"STEEL";#N/A,#N/A,TRUE,"Door"}</definedName>
    <definedName name="zzz_4_1" hidden="1">{#N/A,#N/A,TRUE,"Basic";#N/A,#N/A,TRUE,"EXT-TABLE";#N/A,#N/A,TRUE,"STEEL";#N/A,#N/A,TRUE,"INT-Table";#N/A,#N/A,TRUE,"STEEL";#N/A,#N/A,TRUE,"Door"}</definedName>
    <definedName name="zzz_4_2" hidden="1">{#N/A,#N/A,TRUE,"Basic";#N/A,#N/A,TRUE,"EXT-TABLE";#N/A,#N/A,TRUE,"STEEL";#N/A,#N/A,TRUE,"INT-Table";#N/A,#N/A,TRUE,"STEEL";#N/A,#N/A,TRUE,"Door"}</definedName>
    <definedName name="zzz_5" hidden="1">{#N/A,#N/A,TRUE,"Basic";#N/A,#N/A,TRUE,"EXT-TABLE";#N/A,#N/A,TRUE,"STEEL";#N/A,#N/A,TRUE,"INT-Table";#N/A,#N/A,TRUE,"STEEL";#N/A,#N/A,TRUE,"Door"}</definedName>
    <definedName name="zzz_5_1" hidden="1">{#N/A,#N/A,TRUE,"Basic";#N/A,#N/A,TRUE,"EXT-TABLE";#N/A,#N/A,TRUE,"STEEL";#N/A,#N/A,TRUE,"INT-Table";#N/A,#N/A,TRUE,"STEEL";#N/A,#N/A,TRUE,"Door"}</definedName>
    <definedName name="zzz_5_2" hidden="1">{#N/A,#N/A,TRUE,"Basic";#N/A,#N/A,TRUE,"EXT-TABLE";#N/A,#N/A,TRUE,"STEEL";#N/A,#N/A,TRUE,"INT-Table";#N/A,#N/A,TRUE,"STEEL";#N/A,#N/A,TRUE,"Door"}</definedName>
    <definedName name="ㄱㄱ" hidden="1">{#N/A,#N/A,FALSE,"명세표"}</definedName>
    <definedName name="ㄱ미" hidden="1">{#N/A,#N/A,TRUE,"Basic";#N/A,#N/A,TRUE,"EXT-TABLE";#N/A,#N/A,TRUE,"STEEL";#N/A,#N/A,TRUE,"INT-Table";#N/A,#N/A,TRUE,"STEEL";#N/A,#N/A,TRUE,"Door"}</definedName>
    <definedName name="ㄱ미_1" hidden="1">{#N/A,#N/A,TRUE,"Basic";#N/A,#N/A,TRUE,"EXT-TABLE";#N/A,#N/A,TRUE,"STEEL";#N/A,#N/A,TRUE,"INT-Table";#N/A,#N/A,TRUE,"STEEL";#N/A,#N/A,TRUE,"Door"}</definedName>
    <definedName name="ㄱ미_1_1" hidden="1">{#N/A,#N/A,TRUE,"Basic";#N/A,#N/A,TRUE,"EXT-TABLE";#N/A,#N/A,TRUE,"STEEL";#N/A,#N/A,TRUE,"INT-Table";#N/A,#N/A,TRUE,"STEEL";#N/A,#N/A,TRUE,"Door"}</definedName>
    <definedName name="ㄱ미_1_2" hidden="1">{#N/A,#N/A,TRUE,"Basic";#N/A,#N/A,TRUE,"EXT-TABLE";#N/A,#N/A,TRUE,"STEEL";#N/A,#N/A,TRUE,"INT-Table";#N/A,#N/A,TRUE,"STEEL";#N/A,#N/A,TRUE,"Door"}</definedName>
    <definedName name="ㄱ미_2" hidden="1">{#N/A,#N/A,TRUE,"Basic";#N/A,#N/A,TRUE,"EXT-TABLE";#N/A,#N/A,TRUE,"STEEL";#N/A,#N/A,TRUE,"INT-Table";#N/A,#N/A,TRUE,"STEEL";#N/A,#N/A,TRUE,"Door"}</definedName>
    <definedName name="ㄱ미_2_1" hidden="1">{#N/A,#N/A,TRUE,"Basic";#N/A,#N/A,TRUE,"EXT-TABLE";#N/A,#N/A,TRUE,"STEEL";#N/A,#N/A,TRUE,"INT-Table";#N/A,#N/A,TRUE,"STEEL";#N/A,#N/A,TRUE,"Door"}</definedName>
    <definedName name="ㄱ미_2_2" hidden="1">{#N/A,#N/A,TRUE,"Basic";#N/A,#N/A,TRUE,"EXT-TABLE";#N/A,#N/A,TRUE,"STEEL";#N/A,#N/A,TRUE,"INT-Table";#N/A,#N/A,TRUE,"STEEL";#N/A,#N/A,TRUE,"Door"}</definedName>
    <definedName name="ㄱ미_3" hidden="1">{#N/A,#N/A,TRUE,"Basic";#N/A,#N/A,TRUE,"EXT-TABLE";#N/A,#N/A,TRUE,"STEEL";#N/A,#N/A,TRUE,"INT-Table";#N/A,#N/A,TRUE,"STEEL";#N/A,#N/A,TRUE,"Door"}</definedName>
    <definedName name="ㄱ미_3_1" hidden="1">{#N/A,#N/A,TRUE,"Basic";#N/A,#N/A,TRUE,"EXT-TABLE";#N/A,#N/A,TRUE,"STEEL";#N/A,#N/A,TRUE,"INT-Table";#N/A,#N/A,TRUE,"STEEL";#N/A,#N/A,TRUE,"Door"}</definedName>
    <definedName name="ㄱ미_3_2" hidden="1">{#N/A,#N/A,TRUE,"Basic";#N/A,#N/A,TRUE,"EXT-TABLE";#N/A,#N/A,TRUE,"STEEL";#N/A,#N/A,TRUE,"INT-Table";#N/A,#N/A,TRUE,"STEEL";#N/A,#N/A,TRUE,"Door"}</definedName>
    <definedName name="ㄱ미_4" hidden="1">{#N/A,#N/A,TRUE,"Basic";#N/A,#N/A,TRUE,"EXT-TABLE";#N/A,#N/A,TRUE,"STEEL";#N/A,#N/A,TRUE,"INT-Table";#N/A,#N/A,TRUE,"STEEL";#N/A,#N/A,TRUE,"Door"}</definedName>
    <definedName name="ㄱ미_4_1" hidden="1">{#N/A,#N/A,TRUE,"Basic";#N/A,#N/A,TRUE,"EXT-TABLE";#N/A,#N/A,TRUE,"STEEL";#N/A,#N/A,TRUE,"INT-Table";#N/A,#N/A,TRUE,"STEEL";#N/A,#N/A,TRUE,"Door"}</definedName>
    <definedName name="ㄱ미_4_2" hidden="1">{#N/A,#N/A,TRUE,"Basic";#N/A,#N/A,TRUE,"EXT-TABLE";#N/A,#N/A,TRUE,"STEEL";#N/A,#N/A,TRUE,"INT-Table";#N/A,#N/A,TRUE,"STEEL";#N/A,#N/A,TRUE,"Door"}</definedName>
    <definedName name="ㄱ미_5" hidden="1">{#N/A,#N/A,TRUE,"Basic";#N/A,#N/A,TRUE,"EXT-TABLE";#N/A,#N/A,TRUE,"STEEL";#N/A,#N/A,TRUE,"INT-Table";#N/A,#N/A,TRUE,"STEEL";#N/A,#N/A,TRUE,"Door"}</definedName>
    <definedName name="ㄱ미_5_1" hidden="1">{#N/A,#N/A,TRUE,"Basic";#N/A,#N/A,TRUE,"EXT-TABLE";#N/A,#N/A,TRUE,"STEEL";#N/A,#N/A,TRUE,"INT-Table";#N/A,#N/A,TRUE,"STEEL";#N/A,#N/A,TRUE,"Door"}</definedName>
    <definedName name="ㄱ미_5_2" hidden="1">{#N/A,#N/A,TRUE,"Basic";#N/A,#N/A,TRUE,"EXT-TABLE";#N/A,#N/A,TRUE,"STEEL";#N/A,#N/A,TRUE,"INT-Table";#N/A,#N/A,TRUE,"STEEL";#N/A,#N/A,TRUE,"Door"}</definedName>
    <definedName name="감_1" hidden="1">{#N/A,#N/A,TRUE,"Basic";#N/A,#N/A,TRUE,"EXT-TABLE";#N/A,#N/A,TRUE,"STEEL";#N/A,#N/A,TRUE,"INT-Table";#N/A,#N/A,TRUE,"STEEL";#N/A,#N/A,TRUE,"Door"}</definedName>
    <definedName name="감_1_1" hidden="1">{#N/A,#N/A,TRUE,"Basic";#N/A,#N/A,TRUE,"EXT-TABLE";#N/A,#N/A,TRUE,"STEEL";#N/A,#N/A,TRUE,"INT-Table";#N/A,#N/A,TRUE,"STEEL";#N/A,#N/A,TRUE,"Door"}</definedName>
    <definedName name="감_1_2" hidden="1">{#N/A,#N/A,TRUE,"Basic";#N/A,#N/A,TRUE,"EXT-TABLE";#N/A,#N/A,TRUE,"STEEL";#N/A,#N/A,TRUE,"INT-Table";#N/A,#N/A,TRUE,"STEEL";#N/A,#N/A,TRUE,"Door"}</definedName>
    <definedName name="감_2" hidden="1">{#N/A,#N/A,TRUE,"Basic";#N/A,#N/A,TRUE,"EXT-TABLE";#N/A,#N/A,TRUE,"STEEL";#N/A,#N/A,TRUE,"INT-Table";#N/A,#N/A,TRUE,"STEEL";#N/A,#N/A,TRUE,"Door"}</definedName>
    <definedName name="감_2_1" hidden="1">{#N/A,#N/A,TRUE,"Basic";#N/A,#N/A,TRUE,"EXT-TABLE";#N/A,#N/A,TRUE,"STEEL";#N/A,#N/A,TRUE,"INT-Table";#N/A,#N/A,TRUE,"STEEL";#N/A,#N/A,TRUE,"Door"}</definedName>
    <definedName name="감_2_2" hidden="1">{#N/A,#N/A,TRUE,"Basic";#N/A,#N/A,TRUE,"EXT-TABLE";#N/A,#N/A,TRUE,"STEEL";#N/A,#N/A,TRUE,"INT-Table";#N/A,#N/A,TRUE,"STEEL";#N/A,#N/A,TRUE,"Door"}</definedName>
    <definedName name="감_3" hidden="1">{#N/A,#N/A,TRUE,"Basic";#N/A,#N/A,TRUE,"EXT-TABLE";#N/A,#N/A,TRUE,"STEEL";#N/A,#N/A,TRUE,"INT-Table";#N/A,#N/A,TRUE,"STEEL";#N/A,#N/A,TRUE,"Door"}</definedName>
    <definedName name="감_3_1" hidden="1">{#N/A,#N/A,TRUE,"Basic";#N/A,#N/A,TRUE,"EXT-TABLE";#N/A,#N/A,TRUE,"STEEL";#N/A,#N/A,TRUE,"INT-Table";#N/A,#N/A,TRUE,"STEEL";#N/A,#N/A,TRUE,"Door"}</definedName>
    <definedName name="감_3_2" hidden="1">{#N/A,#N/A,TRUE,"Basic";#N/A,#N/A,TRUE,"EXT-TABLE";#N/A,#N/A,TRUE,"STEEL";#N/A,#N/A,TRUE,"INT-Table";#N/A,#N/A,TRUE,"STEEL";#N/A,#N/A,TRUE,"Door"}</definedName>
    <definedName name="감_4" hidden="1">{#N/A,#N/A,TRUE,"Basic";#N/A,#N/A,TRUE,"EXT-TABLE";#N/A,#N/A,TRUE,"STEEL";#N/A,#N/A,TRUE,"INT-Table";#N/A,#N/A,TRUE,"STEEL";#N/A,#N/A,TRUE,"Door"}</definedName>
    <definedName name="감_4_1" hidden="1">{#N/A,#N/A,TRUE,"Basic";#N/A,#N/A,TRUE,"EXT-TABLE";#N/A,#N/A,TRUE,"STEEL";#N/A,#N/A,TRUE,"INT-Table";#N/A,#N/A,TRUE,"STEEL";#N/A,#N/A,TRUE,"Door"}</definedName>
    <definedName name="감_4_2" hidden="1">{#N/A,#N/A,TRUE,"Basic";#N/A,#N/A,TRUE,"EXT-TABLE";#N/A,#N/A,TRUE,"STEEL";#N/A,#N/A,TRUE,"INT-Table";#N/A,#N/A,TRUE,"STEEL";#N/A,#N/A,TRUE,"Door"}</definedName>
    <definedName name="감_5" hidden="1">{#N/A,#N/A,TRUE,"Basic";#N/A,#N/A,TRUE,"EXT-TABLE";#N/A,#N/A,TRUE,"STEEL";#N/A,#N/A,TRUE,"INT-Table";#N/A,#N/A,TRUE,"STEEL";#N/A,#N/A,TRUE,"Door"}</definedName>
    <definedName name="감_5_1" hidden="1">{#N/A,#N/A,TRUE,"Basic";#N/A,#N/A,TRUE,"EXT-TABLE";#N/A,#N/A,TRUE,"STEEL";#N/A,#N/A,TRUE,"INT-Table";#N/A,#N/A,TRUE,"STEEL";#N/A,#N/A,TRUE,"Door"}</definedName>
    <definedName name="감_5_2" hidden="1">{#N/A,#N/A,TRUE,"Basic";#N/A,#N/A,TRUE,"EXT-TABLE";#N/A,#N/A,TRUE,"STEEL";#N/A,#N/A,TRUE,"INT-Table";#N/A,#N/A,TRUE,"STEEL";#N/A,#N/A,TRUE,"Door"}</definedName>
    <definedName name="갑지" localSheetId="7" hidden="1">#REF!</definedName>
    <definedName name="갑지" localSheetId="1" hidden="1">#REF!</definedName>
    <definedName name="갑지" localSheetId="5" hidden="1">#REF!</definedName>
    <definedName name="갑지" localSheetId="3" hidden="1">#REF!</definedName>
    <definedName name="갑지" localSheetId="9" hidden="1">#REF!</definedName>
    <definedName name="갑지" hidden="1">#REF!</definedName>
    <definedName name="강은성" hidden="1">{#N/A,#N/A,TRUE,"Basic";#N/A,#N/A,TRUE,"EXT-TABLE";#N/A,#N/A,TRUE,"STEEL";#N/A,#N/A,TRUE,"INT-Table";#N/A,#N/A,TRUE,"STEEL";#N/A,#N/A,TRUE,"Door"}</definedName>
    <definedName name="강재" hidden="1">{#N/A,#N/A,FALSE,"혼합골재"}</definedName>
    <definedName name="갸" hidden="1">{#N/A,#N/A,FALSE,"CCTV"}</definedName>
    <definedName name="것" hidden="1">{#N/A,#N/A,FALSE,"골재소요량";#N/A,#N/A,FALSE,"골재소요량"}</definedName>
    <definedName name="겉표지" hidden="1">{#N/A,#N/A,TRUE,"Basic";#N/A,#N/A,TRUE,"EXT-TABLE";#N/A,#N/A,TRUE,"STEEL";#N/A,#N/A,TRUE,"INT-Table";#N/A,#N/A,TRUE,"STEEL";#N/A,#N/A,TRUE,"Door"}</definedName>
    <definedName name="겉표지_1" hidden="1">{#N/A,#N/A,TRUE,"Basic";#N/A,#N/A,TRUE,"EXT-TABLE";#N/A,#N/A,TRUE,"STEEL";#N/A,#N/A,TRUE,"INT-Table";#N/A,#N/A,TRUE,"STEEL";#N/A,#N/A,TRUE,"Door"}</definedName>
    <definedName name="겉표지_1_1" hidden="1">{#N/A,#N/A,TRUE,"Basic";#N/A,#N/A,TRUE,"EXT-TABLE";#N/A,#N/A,TRUE,"STEEL";#N/A,#N/A,TRUE,"INT-Table";#N/A,#N/A,TRUE,"STEEL";#N/A,#N/A,TRUE,"Door"}</definedName>
    <definedName name="겉표지_1_2" hidden="1">{#N/A,#N/A,TRUE,"Basic";#N/A,#N/A,TRUE,"EXT-TABLE";#N/A,#N/A,TRUE,"STEEL";#N/A,#N/A,TRUE,"INT-Table";#N/A,#N/A,TRUE,"STEEL";#N/A,#N/A,TRUE,"Door"}</definedName>
    <definedName name="겉표지_2" hidden="1">{#N/A,#N/A,TRUE,"Basic";#N/A,#N/A,TRUE,"EXT-TABLE";#N/A,#N/A,TRUE,"STEEL";#N/A,#N/A,TRUE,"INT-Table";#N/A,#N/A,TRUE,"STEEL";#N/A,#N/A,TRUE,"Door"}</definedName>
    <definedName name="겉표지_2_1" hidden="1">{#N/A,#N/A,TRUE,"Basic";#N/A,#N/A,TRUE,"EXT-TABLE";#N/A,#N/A,TRUE,"STEEL";#N/A,#N/A,TRUE,"INT-Table";#N/A,#N/A,TRUE,"STEEL";#N/A,#N/A,TRUE,"Door"}</definedName>
    <definedName name="겉표지_2_2" hidden="1">{#N/A,#N/A,TRUE,"Basic";#N/A,#N/A,TRUE,"EXT-TABLE";#N/A,#N/A,TRUE,"STEEL";#N/A,#N/A,TRUE,"INT-Table";#N/A,#N/A,TRUE,"STEEL";#N/A,#N/A,TRUE,"Door"}</definedName>
    <definedName name="겉표지_3" hidden="1">{#N/A,#N/A,TRUE,"Basic";#N/A,#N/A,TRUE,"EXT-TABLE";#N/A,#N/A,TRUE,"STEEL";#N/A,#N/A,TRUE,"INT-Table";#N/A,#N/A,TRUE,"STEEL";#N/A,#N/A,TRUE,"Door"}</definedName>
    <definedName name="겉표지_3_1" hidden="1">{#N/A,#N/A,TRUE,"Basic";#N/A,#N/A,TRUE,"EXT-TABLE";#N/A,#N/A,TRUE,"STEEL";#N/A,#N/A,TRUE,"INT-Table";#N/A,#N/A,TRUE,"STEEL";#N/A,#N/A,TRUE,"Door"}</definedName>
    <definedName name="겉표지_3_2" hidden="1">{#N/A,#N/A,TRUE,"Basic";#N/A,#N/A,TRUE,"EXT-TABLE";#N/A,#N/A,TRUE,"STEEL";#N/A,#N/A,TRUE,"INT-Table";#N/A,#N/A,TRUE,"STEEL";#N/A,#N/A,TRUE,"Door"}</definedName>
    <definedName name="겉표지_4" hidden="1">{#N/A,#N/A,TRUE,"Basic";#N/A,#N/A,TRUE,"EXT-TABLE";#N/A,#N/A,TRUE,"STEEL";#N/A,#N/A,TRUE,"INT-Table";#N/A,#N/A,TRUE,"STEEL";#N/A,#N/A,TRUE,"Door"}</definedName>
    <definedName name="겉표지_4_1" hidden="1">{#N/A,#N/A,TRUE,"Basic";#N/A,#N/A,TRUE,"EXT-TABLE";#N/A,#N/A,TRUE,"STEEL";#N/A,#N/A,TRUE,"INT-Table";#N/A,#N/A,TRUE,"STEEL";#N/A,#N/A,TRUE,"Door"}</definedName>
    <definedName name="겉표지_4_2" hidden="1">{#N/A,#N/A,TRUE,"Basic";#N/A,#N/A,TRUE,"EXT-TABLE";#N/A,#N/A,TRUE,"STEEL";#N/A,#N/A,TRUE,"INT-Table";#N/A,#N/A,TRUE,"STEEL";#N/A,#N/A,TRUE,"Door"}</definedName>
    <definedName name="겉표지_5" hidden="1">{#N/A,#N/A,TRUE,"Basic";#N/A,#N/A,TRUE,"EXT-TABLE";#N/A,#N/A,TRUE,"STEEL";#N/A,#N/A,TRUE,"INT-Table";#N/A,#N/A,TRUE,"STEEL";#N/A,#N/A,TRUE,"Door"}</definedName>
    <definedName name="겉표지_5_1" hidden="1">{#N/A,#N/A,TRUE,"Basic";#N/A,#N/A,TRUE,"EXT-TABLE";#N/A,#N/A,TRUE,"STEEL";#N/A,#N/A,TRUE,"INT-Table";#N/A,#N/A,TRUE,"STEEL";#N/A,#N/A,TRUE,"Door"}</definedName>
    <definedName name="겉표지_5_2" hidden="1">{#N/A,#N/A,TRUE,"Basic";#N/A,#N/A,TRUE,"EXT-TABLE";#N/A,#N/A,TRUE,"STEEL";#N/A,#N/A,TRUE,"INT-Table";#N/A,#N/A,TRUE,"STEEL";#N/A,#N/A,TRUE,"Door"}</definedName>
    <definedName name="겡오" hidden="1">{#N/A,#N/A,FALSE,"CCTV"}</definedName>
    <definedName name="견적" hidden="1">{#N/A,#N/A,FALSE,"CCTV"}</definedName>
    <definedName name="견적2" hidden="1">{#N/A,#N/A,FALSE,"CCTV"}</definedName>
    <definedName name="견적SHEET" hidden="1">{#N/A,#N/A,FALSE,"CCTV"}</definedName>
    <definedName name="견적내역" hidden="1">{#N/A,#N/A,FALSE,"CCTV"}</definedName>
    <definedName name="견적조건" localSheetId="7" hidden="1">[13]산근!#REF!</definedName>
    <definedName name="견적조건" localSheetId="1" hidden="1">[13]산근!#REF!</definedName>
    <definedName name="견적조건" localSheetId="5" hidden="1">[13]산근!#REF!</definedName>
    <definedName name="견적조건" localSheetId="3" hidden="1">[13]산근!#REF!</definedName>
    <definedName name="견적조건" localSheetId="9" hidden="1">[13]산근!#REF!</definedName>
    <definedName name="견적조건" hidden="1">[13]산근!#REF!</definedName>
    <definedName name="견적조건8" hidden="1">{#N/A,#N/A,FALSE,"CCTV"}</definedName>
    <definedName name="경비2차분" hidden="1">{"'장비'!$A$3:$M$12"}</definedName>
    <definedName name="계약고햔황2" localSheetId="7" hidden="1">#REF!</definedName>
    <definedName name="계약고햔황2" localSheetId="1" hidden="1">#REF!</definedName>
    <definedName name="계약고햔황2" localSheetId="5" hidden="1">#REF!</definedName>
    <definedName name="계약고햔황2" localSheetId="3" hidden="1">#REF!</definedName>
    <definedName name="계약고햔황2" localSheetId="9" hidden="1">#REF!</definedName>
    <definedName name="계약고햔황2" hidden="1">#REF!</definedName>
    <definedName name="계약고현황2" localSheetId="7" hidden="1">#REF!</definedName>
    <definedName name="계약고현황2" localSheetId="1" hidden="1">#REF!</definedName>
    <definedName name="계약고현황2" localSheetId="5" hidden="1">#REF!</definedName>
    <definedName name="계약고현황2" localSheetId="3" hidden="1">#REF!</definedName>
    <definedName name="계약고현황2" localSheetId="9" hidden="1">#REF!</definedName>
    <definedName name="계약고현황2" hidden="1">#REF!</definedName>
    <definedName name="계장공사" hidden="1">{#N/A,#N/A,FALSE,"CCTV"}</definedName>
    <definedName name="계전2" localSheetId="7" hidden="1">#REF!</definedName>
    <definedName name="계전2" localSheetId="1" hidden="1">#REF!</definedName>
    <definedName name="계전2" localSheetId="5" hidden="1">#REF!</definedName>
    <definedName name="계전2" localSheetId="3" hidden="1">#REF!</definedName>
    <definedName name="계전2" localSheetId="9" hidden="1">#REF!</definedName>
    <definedName name="계전2" hidden="1">#REF!</definedName>
    <definedName name="계획.실적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공기구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광장동" localSheetId="6">BlankMacro1</definedName>
    <definedName name="광장동" localSheetId="7">BlankMacro1</definedName>
    <definedName name="광장동" localSheetId="1">BlankMacro1</definedName>
    <definedName name="광장동" localSheetId="4">BlankMacro1</definedName>
    <definedName name="광장동" localSheetId="5">BlankMacro1</definedName>
    <definedName name="광장동" localSheetId="2">BlankMacro1</definedName>
    <definedName name="광장동" localSheetId="3">BlankMacro1</definedName>
    <definedName name="광장동" localSheetId="8">BlankMacro1</definedName>
    <definedName name="광장동" localSheetId="9">BlankMacro1</definedName>
    <definedName name="광장동">BlankMacro1</definedName>
    <definedName name="교대펄근집계" hidden="1">{#N/A,#N/A,FALSE,"배수1"}</definedName>
    <definedName name="교통" localSheetId="7" hidden="1">#REF!</definedName>
    <definedName name="교통" localSheetId="1" hidden="1">#REF!</definedName>
    <definedName name="교통" localSheetId="5" hidden="1">#REF!</definedName>
    <definedName name="교통" localSheetId="3" hidden="1">#REF!</definedName>
    <definedName name="교통" localSheetId="9" hidden="1">#REF!</definedName>
    <definedName name="교통" hidden="1">#REF!</definedName>
    <definedName name="구3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금액비교" hidden="1">{#N/A,#N/A,TRUE,"Basic";#N/A,#N/A,TRUE,"EXT-TABLE";#N/A,#N/A,TRUE,"STEEL";#N/A,#N/A,TRUE,"INT-Table";#N/A,#N/A,TRUE,"STEEL";#N/A,#N/A,TRUE,"Door"}</definedName>
    <definedName name="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본선표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업" localSheetId="6">BlankMacro1</definedName>
    <definedName name="기업" localSheetId="7">BlankMacro1</definedName>
    <definedName name="기업" localSheetId="1">BlankMacro1</definedName>
    <definedName name="기업" localSheetId="4">BlankMacro1</definedName>
    <definedName name="기업" localSheetId="5">BlankMacro1</definedName>
    <definedName name="기업" localSheetId="2">BlankMacro1</definedName>
    <definedName name="기업" localSheetId="3">BlankMacro1</definedName>
    <definedName name="기업" localSheetId="8">BlankMacro1</definedName>
    <definedName name="기업" localSheetId="9">BlankMacro1</definedName>
    <definedName name="기업">BlankMacro1</definedName>
    <definedName name="기존안" hidden="1">{#N/A,#N/A,TRUE,"Basic";#N/A,#N/A,TRUE,"EXT-TABLE";#N/A,#N/A,TRUE,"STEEL";#N/A,#N/A,TRUE,"INT-Table";#N/A,#N/A,TRUE,"STEEL";#N/A,#N/A,TRUE,"Door"}</definedName>
    <definedName name="김" hidden="1">{#N/A,#N/A,TRUE,"Basic";#N/A,#N/A,TRUE,"EXT-TABLE";#N/A,#N/A,TRUE,"STEEL";#N/A,#N/A,TRUE,"INT-Table";#N/A,#N/A,TRUE,"STEEL";#N/A,#N/A,TRUE,"Door"}</definedName>
    <definedName name="김_1" hidden="1">{#N/A,#N/A,TRUE,"Basic";#N/A,#N/A,TRUE,"EXT-TABLE";#N/A,#N/A,TRUE,"STEEL";#N/A,#N/A,TRUE,"INT-Table";#N/A,#N/A,TRUE,"STEEL";#N/A,#N/A,TRUE,"Door"}</definedName>
    <definedName name="김_1_1" hidden="1">{#N/A,#N/A,TRUE,"Basic";#N/A,#N/A,TRUE,"EXT-TABLE";#N/A,#N/A,TRUE,"STEEL";#N/A,#N/A,TRUE,"INT-Table";#N/A,#N/A,TRUE,"STEEL";#N/A,#N/A,TRUE,"Door"}</definedName>
    <definedName name="김_1_2" hidden="1">{#N/A,#N/A,TRUE,"Basic";#N/A,#N/A,TRUE,"EXT-TABLE";#N/A,#N/A,TRUE,"STEEL";#N/A,#N/A,TRUE,"INT-Table";#N/A,#N/A,TRUE,"STEEL";#N/A,#N/A,TRUE,"Door"}</definedName>
    <definedName name="김_2" hidden="1">{#N/A,#N/A,TRUE,"Basic";#N/A,#N/A,TRUE,"EXT-TABLE";#N/A,#N/A,TRUE,"STEEL";#N/A,#N/A,TRUE,"INT-Table";#N/A,#N/A,TRUE,"STEEL";#N/A,#N/A,TRUE,"Door"}</definedName>
    <definedName name="김_2_1" hidden="1">{#N/A,#N/A,TRUE,"Basic";#N/A,#N/A,TRUE,"EXT-TABLE";#N/A,#N/A,TRUE,"STEEL";#N/A,#N/A,TRUE,"INT-Table";#N/A,#N/A,TRUE,"STEEL";#N/A,#N/A,TRUE,"Door"}</definedName>
    <definedName name="김_2_2" hidden="1">{#N/A,#N/A,TRUE,"Basic";#N/A,#N/A,TRUE,"EXT-TABLE";#N/A,#N/A,TRUE,"STEEL";#N/A,#N/A,TRUE,"INT-Table";#N/A,#N/A,TRUE,"STEEL";#N/A,#N/A,TRUE,"Door"}</definedName>
    <definedName name="김_3" hidden="1">{#N/A,#N/A,TRUE,"Basic";#N/A,#N/A,TRUE,"EXT-TABLE";#N/A,#N/A,TRUE,"STEEL";#N/A,#N/A,TRUE,"INT-Table";#N/A,#N/A,TRUE,"STEEL";#N/A,#N/A,TRUE,"Door"}</definedName>
    <definedName name="김_3_1" hidden="1">{#N/A,#N/A,TRUE,"Basic";#N/A,#N/A,TRUE,"EXT-TABLE";#N/A,#N/A,TRUE,"STEEL";#N/A,#N/A,TRUE,"INT-Table";#N/A,#N/A,TRUE,"STEEL";#N/A,#N/A,TRUE,"Door"}</definedName>
    <definedName name="김_3_2" hidden="1">{#N/A,#N/A,TRUE,"Basic";#N/A,#N/A,TRUE,"EXT-TABLE";#N/A,#N/A,TRUE,"STEEL";#N/A,#N/A,TRUE,"INT-Table";#N/A,#N/A,TRUE,"STEEL";#N/A,#N/A,TRUE,"Door"}</definedName>
    <definedName name="김_4" hidden="1">{#N/A,#N/A,TRUE,"Basic";#N/A,#N/A,TRUE,"EXT-TABLE";#N/A,#N/A,TRUE,"STEEL";#N/A,#N/A,TRUE,"INT-Table";#N/A,#N/A,TRUE,"STEEL";#N/A,#N/A,TRUE,"Door"}</definedName>
    <definedName name="김_4_1" hidden="1">{#N/A,#N/A,TRUE,"Basic";#N/A,#N/A,TRUE,"EXT-TABLE";#N/A,#N/A,TRUE,"STEEL";#N/A,#N/A,TRUE,"INT-Table";#N/A,#N/A,TRUE,"STEEL";#N/A,#N/A,TRUE,"Door"}</definedName>
    <definedName name="김_4_2" hidden="1">{#N/A,#N/A,TRUE,"Basic";#N/A,#N/A,TRUE,"EXT-TABLE";#N/A,#N/A,TRUE,"STEEL";#N/A,#N/A,TRUE,"INT-Table";#N/A,#N/A,TRUE,"STEEL";#N/A,#N/A,TRUE,"Door"}</definedName>
    <definedName name="김_5" hidden="1">{#N/A,#N/A,TRUE,"Basic";#N/A,#N/A,TRUE,"EXT-TABLE";#N/A,#N/A,TRUE,"STEEL";#N/A,#N/A,TRUE,"INT-Table";#N/A,#N/A,TRUE,"STEEL";#N/A,#N/A,TRUE,"Door"}</definedName>
    <definedName name="김_5_1" hidden="1">{#N/A,#N/A,TRUE,"Basic";#N/A,#N/A,TRUE,"EXT-TABLE";#N/A,#N/A,TRUE,"STEEL";#N/A,#N/A,TRUE,"INT-Table";#N/A,#N/A,TRUE,"STEEL";#N/A,#N/A,TRUE,"Door"}</definedName>
    <definedName name="김_5_2" hidden="1">{#N/A,#N/A,TRUE,"Basic";#N/A,#N/A,TRUE,"EXT-TABLE";#N/A,#N/A,TRUE,"STEEL";#N/A,#N/A,TRUE,"INT-Table";#N/A,#N/A,TRUE,"STEEL";#N/A,#N/A,TRUE,"Door"}</definedName>
    <definedName name="김1" hidden="1">{#N/A,#N/A,TRUE,"Basic";#N/A,#N/A,TRUE,"EXT-TABLE";#N/A,#N/A,TRUE,"STEEL";#N/A,#N/A,TRUE,"INT-Table";#N/A,#N/A,TRUE,"STEEL";#N/A,#N/A,TRUE,"Door"}</definedName>
    <definedName name="김1_1" hidden="1">{#N/A,#N/A,TRUE,"Basic";#N/A,#N/A,TRUE,"EXT-TABLE";#N/A,#N/A,TRUE,"STEEL";#N/A,#N/A,TRUE,"INT-Table";#N/A,#N/A,TRUE,"STEEL";#N/A,#N/A,TRUE,"Door"}</definedName>
    <definedName name="김1_1_1" hidden="1">{#N/A,#N/A,TRUE,"Basic";#N/A,#N/A,TRUE,"EXT-TABLE";#N/A,#N/A,TRUE,"STEEL";#N/A,#N/A,TRUE,"INT-Table";#N/A,#N/A,TRUE,"STEEL";#N/A,#N/A,TRUE,"Door"}</definedName>
    <definedName name="김1_1_2" hidden="1">{#N/A,#N/A,TRUE,"Basic";#N/A,#N/A,TRUE,"EXT-TABLE";#N/A,#N/A,TRUE,"STEEL";#N/A,#N/A,TRUE,"INT-Table";#N/A,#N/A,TRUE,"STEEL";#N/A,#N/A,TRUE,"Door"}</definedName>
    <definedName name="김1_2" hidden="1">{#N/A,#N/A,TRUE,"Basic";#N/A,#N/A,TRUE,"EXT-TABLE";#N/A,#N/A,TRUE,"STEEL";#N/A,#N/A,TRUE,"INT-Table";#N/A,#N/A,TRUE,"STEEL";#N/A,#N/A,TRUE,"Door"}</definedName>
    <definedName name="김1_2_1" hidden="1">{#N/A,#N/A,TRUE,"Basic";#N/A,#N/A,TRUE,"EXT-TABLE";#N/A,#N/A,TRUE,"STEEL";#N/A,#N/A,TRUE,"INT-Table";#N/A,#N/A,TRUE,"STEEL";#N/A,#N/A,TRUE,"Door"}</definedName>
    <definedName name="김1_2_2" hidden="1">{#N/A,#N/A,TRUE,"Basic";#N/A,#N/A,TRUE,"EXT-TABLE";#N/A,#N/A,TRUE,"STEEL";#N/A,#N/A,TRUE,"INT-Table";#N/A,#N/A,TRUE,"STEEL";#N/A,#N/A,TRUE,"Door"}</definedName>
    <definedName name="김1_3" hidden="1">{#N/A,#N/A,TRUE,"Basic";#N/A,#N/A,TRUE,"EXT-TABLE";#N/A,#N/A,TRUE,"STEEL";#N/A,#N/A,TRUE,"INT-Table";#N/A,#N/A,TRUE,"STEEL";#N/A,#N/A,TRUE,"Door"}</definedName>
    <definedName name="김1_3_1" hidden="1">{#N/A,#N/A,TRUE,"Basic";#N/A,#N/A,TRUE,"EXT-TABLE";#N/A,#N/A,TRUE,"STEEL";#N/A,#N/A,TRUE,"INT-Table";#N/A,#N/A,TRUE,"STEEL";#N/A,#N/A,TRUE,"Door"}</definedName>
    <definedName name="김1_3_2" hidden="1">{#N/A,#N/A,TRUE,"Basic";#N/A,#N/A,TRUE,"EXT-TABLE";#N/A,#N/A,TRUE,"STEEL";#N/A,#N/A,TRUE,"INT-Table";#N/A,#N/A,TRUE,"STEEL";#N/A,#N/A,TRUE,"Door"}</definedName>
    <definedName name="김1_4" hidden="1">{#N/A,#N/A,TRUE,"Basic";#N/A,#N/A,TRUE,"EXT-TABLE";#N/A,#N/A,TRUE,"STEEL";#N/A,#N/A,TRUE,"INT-Table";#N/A,#N/A,TRUE,"STEEL";#N/A,#N/A,TRUE,"Door"}</definedName>
    <definedName name="김1_4_1" hidden="1">{#N/A,#N/A,TRUE,"Basic";#N/A,#N/A,TRUE,"EXT-TABLE";#N/A,#N/A,TRUE,"STEEL";#N/A,#N/A,TRUE,"INT-Table";#N/A,#N/A,TRUE,"STEEL";#N/A,#N/A,TRUE,"Door"}</definedName>
    <definedName name="김1_4_2" hidden="1">{#N/A,#N/A,TRUE,"Basic";#N/A,#N/A,TRUE,"EXT-TABLE";#N/A,#N/A,TRUE,"STEEL";#N/A,#N/A,TRUE,"INT-Table";#N/A,#N/A,TRUE,"STEEL";#N/A,#N/A,TRUE,"Door"}</definedName>
    <definedName name="김1_5" hidden="1">{#N/A,#N/A,TRUE,"Basic";#N/A,#N/A,TRUE,"EXT-TABLE";#N/A,#N/A,TRUE,"STEEL";#N/A,#N/A,TRUE,"INT-Table";#N/A,#N/A,TRUE,"STEEL";#N/A,#N/A,TRUE,"Door"}</definedName>
    <definedName name="김1_5_1" hidden="1">{#N/A,#N/A,TRUE,"Basic";#N/A,#N/A,TRUE,"EXT-TABLE";#N/A,#N/A,TRUE,"STEEL";#N/A,#N/A,TRUE,"INT-Table";#N/A,#N/A,TRUE,"STEEL";#N/A,#N/A,TRUE,"Door"}</definedName>
    <definedName name="김1_5_2" hidden="1">{#N/A,#N/A,TRUE,"Basic";#N/A,#N/A,TRUE,"EXT-TABLE";#N/A,#N/A,TRUE,"STEEL";#N/A,#N/A,TRUE,"INT-Table";#N/A,#N/A,TRUE,"STEEL";#N/A,#N/A,TRUE,"Door"}</definedName>
    <definedName name="김3" hidden="1">{#N/A,#N/A,TRUE,"Basic";#N/A,#N/A,TRUE,"EXT-TABLE";#N/A,#N/A,TRUE,"STEEL";#N/A,#N/A,TRUE,"INT-Table";#N/A,#N/A,TRUE,"STEEL";#N/A,#N/A,TRUE,"Door"}</definedName>
    <definedName name="김3_1" hidden="1">{#N/A,#N/A,TRUE,"Basic";#N/A,#N/A,TRUE,"EXT-TABLE";#N/A,#N/A,TRUE,"STEEL";#N/A,#N/A,TRUE,"INT-Table";#N/A,#N/A,TRUE,"STEEL";#N/A,#N/A,TRUE,"Door"}</definedName>
    <definedName name="김3_1_1" hidden="1">{#N/A,#N/A,TRUE,"Basic";#N/A,#N/A,TRUE,"EXT-TABLE";#N/A,#N/A,TRUE,"STEEL";#N/A,#N/A,TRUE,"INT-Table";#N/A,#N/A,TRUE,"STEEL";#N/A,#N/A,TRUE,"Door"}</definedName>
    <definedName name="김3_1_2" hidden="1">{#N/A,#N/A,TRUE,"Basic";#N/A,#N/A,TRUE,"EXT-TABLE";#N/A,#N/A,TRUE,"STEEL";#N/A,#N/A,TRUE,"INT-Table";#N/A,#N/A,TRUE,"STEEL";#N/A,#N/A,TRUE,"Door"}</definedName>
    <definedName name="김3_2" hidden="1">{#N/A,#N/A,TRUE,"Basic";#N/A,#N/A,TRUE,"EXT-TABLE";#N/A,#N/A,TRUE,"STEEL";#N/A,#N/A,TRUE,"INT-Table";#N/A,#N/A,TRUE,"STEEL";#N/A,#N/A,TRUE,"Door"}</definedName>
    <definedName name="김3_2_1" hidden="1">{#N/A,#N/A,TRUE,"Basic";#N/A,#N/A,TRUE,"EXT-TABLE";#N/A,#N/A,TRUE,"STEEL";#N/A,#N/A,TRUE,"INT-Table";#N/A,#N/A,TRUE,"STEEL";#N/A,#N/A,TRUE,"Door"}</definedName>
    <definedName name="김3_2_2" hidden="1">{#N/A,#N/A,TRUE,"Basic";#N/A,#N/A,TRUE,"EXT-TABLE";#N/A,#N/A,TRUE,"STEEL";#N/A,#N/A,TRUE,"INT-Table";#N/A,#N/A,TRUE,"STEEL";#N/A,#N/A,TRUE,"Door"}</definedName>
    <definedName name="김3_3" hidden="1">{#N/A,#N/A,TRUE,"Basic";#N/A,#N/A,TRUE,"EXT-TABLE";#N/A,#N/A,TRUE,"STEEL";#N/A,#N/A,TRUE,"INT-Table";#N/A,#N/A,TRUE,"STEEL";#N/A,#N/A,TRUE,"Door"}</definedName>
    <definedName name="김3_3_1" hidden="1">{#N/A,#N/A,TRUE,"Basic";#N/A,#N/A,TRUE,"EXT-TABLE";#N/A,#N/A,TRUE,"STEEL";#N/A,#N/A,TRUE,"INT-Table";#N/A,#N/A,TRUE,"STEEL";#N/A,#N/A,TRUE,"Door"}</definedName>
    <definedName name="김3_3_2" hidden="1">{#N/A,#N/A,TRUE,"Basic";#N/A,#N/A,TRUE,"EXT-TABLE";#N/A,#N/A,TRUE,"STEEL";#N/A,#N/A,TRUE,"INT-Table";#N/A,#N/A,TRUE,"STEEL";#N/A,#N/A,TRUE,"Door"}</definedName>
    <definedName name="김3_4" hidden="1">{#N/A,#N/A,TRUE,"Basic";#N/A,#N/A,TRUE,"EXT-TABLE";#N/A,#N/A,TRUE,"STEEL";#N/A,#N/A,TRUE,"INT-Table";#N/A,#N/A,TRUE,"STEEL";#N/A,#N/A,TRUE,"Door"}</definedName>
    <definedName name="김3_4_1" hidden="1">{#N/A,#N/A,TRUE,"Basic";#N/A,#N/A,TRUE,"EXT-TABLE";#N/A,#N/A,TRUE,"STEEL";#N/A,#N/A,TRUE,"INT-Table";#N/A,#N/A,TRUE,"STEEL";#N/A,#N/A,TRUE,"Door"}</definedName>
    <definedName name="김3_4_2" hidden="1">{#N/A,#N/A,TRUE,"Basic";#N/A,#N/A,TRUE,"EXT-TABLE";#N/A,#N/A,TRUE,"STEEL";#N/A,#N/A,TRUE,"INT-Table";#N/A,#N/A,TRUE,"STEEL";#N/A,#N/A,TRUE,"Door"}</definedName>
    <definedName name="김3_5" hidden="1">{#N/A,#N/A,TRUE,"Basic";#N/A,#N/A,TRUE,"EXT-TABLE";#N/A,#N/A,TRUE,"STEEL";#N/A,#N/A,TRUE,"INT-Table";#N/A,#N/A,TRUE,"STEEL";#N/A,#N/A,TRUE,"Door"}</definedName>
    <definedName name="김3_5_1" hidden="1">{#N/A,#N/A,TRUE,"Basic";#N/A,#N/A,TRUE,"EXT-TABLE";#N/A,#N/A,TRUE,"STEEL";#N/A,#N/A,TRUE,"INT-Table";#N/A,#N/A,TRUE,"STEEL";#N/A,#N/A,TRUE,"Door"}</definedName>
    <definedName name="김3_5_2" hidden="1">{#N/A,#N/A,TRUE,"Basic";#N/A,#N/A,TRUE,"EXT-TABLE";#N/A,#N/A,TRUE,"STEEL";#N/A,#N/A,TRUE,"INT-Table";#N/A,#N/A,TRUE,"STEEL";#N/A,#N/A,TRUE,"Door"}</definedName>
    <definedName name="김성룡" localSheetId="7" hidden="1">#REF!</definedName>
    <definedName name="김성룡" localSheetId="1" hidden="1">#REF!</definedName>
    <definedName name="김성룡" localSheetId="5" hidden="1">#REF!</definedName>
    <definedName name="김성룡" localSheetId="3" hidden="1">#REF!</definedName>
    <definedName name="김성룡" localSheetId="9" hidden="1">#REF!</definedName>
    <definedName name="김성룡" hidden="1">#REF!</definedName>
    <definedName name="ㄴㄴ" hidden="1">{#N/A,#N/A,FALSE,"CCTV"}</definedName>
    <definedName name="ㄴㄴㄴㄴ" localSheetId="7" hidden="1">#REF!</definedName>
    <definedName name="ㄴㄴㄴㄴ" localSheetId="1" hidden="1">#REF!</definedName>
    <definedName name="ㄴㄴㄴㄴ" localSheetId="5" hidden="1">#REF!</definedName>
    <definedName name="ㄴㄴㄴㄴ" localSheetId="3" hidden="1">#REF!</definedName>
    <definedName name="ㄴㄴㄴㄴ" localSheetId="9" hidden="1">#REF!</definedName>
    <definedName name="ㄴㄴㄴㄴ" hidden="1">#REF!</definedName>
    <definedName name="ㄴㄴㄴㄴㄴ" localSheetId="7" hidden="1">#REF!</definedName>
    <definedName name="ㄴㄴㄴㄴㄴ" localSheetId="1" hidden="1">#REF!</definedName>
    <definedName name="ㄴㄴㄴㄴㄴ" localSheetId="5" hidden="1">#REF!</definedName>
    <definedName name="ㄴㄴㄴㄴㄴ" localSheetId="3" hidden="1">#REF!</definedName>
    <definedName name="ㄴㄴㄴㄴㄴ" localSheetId="9" hidden="1">#REF!</definedName>
    <definedName name="ㄴㄴㄴㄴㄴ" hidden="1">#REF!</definedName>
    <definedName name="ㄴㄹㄴㄹ" hidden="1">{#N/A,#N/A,FALSE,"혼합골재"}</definedName>
    <definedName name="ㄴㄹㅇㄹㅇ" hidden="1">{#N/A,#N/A,FALSE,"2~8번"}</definedName>
    <definedName name="ㄴㅁㄹㅈㄹ" localSheetId="7" hidden="1">#REF!</definedName>
    <definedName name="ㄴㅁㄹㅈㄹ" localSheetId="1" hidden="1">#REF!</definedName>
    <definedName name="ㄴㅁㄹㅈㄹ" localSheetId="5" hidden="1">#REF!</definedName>
    <definedName name="ㄴㅁㄹㅈㄹ" localSheetId="3" hidden="1">#REF!</definedName>
    <definedName name="ㄴㅁㄹㅈㄹ" localSheetId="9" hidden="1">#REF!</definedName>
    <definedName name="ㄴㅁㄹㅈㄹ" hidden="1">#REF!</definedName>
    <definedName name="ㄴㅇㄹ" hidden="1">{#N/A,#N/A,FALSE,"CCTV"}</definedName>
    <definedName name="ㄴㅇㅀ" hidden="1">{#N/A,#N/A,FALSE,"토공2"}</definedName>
    <definedName name="나나" hidden="1">{#N/A,#N/A,FALSE,"2~8번"}</definedName>
    <definedName name="나나나" hidden="1">{#N/A,#N/A,FALSE,"속도"}</definedName>
    <definedName name="나나나나나" hidden="1">{#N/A,#N/A,FALSE,"2~8번"}</definedName>
    <definedName name="나나나나나나나나" hidden="1">{#N/A,#N/A,FALSE,"혼합골재"}</definedName>
    <definedName name="나나나나나나나나난" hidden="1">{#N/A,#N/A,FALSE,"표지목차"}</definedName>
    <definedName name="나나아" hidden="1">{#N/A,#N/A,FALSE,"2~8번"}</definedName>
    <definedName name="나이로" hidden="1">{#N/A,#N/A,FALSE,"속도"}</definedName>
    <definedName name="내역" hidden="1">{#N/A,#N/A,FALSE,"CCTV"}</definedName>
    <definedName name="내역서" hidden="1">{#N/A,#N/A,FALSE,"명세표"}</definedName>
    <definedName name="내역서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냐" hidden="1">{#N/A,#N/A,FALSE,"혼합골재"}</definedName>
    <definedName name="ㄶ뫃ㄴㅁㄹㄴㅁㄹㄴㅇ" hidden="1">{#N/A,#N/A,FALSE,"부대2"}</definedName>
    <definedName name="ㄷㅎㄹㅇ" localSheetId="7" hidden="1">#REF!</definedName>
    <definedName name="ㄷㅎㄹㅇ" localSheetId="1" hidden="1">#REF!</definedName>
    <definedName name="ㄷㅎㄹㅇ" localSheetId="5" hidden="1">#REF!</definedName>
    <definedName name="ㄷㅎㄹㅇ" localSheetId="3" hidden="1">#REF!</definedName>
    <definedName name="ㄷㅎㄹㅇ" localSheetId="9" hidden="1">#REF!</definedName>
    <definedName name="ㄷㅎㄹㅇ" hidden="1">#REF!</definedName>
    <definedName name="당초계획" localSheetId="7" hidden="1">#REF!</definedName>
    <definedName name="당초계획" localSheetId="1" hidden="1">#REF!</definedName>
    <definedName name="당초계획" localSheetId="5" hidden="1">#REF!</definedName>
    <definedName name="당초계획" localSheetId="3" hidden="1">#REF!</definedName>
    <definedName name="당초계획" localSheetId="9" hidden="1">#REF!</definedName>
    <definedName name="당초계획" hidden="1">#REF!</definedName>
    <definedName name="대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전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책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도면외주" localSheetId="7" hidden="1">#REF!</definedName>
    <definedName name="도면외주" localSheetId="1" hidden="1">#REF!</definedName>
    <definedName name="도면외주" localSheetId="5" hidden="1">#REF!</definedName>
    <definedName name="도면외주" localSheetId="3" hidden="1">#REF!</definedName>
    <definedName name="도면외주" localSheetId="9" hidden="1">#REF!</definedName>
    <definedName name="도면외주" hidden="1">#REF!</definedName>
    <definedName name="도면용역비" localSheetId="7" hidden="1">#REF!</definedName>
    <definedName name="도면용역비" localSheetId="1" hidden="1">#REF!</definedName>
    <definedName name="도면용역비" localSheetId="5" hidden="1">#REF!</definedName>
    <definedName name="도면용역비" localSheetId="3" hidden="1">#REF!</definedName>
    <definedName name="도면용역비" localSheetId="9" hidden="1">#REF!</definedName>
    <definedName name="도면용역비" hidden="1">#REF!</definedName>
    <definedName name="동력" hidden="1">{#N/A,#N/A,FALSE,"CCTV"}</definedName>
    <definedName name="되" hidden="1">{#N/A,#N/A,FALSE,"운반시간"}</definedName>
    <definedName name="두호" hidden="1">{#N/A,#N/A,FALSE,"2~8번"}</definedName>
    <definedName name="래그" hidden="1">{#N/A,#N/A,FALSE,"CCTV"}</definedName>
    <definedName name="ㅀ허" hidden="1">{#N/A,#N/A,FALSE,"CCTV"}</definedName>
    <definedName name="ㅁㄴㄹㄴㅁㄹㄴㅁㄻㄻㅁㅁㅁㅁ" hidden="1">{#N/A,#N/A,FALSE,"혼합골재"}</definedName>
    <definedName name="ㅁㄴㅁ" hidden="1">{#N/A,#N/A,FALSE,"CCTV"}</definedName>
    <definedName name="ㅁㄴㅇ" hidden="1">{#N/A,#N/A,FALSE,"배수1"}</definedName>
    <definedName name="ㅁㄴㅇㄹㅇㄴㄹ" hidden="1">{#N/A,#N/A,FALSE,"명세표"}</definedName>
    <definedName name="ㅁㄶㄷㅎㄴㄹㅇㄴ" hidden="1">{#N/A,#N/A,FALSE,"배수1"}</definedName>
    <definedName name="ㅁㄹ" hidden="1">{#N/A,#N/A,FALSE,"속도"}</definedName>
    <definedName name="ㅁㄹㄴㄻㄴㄹㄴㅁㄹㄴㅇㄹㄴㅇㄹ" hidden="1">{#N/A,#N/A,FALSE,"포장2"}</definedName>
    <definedName name="ㅁㄹㄴㅇㄹㄴㅁㄹ" hidden="1">{#N/A,#N/A,FALSE,"포장1";#N/A,#N/A,FALSE,"포장1"}</definedName>
    <definedName name="ㅁㄹㄴㅇㅁㄻㄹㄴㅁㄹ" hidden="1">{#N/A,#N/A,FALSE,"조골재"}</definedName>
    <definedName name="ㅁㄹㄴㅇㅎㄴㄻㄴㄹㄴㅇ" hidden="1">{#N/A,#N/A,FALSE,"부대1"}</definedName>
    <definedName name="ㅁㄹㅇㄴㅇㅁㄹㄴㄻㄴ" hidden="1">{#N/A,#N/A,FALSE,"이정표"}</definedName>
    <definedName name="ㅁㄹㅇㄹㅇㄴㄹㅇㄹㅇ" hidden="1">{#N/A,#N/A,FALSE,"표지목차"}</definedName>
    <definedName name="ㅁㄻㅁㅁㅁㄹㄴㅇㄹㅇㄴㄹㅈㄹㄴㅇ" hidden="1">{#N/A,#N/A,FALSE,"운반시간"}</definedName>
    <definedName name="ㅁㅋㄹㄴㅁㄻㄻㄴㄻ" hidden="1">{#N/A,#N/A,FALSE,"구조1"}</definedName>
    <definedName name="ㅁㅎㅎㄴㅁㄹㅈ" hidden="1">{#N/A,#N/A,FALSE,"배수2"}</definedName>
    <definedName name="만득이" hidden="1">{#N/A,#N/A,FALSE,"2~8번"}</definedName>
    <definedName name="만회대책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매출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맹민용" localSheetId="6">BlankMacro1</definedName>
    <definedName name="맹민용" localSheetId="7">BlankMacro1</definedName>
    <definedName name="맹민용" localSheetId="1">BlankMacro1</definedName>
    <definedName name="맹민용" localSheetId="4">BlankMacro1</definedName>
    <definedName name="맹민용" localSheetId="5">BlankMacro1</definedName>
    <definedName name="맹민용" localSheetId="2">BlankMacro1</definedName>
    <definedName name="맹민용" localSheetId="3">BlankMacro1</definedName>
    <definedName name="맹민용" localSheetId="8">BlankMacro1</definedName>
    <definedName name="맹민용" localSheetId="9">BlankMacro1</definedName>
    <definedName name="맹민용">BlankMacro1</definedName>
    <definedName name="먁" localSheetId="7" hidden="1">#REF!</definedName>
    <definedName name="먁" localSheetId="1" hidden="1">#REF!</definedName>
    <definedName name="먁" localSheetId="5" hidden="1">#REF!</definedName>
    <definedName name="먁" localSheetId="3" hidden="1">#REF!</definedName>
    <definedName name="먁" localSheetId="9" hidden="1">#REF!</definedName>
    <definedName name="먁" hidden="1">#REF!</definedName>
    <definedName name="머" hidden="1">{#N/A,#N/A,FALSE,"명세표"}</definedName>
    <definedName name="뭐" hidden="1">{#N/A,#N/A,FALSE,"단가표지"}</definedName>
    <definedName name="뭐라고" hidden="1">{#N/A,#N/A,TRUE,"Basic";#N/A,#N/A,TRUE,"EXT-TABLE";#N/A,#N/A,TRUE,"STEEL";#N/A,#N/A,TRUE,"INT-Table";#N/A,#N/A,TRUE,"STEEL";#N/A,#N/A,TRUE,"Door"}</definedName>
    <definedName name="뭐야" hidden="1">{#N/A,#N/A,FALSE,"속도"}</definedName>
    <definedName name="뭐지" hidden="1">{#N/A,#N/A,FALSE,"CCTV"}</definedName>
    <definedName name="미정" hidden="1">{#N/A,#N/A,FALSE,"2~8번"}</definedName>
    <definedName name="ㅂㅂ" hidden="1">{#N/A,#N/A,FALSE,"CCTV"}</definedName>
    <definedName name="ㅂㅂㅂㅂ" hidden="1">{#N/A,#N/A,TRUE,"Basic";#N/A,#N/A,TRUE,"EXT-TABLE";#N/A,#N/A,TRUE,"STEEL";#N/A,#N/A,TRUE,"INT-Table";#N/A,#N/A,TRUE,"STEEL";#N/A,#N/A,TRUE,"Door"}</definedName>
    <definedName name="ㅂㅂㅂㅂㅂㅂㅂ" hidden="1">{#N/A,#N/A,FALSE,"명세표"}</definedName>
    <definedName name="바쓔ㅜㅇ" hidden="1">{#N/A,#N/A,FALSE,"명세표"}</definedName>
    <definedName name="박성민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벽강관파일" localSheetId="7" hidden="1">[7]노임단가!#REF!</definedName>
    <definedName name="벽강관파일" localSheetId="1" hidden="1">[7]노임단가!#REF!</definedName>
    <definedName name="벽강관파일" localSheetId="5" hidden="1">[7]노임단가!#REF!</definedName>
    <definedName name="벽강관파일" localSheetId="3" hidden="1">[7]노임단가!#REF!</definedName>
    <definedName name="벽강관파일" localSheetId="9" hidden="1">[7]노임단가!#REF!</definedName>
    <definedName name="벽강관파일" hidden="1">[7]노임단가!#REF!</definedName>
    <definedName name="벽체" hidden="1">{#N/A,#N/A,FALSE,"혼합골재"}</definedName>
    <definedName name="변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보조기층" hidden="1">{"'장비'!$A$3:$M$12"}</definedName>
    <definedName name="보충" localSheetId="7" hidden="1">#REF!</definedName>
    <definedName name="보충" localSheetId="1" hidden="1">#REF!</definedName>
    <definedName name="보충" localSheetId="5" hidden="1">#REF!</definedName>
    <definedName name="보충" localSheetId="3" hidden="1">#REF!</definedName>
    <definedName name="보충" localSheetId="9" hidden="1">#REF!</definedName>
    <definedName name="보충" hidden="1">#REF!</definedName>
    <definedName name="부대공사" localSheetId="7" hidden="1">#REF!</definedName>
    <definedName name="부대공사" localSheetId="1" hidden="1">#REF!</definedName>
    <definedName name="부대공사" localSheetId="5" hidden="1">#REF!</definedName>
    <definedName name="부대공사" localSheetId="3" hidden="1">#REF!</definedName>
    <definedName name="부대공사" localSheetId="9" hidden="1">#REF!</definedName>
    <definedName name="부대공사" hidden="1">#REF!</definedName>
    <definedName name="블록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블록k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빈양식" hidden="1">{#N/A,#N/A,FALSE,"CCTV"}</definedName>
    <definedName name="빌딩" hidden="1">{#N/A,#N/A,FALSE,"CCTV"}</definedName>
    <definedName name="ㅅ" localSheetId="7" hidden="1">#REF!</definedName>
    <definedName name="ㅅ" localSheetId="1" hidden="1">#REF!</definedName>
    <definedName name="ㅅ" localSheetId="5" hidden="1">#REF!</definedName>
    <definedName name="ㅅ" localSheetId="3" hidden="1">#REF!</definedName>
    <definedName name="ㅅ" localSheetId="9" hidden="1">#REF!</definedName>
    <definedName name="ㅅ" hidden="1">#REF!</definedName>
    <definedName name="사업계획수정" localSheetId="7" hidden="1">#REF!</definedName>
    <definedName name="사업계획수정" localSheetId="1" hidden="1">#REF!</definedName>
    <definedName name="사업계획수정" localSheetId="5" hidden="1">#REF!</definedName>
    <definedName name="사업계획수정" localSheetId="3" hidden="1">#REF!</definedName>
    <definedName name="사업계획수정" localSheetId="9" hidden="1">#REF!</definedName>
    <definedName name="사업계획수정" hidden="1">#REF!</definedName>
    <definedName name="사업부양식2" localSheetId="7" hidden="1">#REF!</definedName>
    <definedName name="사업부양식2" localSheetId="1" hidden="1">#REF!</definedName>
    <definedName name="사업부양식2" localSheetId="5" hidden="1">#REF!</definedName>
    <definedName name="사업부양식2" localSheetId="3" hidden="1">#REF!</definedName>
    <definedName name="사업부양식2" localSheetId="9" hidden="1">#REF!</definedName>
    <definedName name="사업부양식2" hidden="1">#REF!</definedName>
    <definedName name="사업비최종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산출" localSheetId="7" hidden="1">#REF!</definedName>
    <definedName name="산출" localSheetId="1" hidden="1">#REF!</definedName>
    <definedName name="산출" localSheetId="5" hidden="1">#REF!</definedName>
    <definedName name="산출" localSheetId="3" hidden="1">#REF!</definedName>
    <definedName name="산출" localSheetId="9" hidden="1">#REF!</definedName>
    <definedName name="산출" hidden="1">#REF!</definedName>
    <definedName name="상각비2" localSheetId="7" hidden="1">#REF!</definedName>
    <definedName name="상각비2" localSheetId="1" hidden="1">#REF!</definedName>
    <definedName name="상각비2" localSheetId="5" hidden="1">#REF!</definedName>
    <definedName name="상각비2" localSheetId="3" hidden="1">#REF!</definedName>
    <definedName name="상각비2" localSheetId="9" hidden="1">#REF!</definedName>
    <definedName name="상각비2" hidden="1">#REF!</definedName>
    <definedName name="새안" hidden="1">{#N/A,#N/A,FALSE,"TABLE"}</definedName>
    <definedName name="샘풀카피" hidden="1">{#N/A,#N/A,FALSE,"CCTV"}</definedName>
    <definedName name="샘플카피2" hidden="1">{#N/A,#N/A,FALSE,"CCTV"}</definedName>
    <definedName name="샘플카피3" hidden="1">{#N/A,#N/A,FALSE,"CCTV"}</definedName>
    <definedName name="석항" hidden="1">{#N/A,#N/A,FALSE,"명세표"}</definedName>
    <definedName name="설계설명" localSheetId="7" hidden="1">#REF!</definedName>
    <definedName name="설계설명" localSheetId="1" hidden="1">#REF!</definedName>
    <definedName name="설계설명" localSheetId="5" hidden="1">#REF!</definedName>
    <definedName name="설계설명" localSheetId="3" hidden="1">#REF!</definedName>
    <definedName name="설계설명" localSheetId="9" hidden="1">#REF!</definedName>
    <definedName name="설계설명" hidden="1">#REF!</definedName>
    <definedName name="성우" hidden="1">{#N/A,#N/A,FALSE,"CCTV"}</definedName>
    <definedName name="손익계산서" localSheetId="7" hidden="1">#REF!</definedName>
    <definedName name="손익계산서" localSheetId="1" hidden="1">#REF!</definedName>
    <definedName name="손익계산서" localSheetId="5" hidden="1">#REF!</definedName>
    <definedName name="손익계산서" localSheetId="3" hidden="1">#REF!</definedName>
    <definedName name="손익계산서" localSheetId="9" hidden="1">#REF!</definedName>
    <definedName name="손익계산서" hidden="1">#REF!</definedName>
    <definedName name="수" hidden="1">{#N/A,#N/A,TRUE,"Basic";#N/A,#N/A,TRUE,"EXT-TABLE";#N/A,#N/A,TRUE,"STEEL";#N/A,#N/A,TRUE,"INT-Table";#N/A,#N/A,TRUE,"STEEL";#N/A,#N/A,TRUE,"Door"}</definedName>
    <definedName name="수_1" hidden="1">{#N/A,#N/A,TRUE,"Basic";#N/A,#N/A,TRUE,"EXT-TABLE";#N/A,#N/A,TRUE,"STEEL";#N/A,#N/A,TRUE,"INT-Table";#N/A,#N/A,TRUE,"STEEL";#N/A,#N/A,TRUE,"Door"}</definedName>
    <definedName name="수_1_1" hidden="1">{#N/A,#N/A,TRUE,"Basic";#N/A,#N/A,TRUE,"EXT-TABLE";#N/A,#N/A,TRUE,"STEEL";#N/A,#N/A,TRUE,"INT-Table";#N/A,#N/A,TRUE,"STEEL";#N/A,#N/A,TRUE,"Door"}</definedName>
    <definedName name="수_1_2" hidden="1">{#N/A,#N/A,TRUE,"Basic";#N/A,#N/A,TRUE,"EXT-TABLE";#N/A,#N/A,TRUE,"STEEL";#N/A,#N/A,TRUE,"INT-Table";#N/A,#N/A,TRUE,"STEEL";#N/A,#N/A,TRUE,"Door"}</definedName>
    <definedName name="수_2" hidden="1">{#N/A,#N/A,TRUE,"Basic";#N/A,#N/A,TRUE,"EXT-TABLE";#N/A,#N/A,TRUE,"STEEL";#N/A,#N/A,TRUE,"INT-Table";#N/A,#N/A,TRUE,"STEEL";#N/A,#N/A,TRUE,"Door"}</definedName>
    <definedName name="수_2_1" hidden="1">{#N/A,#N/A,TRUE,"Basic";#N/A,#N/A,TRUE,"EXT-TABLE";#N/A,#N/A,TRUE,"STEEL";#N/A,#N/A,TRUE,"INT-Table";#N/A,#N/A,TRUE,"STEEL";#N/A,#N/A,TRUE,"Door"}</definedName>
    <definedName name="수_2_2" hidden="1">{#N/A,#N/A,TRUE,"Basic";#N/A,#N/A,TRUE,"EXT-TABLE";#N/A,#N/A,TRUE,"STEEL";#N/A,#N/A,TRUE,"INT-Table";#N/A,#N/A,TRUE,"STEEL";#N/A,#N/A,TRUE,"Door"}</definedName>
    <definedName name="수_3" hidden="1">{#N/A,#N/A,TRUE,"Basic";#N/A,#N/A,TRUE,"EXT-TABLE";#N/A,#N/A,TRUE,"STEEL";#N/A,#N/A,TRUE,"INT-Table";#N/A,#N/A,TRUE,"STEEL";#N/A,#N/A,TRUE,"Door"}</definedName>
    <definedName name="수_3_1" hidden="1">{#N/A,#N/A,TRUE,"Basic";#N/A,#N/A,TRUE,"EXT-TABLE";#N/A,#N/A,TRUE,"STEEL";#N/A,#N/A,TRUE,"INT-Table";#N/A,#N/A,TRUE,"STEEL";#N/A,#N/A,TRUE,"Door"}</definedName>
    <definedName name="수_3_2" hidden="1">{#N/A,#N/A,TRUE,"Basic";#N/A,#N/A,TRUE,"EXT-TABLE";#N/A,#N/A,TRUE,"STEEL";#N/A,#N/A,TRUE,"INT-Table";#N/A,#N/A,TRUE,"STEEL";#N/A,#N/A,TRUE,"Door"}</definedName>
    <definedName name="수_4" hidden="1">{#N/A,#N/A,TRUE,"Basic";#N/A,#N/A,TRUE,"EXT-TABLE";#N/A,#N/A,TRUE,"STEEL";#N/A,#N/A,TRUE,"INT-Table";#N/A,#N/A,TRUE,"STEEL";#N/A,#N/A,TRUE,"Door"}</definedName>
    <definedName name="수_4_1" hidden="1">{#N/A,#N/A,TRUE,"Basic";#N/A,#N/A,TRUE,"EXT-TABLE";#N/A,#N/A,TRUE,"STEEL";#N/A,#N/A,TRUE,"INT-Table";#N/A,#N/A,TRUE,"STEEL";#N/A,#N/A,TRUE,"Door"}</definedName>
    <definedName name="수_4_2" hidden="1">{#N/A,#N/A,TRUE,"Basic";#N/A,#N/A,TRUE,"EXT-TABLE";#N/A,#N/A,TRUE,"STEEL";#N/A,#N/A,TRUE,"INT-Table";#N/A,#N/A,TRUE,"STEEL";#N/A,#N/A,TRUE,"Door"}</definedName>
    <definedName name="수_5" hidden="1">{#N/A,#N/A,TRUE,"Basic";#N/A,#N/A,TRUE,"EXT-TABLE";#N/A,#N/A,TRUE,"STEEL";#N/A,#N/A,TRUE,"INT-Table";#N/A,#N/A,TRUE,"STEEL";#N/A,#N/A,TRUE,"Door"}</definedName>
    <definedName name="수_5_1" hidden="1">{#N/A,#N/A,TRUE,"Basic";#N/A,#N/A,TRUE,"EXT-TABLE";#N/A,#N/A,TRUE,"STEEL";#N/A,#N/A,TRUE,"INT-Table";#N/A,#N/A,TRUE,"STEEL";#N/A,#N/A,TRUE,"Door"}</definedName>
    <definedName name="수_5_2" hidden="1">{#N/A,#N/A,TRUE,"Basic";#N/A,#N/A,TRUE,"EXT-TABLE";#N/A,#N/A,TRUE,"STEEL";#N/A,#N/A,TRUE,"INT-Table";#N/A,#N/A,TRUE,"STEEL";#N/A,#N/A,TRUE,"Door"}</definedName>
    <definedName name="수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당" hidden="1">#N/A</definedName>
    <definedName name="수익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주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승용교" hidden="1">{#N/A,#N/A,FALSE,"2~8번"}</definedName>
    <definedName name="시설실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신설" hidden="1">{#N/A,#N/A,FALSE,"명세표"}</definedName>
    <definedName name="실적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실적총괄1" localSheetId="7" hidden="1">#REF!</definedName>
    <definedName name="실적총괄1" localSheetId="1" hidden="1">#REF!</definedName>
    <definedName name="실적총괄1" localSheetId="5" hidden="1">#REF!</definedName>
    <definedName name="실적총괄1" localSheetId="3" hidden="1">#REF!</definedName>
    <definedName name="실적총괄1" localSheetId="9" hidden="1">#REF!</definedName>
    <definedName name="실적총괄1" hidden="1">#REF!</definedName>
    <definedName name="실총" localSheetId="7" hidden="1">#REF!</definedName>
    <definedName name="실총" localSheetId="1" hidden="1">#REF!</definedName>
    <definedName name="실총" localSheetId="5" hidden="1">#REF!</definedName>
    <definedName name="실총" localSheetId="3" hidden="1">#REF!</definedName>
    <definedName name="실총" localSheetId="9" hidden="1">#REF!</definedName>
    <definedName name="실총" hidden="1">#REF!</definedName>
    <definedName name="ㅇㄴㅇㄴ" hidden="1">{#N/A,#N/A,FALSE,"포장2"}</definedName>
    <definedName name="ㅇㄷㄴㄶㅎ" hidden="1">{#N/A,#N/A,FALSE,"골재소요량";#N/A,#N/A,FALSE,"골재소요량"}</definedName>
    <definedName name="ㅇ롤옹롤ㅇ" hidden="1">{#N/A,#N/A,FALSE,"운반시간"}</definedName>
    <definedName name="ㅇㅇㄹ" localSheetId="7" hidden="1">'[14]예산작성기준(전기)'!#REF!</definedName>
    <definedName name="ㅇㅇㄹ" localSheetId="1" hidden="1">'[14]예산작성기준(전기)'!#REF!</definedName>
    <definedName name="ㅇㅇㄹ" localSheetId="5" hidden="1">'[14]예산작성기준(전기)'!#REF!</definedName>
    <definedName name="ㅇㅇㄹ" localSheetId="3" hidden="1">'[14]예산작성기준(전기)'!#REF!</definedName>
    <definedName name="ㅇㅇㄹ" localSheetId="9" hidden="1">'[14]예산작성기준(전기)'!#REF!</definedName>
    <definedName name="ㅇㅇㄹ" hidden="1">'[14]예산작성기준(전기)'!#REF!</definedName>
    <definedName name="ㅇ헝" hidden="1">{#N/A,#N/A,TRUE,"Basic";#N/A,#N/A,TRUE,"EXT-TABLE";#N/A,#N/A,TRUE,"STEEL";#N/A,#N/A,TRUE,"INT-Table";#N/A,#N/A,TRUE,"STEEL";#N/A,#N/A,TRUE,"Door"}</definedName>
    <definedName name="아" hidden="1">{#N/A,#N/A,FALSE,"배수2"}</definedName>
    <definedName name="안" hidden="1">{#N/A,#N/A,FALSE,"포장2"}</definedName>
    <definedName name="야" hidden="1">{#N/A,#N/A,FALSE,"배수1"}</definedName>
    <definedName name="양식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양식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영어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옹" hidden="1">{#N/A,#N/A,FALSE,"골재소요량";#N/A,#N/A,FALSE,"골재소요량"}</definedName>
    <definedName name="옹벽" hidden="1">{#N/A,#N/A,FALSE,"혼합골재"}</definedName>
    <definedName name="옹벽수량집계표" hidden="1">{#N/A,#N/A,FALSE,"2~8번"}</definedName>
    <definedName name="옹벽수량집계표총괄" hidden="1">{#N/A,#N/A,FALSE,"혼합골재"}</definedName>
    <definedName name="왜" hidden="1">{#N/A,#N/A,FALSE,"배수2"}</definedName>
    <definedName name="외업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우리" hidden="1">{#N/A,#N/A,FALSE,"CCTV"}</definedName>
    <definedName name="원가계산서" hidden="1">0</definedName>
    <definedName name="육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은" hidden="1">{#N/A,#N/A,FALSE,"구조2"}</definedName>
    <definedName name="이" hidden="1">{#N/A,#N/A,FALSE,"명세표"}</definedName>
    <definedName name="이3" hidden="1">{#N/A,#N/A,TRUE,"Basic";#N/A,#N/A,TRUE,"EXT-TABLE";#N/A,#N/A,TRUE,"STEEL";#N/A,#N/A,TRUE,"INT-Table";#N/A,#N/A,TRUE,"STEEL";#N/A,#N/A,TRUE,"Door"}</definedName>
    <definedName name="이론" hidden="1">{#N/A,#N/A,FALSE,"속도"}</definedName>
    <definedName name="이름충돌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이승연" hidden="1">{#N/A,#N/A,FALSE,"부대1"}</definedName>
    <definedName name="이월" localSheetId="7" hidden="1">#REF!</definedName>
    <definedName name="이월" localSheetId="1" hidden="1">#REF!</definedName>
    <definedName name="이월" localSheetId="5" hidden="1">#REF!</definedName>
    <definedName name="이월" localSheetId="3" hidden="1">#REF!</definedName>
    <definedName name="이월" localSheetId="9" hidden="1">#REF!</definedName>
    <definedName name="이월" hidden="1">#REF!</definedName>
    <definedName name="이정" hidden="1">{#N/A,#N/A,FALSE,"2~8번"}</definedName>
    <definedName name="인구" localSheetId="7" hidden="1">#REF!</definedName>
    <definedName name="인구" localSheetId="1" hidden="1">#REF!</definedName>
    <definedName name="인구" localSheetId="5" hidden="1">#REF!</definedName>
    <definedName name="인구" localSheetId="3" hidden="1">#REF!</definedName>
    <definedName name="인구" localSheetId="9" hidden="1">#REF!</definedName>
    <definedName name="인구" hidden="1">#REF!</definedName>
    <definedName name="일위대가" hidden="1">{#N/A,#N/A,FALSE,"CCTV"}</definedName>
    <definedName name="입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입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ㅈㄱㅈㄱ" hidden="1">{#N/A,#N/A,FALSE,"CCTV"}</definedName>
    <definedName name="자미" hidden="1">{#N/A,#N/A,FALSE,"명세표"}</definedName>
    <definedName name="자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산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운" localSheetId="7" hidden="1">#REF!</definedName>
    <definedName name="자운" localSheetId="1" hidden="1">#REF!</definedName>
    <definedName name="자운" localSheetId="5" hidden="1">#REF!</definedName>
    <definedName name="자운" localSheetId="3" hidden="1">#REF!</definedName>
    <definedName name="자운" localSheetId="9" hidden="1">#REF!</definedName>
    <definedName name="자운" hidden="1">#REF!</definedName>
    <definedName name="잔교" localSheetId="7" hidden="1">[7]노임단가!#REF!</definedName>
    <definedName name="잔교" localSheetId="1" hidden="1">[7]노임단가!#REF!</definedName>
    <definedName name="잔교" localSheetId="5" hidden="1">[7]노임단가!#REF!</definedName>
    <definedName name="잔교" localSheetId="3" hidden="1">[7]노임단가!#REF!</definedName>
    <definedName name="잔교" localSheetId="9" hidden="1">[7]노임단가!#REF!</definedName>
    <definedName name="잔교" hidden="1">[7]노임단가!#REF!</definedName>
    <definedName name="장동" localSheetId="6">BlankMacro1</definedName>
    <definedName name="장동" localSheetId="7">BlankMacro1</definedName>
    <definedName name="장동" localSheetId="1">BlankMacro1</definedName>
    <definedName name="장동" localSheetId="4">BlankMacro1</definedName>
    <definedName name="장동" localSheetId="5">BlankMacro1</definedName>
    <definedName name="장동" localSheetId="2">BlankMacro1</definedName>
    <definedName name="장동" localSheetId="3">BlankMacro1</definedName>
    <definedName name="장동" localSheetId="8">BlankMacro1</definedName>
    <definedName name="장동" localSheetId="9">BlankMacro1</definedName>
    <definedName name="장동">BlankMacro1</definedName>
    <definedName name="장비" localSheetId="6">BlankMacro1</definedName>
    <definedName name="장비" localSheetId="7">BlankMacro1</definedName>
    <definedName name="장비" localSheetId="1">BlankMacro1</definedName>
    <definedName name="장비" localSheetId="4">BlankMacro1</definedName>
    <definedName name="장비" localSheetId="5">BlankMacro1</definedName>
    <definedName name="장비" localSheetId="2">BlankMacro1</definedName>
    <definedName name="장비" localSheetId="3">BlankMacro1</definedName>
    <definedName name="장비" localSheetId="8">BlankMacro1</definedName>
    <definedName name="장비" localSheetId="9">BlankMacro1</definedName>
    <definedName name="장비">BlankMacro1</definedName>
    <definedName name="장비동원" localSheetId="6">BlankMacro1</definedName>
    <definedName name="장비동원" localSheetId="7">BlankMacro1</definedName>
    <definedName name="장비동원" localSheetId="1">BlankMacro1</definedName>
    <definedName name="장비동원" localSheetId="4">BlankMacro1</definedName>
    <definedName name="장비동원" localSheetId="5">BlankMacro1</definedName>
    <definedName name="장비동원" localSheetId="2">BlankMacro1</definedName>
    <definedName name="장비동원" localSheetId="3">BlankMacro1</definedName>
    <definedName name="장비동원" localSheetId="8">BlankMacro1</definedName>
    <definedName name="장비동원" localSheetId="9">BlankMacro1</definedName>
    <definedName name="장비동원">BlankMacro1</definedName>
    <definedName name="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전계장금액" localSheetId="7" hidden="1">#REF!</definedName>
    <definedName name="전계장금액" localSheetId="1" hidden="1">#REF!</definedName>
    <definedName name="전계장금액" localSheetId="5" hidden="1">#REF!</definedName>
    <definedName name="전계장금액" localSheetId="3" hidden="1">#REF!</definedName>
    <definedName name="전계장금액" localSheetId="9" hidden="1">#REF!</definedName>
    <definedName name="전계장금액" hidden="1">#REF!</definedName>
    <definedName name="전기1" localSheetId="7" hidden="1">#REF!</definedName>
    <definedName name="전기1" localSheetId="1" hidden="1">#REF!</definedName>
    <definedName name="전기1" localSheetId="5" hidden="1">#REF!</definedName>
    <definedName name="전기1" localSheetId="3" hidden="1">#REF!</definedName>
    <definedName name="전기1" localSheetId="9" hidden="1">#REF!</definedName>
    <definedName name="전기1" hidden="1">#REF!</definedName>
    <definedName name="전기공사비교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전기기" localSheetId="7" hidden="1">#REF!</definedName>
    <definedName name="전기기" localSheetId="1" hidden="1">#REF!</definedName>
    <definedName name="전기기" localSheetId="5" hidden="1">#REF!</definedName>
    <definedName name="전기기" localSheetId="3" hidden="1">#REF!</definedName>
    <definedName name="전기기" localSheetId="9" hidden="1">#REF!</definedName>
    <definedName name="전기기" hidden="1">#REF!</definedName>
    <definedName name="전기기기" hidden="1">{"'장비'!$A$3:$M$12"}</definedName>
    <definedName name="전기내역" hidden="1">{#N/A,#N/A,FALSE,"CCTV"}</definedName>
    <definedName name="전열" hidden="1">{#N/A,#N/A,FALSE,"CCTV"}</definedName>
    <definedName name="제관공사" hidden="1">{#N/A,#N/A,FALSE,"CCTV"}</definedName>
    <definedName name="조직표현장" hidden="1">'[15]간접비 총괄표'!$I$10:$I$1248</definedName>
    <definedName name="중점추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진" hidden="1">{#N/A,#N/A,FALSE,"2~8번"}</definedName>
    <definedName name="집계" hidden="1">{#N/A,#N/A,FALSE,"명세표"}</definedName>
    <definedName name="찰샇기" localSheetId="7" hidden="1">#REF!</definedName>
    <definedName name="찰샇기" localSheetId="1" hidden="1">#REF!</definedName>
    <definedName name="찰샇기" localSheetId="5" hidden="1">#REF!</definedName>
    <definedName name="찰샇기" localSheetId="3" hidden="1">#REF!</definedName>
    <definedName name="찰샇기" localSheetId="9" hidden="1">#REF!</definedName>
    <definedName name="찰샇기" hidden="1">#REF!</definedName>
    <definedName name="철골" hidden="1">{#N/A,#N/A,FALSE,"CCTV"}</definedName>
    <definedName name="첨부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청구량2" hidden="1">{#N/A,#N/A,FALSE,"CCTV"}</definedName>
    <definedName name="ㅋㅁ" hidden="1">{#N/A,#N/A,FALSE,"명세표"}</definedName>
    <definedName name="ㅋㅋㅋ" hidden="1">{#N/A,#N/A,FALSE,"명세표"}</definedName>
    <definedName name="카" hidden="1">{#N/A,#N/A,FALSE,"CCTV"}</definedName>
    <definedName name="케이슨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케이슨3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ㅌㅌ" hidden="1">{#N/A,#N/A,FALSE,"명세표"}</definedName>
    <definedName name="ㅌㅌㅌ" localSheetId="6">BlankMacro1</definedName>
    <definedName name="ㅌㅌㅌ" localSheetId="7">BlankMacro1</definedName>
    <definedName name="ㅌㅌㅌ" localSheetId="1">BlankMacro1</definedName>
    <definedName name="ㅌㅌㅌ" localSheetId="4">BlankMacro1</definedName>
    <definedName name="ㅌㅌㅌ" localSheetId="5">BlankMacro1</definedName>
    <definedName name="ㅌㅌㅌ" localSheetId="2">BlankMacro1</definedName>
    <definedName name="ㅌㅌㅌ" localSheetId="3">BlankMacro1</definedName>
    <definedName name="ㅌㅌㅌ" localSheetId="8">BlankMacro1</definedName>
    <definedName name="ㅌㅌㅌ" localSheetId="9">BlankMacro1</definedName>
    <definedName name="ㅌㅌㅌ">BlankMacro1</definedName>
    <definedName name="타" hidden="1">{#N/A,#N/A,FALSE,"CCTV"}</definedName>
    <definedName name="템플리트모듈1" localSheetId="6">BlankMacro1</definedName>
    <definedName name="템플리트모듈1" localSheetId="7">BlankMacro1</definedName>
    <definedName name="템플리트모듈1" localSheetId="1">BlankMacro1</definedName>
    <definedName name="템플리트모듈1" localSheetId="4">BlankMacro1</definedName>
    <definedName name="템플리트모듈1" localSheetId="5">BlankMacro1</definedName>
    <definedName name="템플리트모듈1" localSheetId="2">BlankMacro1</definedName>
    <definedName name="템플리트모듈1" localSheetId="3">BlankMacro1</definedName>
    <definedName name="템플리트모듈1" localSheetId="8">BlankMacro1</definedName>
    <definedName name="템플리트모듈1" localSheetId="9">BlankMacro1</definedName>
    <definedName name="템플리트모듈1">BlankMacro1</definedName>
    <definedName name="템플리트모듈2" localSheetId="6">BlankMacro1</definedName>
    <definedName name="템플리트모듈2" localSheetId="7">BlankMacro1</definedName>
    <definedName name="템플리트모듈2" localSheetId="1">BlankMacro1</definedName>
    <definedName name="템플리트모듈2" localSheetId="4">BlankMacro1</definedName>
    <definedName name="템플리트모듈2" localSheetId="5">BlankMacro1</definedName>
    <definedName name="템플리트모듈2" localSheetId="2">BlankMacro1</definedName>
    <definedName name="템플리트모듈2" localSheetId="3">BlankMacro1</definedName>
    <definedName name="템플리트모듈2" localSheetId="8">BlankMacro1</definedName>
    <definedName name="템플리트모듈2" localSheetId="9">BlankMacro1</definedName>
    <definedName name="템플리트모듈2">BlankMacro1</definedName>
    <definedName name="템플리트모듈3" localSheetId="6">BlankMacro1</definedName>
    <definedName name="템플리트모듈3" localSheetId="7">BlankMacro1</definedName>
    <definedName name="템플리트모듈3" localSheetId="1">BlankMacro1</definedName>
    <definedName name="템플리트모듈3" localSheetId="4">BlankMacro1</definedName>
    <definedName name="템플리트모듈3" localSheetId="5">BlankMacro1</definedName>
    <definedName name="템플리트모듈3" localSheetId="2">BlankMacro1</definedName>
    <definedName name="템플리트모듈3" localSheetId="3">BlankMacro1</definedName>
    <definedName name="템플리트모듈3" localSheetId="8">BlankMacro1</definedName>
    <definedName name="템플리트모듈3" localSheetId="9">BlankMacro1</definedName>
    <definedName name="템플리트모듈3">BlankMacro1</definedName>
    <definedName name="템플리트모듈4" localSheetId="6">BlankMacro1</definedName>
    <definedName name="템플리트모듈4" localSheetId="7">BlankMacro1</definedName>
    <definedName name="템플리트모듈4" localSheetId="1">BlankMacro1</definedName>
    <definedName name="템플리트모듈4" localSheetId="4">BlankMacro1</definedName>
    <definedName name="템플리트모듈4" localSheetId="5">BlankMacro1</definedName>
    <definedName name="템플리트모듈4" localSheetId="2">BlankMacro1</definedName>
    <definedName name="템플리트모듈4" localSheetId="3">BlankMacro1</definedName>
    <definedName name="템플리트모듈4" localSheetId="8">BlankMacro1</definedName>
    <definedName name="템플리트모듈4" localSheetId="9">BlankMacro1</definedName>
    <definedName name="템플리트모듈4">BlankMacro1</definedName>
    <definedName name="템플리트모듈5" localSheetId="6">BlankMacro1</definedName>
    <definedName name="템플리트모듈5" localSheetId="7">BlankMacro1</definedName>
    <definedName name="템플리트모듈5" localSheetId="1">BlankMacro1</definedName>
    <definedName name="템플리트모듈5" localSheetId="4">BlankMacro1</definedName>
    <definedName name="템플리트모듈5" localSheetId="5">BlankMacro1</definedName>
    <definedName name="템플리트모듈5" localSheetId="2">BlankMacro1</definedName>
    <definedName name="템플리트모듈5" localSheetId="3">BlankMacro1</definedName>
    <definedName name="템플리트모듈5" localSheetId="8">BlankMacro1</definedName>
    <definedName name="템플리트모듈5" localSheetId="9">BlankMacro1</definedName>
    <definedName name="템플리트모듈5">BlankMacro1</definedName>
    <definedName name="템플리트모듈6" localSheetId="6">BlankMacro1</definedName>
    <definedName name="템플리트모듈6" localSheetId="7">BlankMacro1</definedName>
    <definedName name="템플리트모듈6" localSheetId="1">BlankMacro1</definedName>
    <definedName name="템플리트모듈6" localSheetId="4">BlankMacro1</definedName>
    <definedName name="템플리트모듈6" localSheetId="5">BlankMacro1</definedName>
    <definedName name="템플리트모듈6" localSheetId="2">BlankMacro1</definedName>
    <definedName name="템플리트모듈6" localSheetId="3">BlankMacro1</definedName>
    <definedName name="템플리트모듈6" localSheetId="8">BlankMacro1</definedName>
    <definedName name="템플리트모듈6" localSheetId="9">BlankMacro1</definedName>
    <definedName name="템플리트모듈6">BlankMacro1</definedName>
    <definedName name="토건업체1" hidden="1">{"'장비'!$A$3:$M$12"}</definedName>
    <definedName name="토건집계표1" hidden="1">{"'장비'!$A$3:$M$12"}</definedName>
    <definedName name="토목공사" hidden="1">{#N/A,#N/A,FALSE,"CCTV"}</definedName>
    <definedName name="토목공사계약3" hidden="1">{#N/A,#N/A,FALSE,"CCTV"}</definedName>
    <definedName name="투자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계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수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찰예정가501" hidden="1">{"'장비'!$A$3:$M$12"}</definedName>
    <definedName name="투찰예정본부장1" hidden="1">{"'장비'!$A$3:$M$12"}</definedName>
    <definedName name="팀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ㅍ" hidden="1">{#N/A,#N/A,FALSE,"명세표"}</definedName>
    <definedName name="파" hidden="1">{#N/A,#N/A,FALSE,"CCTV"}</definedName>
    <definedName name="파일" localSheetId="7" hidden="1">#REF!</definedName>
    <definedName name="파일" localSheetId="1" hidden="1">#REF!</definedName>
    <definedName name="파일" localSheetId="5" hidden="1">#REF!</definedName>
    <definedName name="파일" localSheetId="3" hidden="1">#REF!</definedName>
    <definedName name="파일" localSheetId="9" hidden="1">#REF!</definedName>
    <definedName name="파일" hidden="1">#REF!</definedName>
    <definedName name="페기갑지" localSheetId="7" hidden="1">#REF!</definedName>
    <definedName name="페기갑지" localSheetId="1" hidden="1">#REF!</definedName>
    <definedName name="페기갑지" localSheetId="5" hidden="1">#REF!</definedName>
    <definedName name="페기갑지" localSheetId="3" hidden="1">#REF!</definedName>
    <definedName name="페기갑지" localSheetId="9" hidden="1">#REF!</definedName>
    <definedName name="페기갑지" hidden="1">#REF!</definedName>
    <definedName name="폐기" localSheetId="7" hidden="1">#REF!</definedName>
    <definedName name="폐기" localSheetId="1" hidden="1">#REF!</definedName>
    <definedName name="폐기" localSheetId="5" hidden="1">#REF!</definedName>
    <definedName name="폐기" localSheetId="3" hidden="1">#REF!</definedName>
    <definedName name="폐기" localSheetId="9" hidden="1">#REF!</definedName>
    <definedName name="폐기" hidden="1">#REF!</definedName>
    <definedName name="표지" hidden="1">{#N/A,#N/A,TRUE,"Basic";#N/A,#N/A,TRUE,"EXT-TABLE";#N/A,#N/A,TRUE,"STEEL";#N/A,#N/A,TRUE,"INT-Table";#N/A,#N/A,TRUE,"STEEL";#N/A,#N/A,TRUE,"Door"}</definedName>
    <definedName name="표지_1" hidden="1">{#N/A,#N/A,TRUE,"Basic";#N/A,#N/A,TRUE,"EXT-TABLE";#N/A,#N/A,TRUE,"STEEL";#N/A,#N/A,TRUE,"INT-Table";#N/A,#N/A,TRUE,"STEEL";#N/A,#N/A,TRUE,"Door"}</definedName>
    <definedName name="표지_1_1" hidden="1">{#N/A,#N/A,TRUE,"Basic";#N/A,#N/A,TRUE,"EXT-TABLE";#N/A,#N/A,TRUE,"STEEL";#N/A,#N/A,TRUE,"INT-Table";#N/A,#N/A,TRUE,"STEEL";#N/A,#N/A,TRUE,"Door"}</definedName>
    <definedName name="표지_1_2" hidden="1">{#N/A,#N/A,TRUE,"Basic";#N/A,#N/A,TRUE,"EXT-TABLE";#N/A,#N/A,TRUE,"STEEL";#N/A,#N/A,TRUE,"INT-Table";#N/A,#N/A,TRUE,"STEEL";#N/A,#N/A,TRUE,"Door"}</definedName>
    <definedName name="표지_2" hidden="1">{#N/A,#N/A,TRUE,"Basic";#N/A,#N/A,TRUE,"EXT-TABLE";#N/A,#N/A,TRUE,"STEEL";#N/A,#N/A,TRUE,"INT-Table";#N/A,#N/A,TRUE,"STEEL";#N/A,#N/A,TRUE,"Door"}</definedName>
    <definedName name="표지_2_1" hidden="1">{#N/A,#N/A,TRUE,"Basic";#N/A,#N/A,TRUE,"EXT-TABLE";#N/A,#N/A,TRUE,"STEEL";#N/A,#N/A,TRUE,"INT-Table";#N/A,#N/A,TRUE,"STEEL";#N/A,#N/A,TRUE,"Door"}</definedName>
    <definedName name="표지_2_2" hidden="1">{#N/A,#N/A,TRUE,"Basic";#N/A,#N/A,TRUE,"EXT-TABLE";#N/A,#N/A,TRUE,"STEEL";#N/A,#N/A,TRUE,"INT-Table";#N/A,#N/A,TRUE,"STEEL";#N/A,#N/A,TRUE,"Door"}</definedName>
    <definedName name="표지_3" hidden="1">{#N/A,#N/A,TRUE,"Basic";#N/A,#N/A,TRUE,"EXT-TABLE";#N/A,#N/A,TRUE,"STEEL";#N/A,#N/A,TRUE,"INT-Table";#N/A,#N/A,TRUE,"STEEL";#N/A,#N/A,TRUE,"Door"}</definedName>
    <definedName name="표지_3_1" hidden="1">{#N/A,#N/A,TRUE,"Basic";#N/A,#N/A,TRUE,"EXT-TABLE";#N/A,#N/A,TRUE,"STEEL";#N/A,#N/A,TRUE,"INT-Table";#N/A,#N/A,TRUE,"STEEL";#N/A,#N/A,TRUE,"Door"}</definedName>
    <definedName name="표지_3_2" hidden="1">{#N/A,#N/A,TRUE,"Basic";#N/A,#N/A,TRUE,"EXT-TABLE";#N/A,#N/A,TRUE,"STEEL";#N/A,#N/A,TRUE,"INT-Table";#N/A,#N/A,TRUE,"STEEL";#N/A,#N/A,TRUE,"Door"}</definedName>
    <definedName name="표지_4" hidden="1">{#N/A,#N/A,TRUE,"Basic";#N/A,#N/A,TRUE,"EXT-TABLE";#N/A,#N/A,TRUE,"STEEL";#N/A,#N/A,TRUE,"INT-Table";#N/A,#N/A,TRUE,"STEEL";#N/A,#N/A,TRUE,"Door"}</definedName>
    <definedName name="표지_4_1" hidden="1">{#N/A,#N/A,TRUE,"Basic";#N/A,#N/A,TRUE,"EXT-TABLE";#N/A,#N/A,TRUE,"STEEL";#N/A,#N/A,TRUE,"INT-Table";#N/A,#N/A,TRUE,"STEEL";#N/A,#N/A,TRUE,"Door"}</definedName>
    <definedName name="표지_4_2" hidden="1">{#N/A,#N/A,TRUE,"Basic";#N/A,#N/A,TRUE,"EXT-TABLE";#N/A,#N/A,TRUE,"STEEL";#N/A,#N/A,TRUE,"INT-Table";#N/A,#N/A,TRUE,"STEEL";#N/A,#N/A,TRUE,"Door"}</definedName>
    <definedName name="표지_5" hidden="1">{#N/A,#N/A,TRUE,"Basic";#N/A,#N/A,TRUE,"EXT-TABLE";#N/A,#N/A,TRUE,"STEEL";#N/A,#N/A,TRUE,"INT-Table";#N/A,#N/A,TRUE,"STEEL";#N/A,#N/A,TRUE,"Door"}</definedName>
    <definedName name="표지_5_1" hidden="1">{#N/A,#N/A,TRUE,"Basic";#N/A,#N/A,TRUE,"EXT-TABLE";#N/A,#N/A,TRUE,"STEEL";#N/A,#N/A,TRUE,"INT-Table";#N/A,#N/A,TRUE,"STEEL";#N/A,#N/A,TRUE,"Door"}</definedName>
    <definedName name="표지_5_2" hidden="1">{#N/A,#N/A,TRUE,"Basic";#N/A,#N/A,TRUE,"EXT-TABLE";#N/A,#N/A,TRUE,"STEEL";#N/A,#N/A,TRUE,"INT-Table";#N/A,#N/A,TRUE,"STEEL";#N/A,#N/A,TRUE,"Door"}</definedName>
    <definedName name="표지2" localSheetId="7" hidden="1">#REF!</definedName>
    <definedName name="표지2" localSheetId="1" hidden="1">#REF!</definedName>
    <definedName name="표지2" localSheetId="5" hidden="1">#REF!</definedName>
    <definedName name="표지2" localSheetId="3" hidden="1">#REF!</definedName>
    <definedName name="표지2" localSheetId="9" hidden="1">#REF!</definedName>
    <definedName name="표지2" hidden="1">#REF!</definedName>
    <definedName name="피복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피복석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ㅎㄴㄹㄴㄹㄴㅇ" hidden="1">{#N/A,#N/A,FALSE,"토공2"}</definedName>
    <definedName name="ㅎㄴㅁㄴㅇㄹㄴㅇ" hidden="1">{#N/A,#N/A,FALSE,"운반시간"}</definedName>
    <definedName name="ㅎㄴㅁㄹㄴㅁㄹㄴㅁㄹㄷㄹㄶㄴ" hidden="1">{#N/A,#N/A,FALSE,"속도"}</definedName>
    <definedName name="ㅎㄴㅁㄹㅈㅁㅎ" hidden="1">{#N/A,#N/A,FALSE,"단가표지"}</definedName>
    <definedName name="ㅎㄶ" hidden="1">{#N/A,#N/A,FALSE,"속도"}</definedName>
    <definedName name="ㅎㄹ" hidden="1">{#N/A,#N/A,FALSE,"CCTV"}</definedName>
    <definedName name="ㅎㅎㄴㅁㅎㄴㅁㅎ" hidden="1">{#N/A,#N/A,FALSE,"구조2"}</definedName>
    <definedName name="ㅎㅎ도호" hidden="1">{#N/A,#N/A,FALSE,"표지목차"}</definedName>
    <definedName name="하프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하프1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한" hidden="1">{#N/A,#N/A,FALSE,"조골재"}</definedName>
    <definedName name="한동" hidden="1">{#N/A,#N/A,FALSE,"단가표지"}</definedName>
    <definedName name="합" hidden="1">0</definedName>
    <definedName name="해양인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해양중점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햐ㅓㅈ바허ㅏㅣ농하ㅗㅎ" hidden="1">{#N/A,#N/A,FALSE,"CCTV"}</definedName>
    <definedName name="현장" hidden="1">'[16]BREAKDOWN(철거설치)'!$CH$24</definedName>
    <definedName name="현장시공" hidden="1">{"'장비'!$A$3:$M$12"}</definedName>
    <definedName name="현장지도" hidden="1">{"'장비'!$A$3:$M$12"}</definedName>
    <definedName name="현지공사비" hidden="1">{"'장비'!$A$3:$M$12"}</definedName>
    <definedName name="현지공사비총괄" hidden="1">{"'장비'!$A$3:$M$12"}</definedName>
    <definedName name="형주" localSheetId="6">BlankMacro1</definedName>
    <definedName name="형주" localSheetId="7">BlankMacro1</definedName>
    <definedName name="형주" localSheetId="1">BlankMacro1</definedName>
    <definedName name="형주" localSheetId="4">BlankMacro1</definedName>
    <definedName name="형주" localSheetId="5">BlankMacro1</definedName>
    <definedName name="형주" localSheetId="2">BlankMacro1</definedName>
    <definedName name="형주" localSheetId="3">BlankMacro1</definedName>
    <definedName name="형주" localSheetId="8">BlankMacro1</definedName>
    <definedName name="형주" localSheetId="9">BlankMacro1</definedName>
    <definedName name="형주">BlankMacro1</definedName>
    <definedName name="호호호" hidden="1">{#N/A,#N/A,FALSE,"명세표"}</definedName>
    <definedName name="호ㅓ" hidden="1">{#N/A,#N/A,FALSE,"CCTV"}</definedName>
    <definedName name="홍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황보" hidden="1">{#N/A,#N/A,FALSE,"CCTV"}</definedName>
    <definedName name="ㅏㅏㅏ" hidden="1">{#N/A,#N/A,FALSE,"명세표"}</definedName>
    <definedName name="ㅓㅇ롤ㅇ" hidden="1">{#N/A,#N/A,FALSE,"혼합골재"}</definedName>
    <definedName name="ㅓㅓ" hidden="1">{#N/A,#N/A,FALSE,"CCTV"}</definedName>
    <definedName name="ㅓㅓㅓ" hidden="1">{#N/A,#N/A,FALSE,"CCTV"}</definedName>
    <definedName name="ㅔㅔ" hidden="1">{#N/A,#N/A,FALSE,"명세표"}</definedName>
    <definedName name="ㅔㅔ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ㅗ하ㅣㄴ어ㅗ뢔ㅑㅇㅈ" hidden="1">{#N/A,#N/A,FALSE,"CCTV"}</definedName>
    <definedName name="ㅗㅗ" hidden="1">{#N/A,#N/A,FALSE,"명세표"}</definedName>
    <definedName name="ㅗㅗㅗ" hidden="1">{"'장비'!$A$3:$M$12"}</definedName>
    <definedName name="ㅠ뮤ㅐ" localSheetId="7" hidden="1">#REF!</definedName>
    <definedName name="ㅠ뮤ㅐ" localSheetId="1" hidden="1">#REF!</definedName>
    <definedName name="ㅠ뮤ㅐ" localSheetId="5" hidden="1">#REF!</definedName>
    <definedName name="ㅠ뮤ㅐ" localSheetId="3" hidden="1">#REF!</definedName>
    <definedName name="ㅠ뮤ㅐ" localSheetId="9" hidden="1">#REF!</definedName>
    <definedName name="ㅠ뮤ㅐ" hidden="1">#REF!</definedName>
    <definedName name="ㅠㅠㅠ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ㅡㅡ" hidden="1">{#N/A,#N/A,FALSE,"명세표"}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8" i="10" l="1"/>
  <c r="J38" i="10"/>
  <c r="I38" i="10"/>
  <c r="G38" i="10"/>
  <c r="K34" i="10"/>
  <c r="J34" i="10"/>
  <c r="I34" i="10"/>
  <c r="G34" i="10"/>
  <c r="K33" i="10"/>
  <c r="J33" i="10"/>
  <c r="I33" i="10"/>
  <c r="G33" i="10"/>
  <c r="K32" i="10"/>
  <c r="J32" i="10"/>
  <c r="I32" i="10"/>
  <c r="G32" i="10"/>
  <c r="K31" i="10"/>
  <c r="J31" i="10"/>
  <c r="I31" i="10"/>
  <c r="G31" i="10"/>
  <c r="K30" i="10"/>
  <c r="J30" i="10"/>
  <c r="I30" i="10"/>
  <c r="G30" i="10"/>
  <c r="K26" i="10"/>
  <c r="J26" i="10"/>
  <c r="I26" i="10"/>
  <c r="G26" i="10"/>
  <c r="K22" i="10"/>
  <c r="J22" i="10"/>
  <c r="I22" i="10"/>
  <c r="G22" i="10"/>
  <c r="K21" i="10"/>
  <c r="J21" i="10"/>
  <c r="I21" i="10"/>
  <c r="G21" i="10"/>
  <c r="K19" i="10"/>
  <c r="J19" i="10"/>
  <c r="I19" i="10"/>
  <c r="G19" i="10"/>
  <c r="K18" i="10"/>
  <c r="J18" i="10"/>
  <c r="I18" i="10"/>
  <c r="G18" i="10"/>
  <c r="K17" i="10"/>
  <c r="J17" i="10"/>
  <c r="I17" i="10"/>
  <c r="G17" i="10"/>
  <c r="K16" i="10"/>
  <c r="J16" i="10"/>
  <c r="I16" i="10"/>
  <c r="G16" i="10"/>
  <c r="K15" i="10"/>
  <c r="J15" i="10"/>
  <c r="I15" i="10"/>
  <c r="G15" i="10"/>
  <c r="K11" i="10"/>
  <c r="J11" i="10"/>
  <c r="I11" i="10"/>
  <c r="G11" i="10"/>
  <c r="K8" i="10"/>
  <c r="J8" i="10"/>
  <c r="I8" i="10"/>
  <c r="G8" i="10"/>
  <c r="K7" i="10"/>
  <c r="J7" i="10"/>
  <c r="I7" i="10"/>
  <c r="G7" i="10"/>
  <c r="L38" i="8"/>
  <c r="K38" i="8"/>
  <c r="J38" i="8"/>
  <c r="I38" i="8"/>
  <c r="G38" i="8"/>
  <c r="L37" i="8"/>
  <c r="K37" i="8"/>
  <c r="J37" i="8"/>
  <c r="I37" i="8"/>
  <c r="G37" i="8"/>
  <c r="L36" i="8"/>
  <c r="K36" i="8"/>
  <c r="J36" i="8"/>
  <c r="I36" i="8"/>
  <c r="G36" i="8"/>
  <c r="L35" i="8"/>
  <c r="K35" i="8"/>
  <c r="J35" i="8"/>
  <c r="I35" i="8"/>
  <c r="G35" i="8"/>
  <c r="L34" i="8"/>
  <c r="K34" i="8"/>
  <c r="J34" i="8"/>
  <c r="I34" i="8"/>
  <c r="G34" i="8"/>
  <c r="L33" i="8"/>
  <c r="K33" i="8"/>
  <c r="J33" i="8"/>
  <c r="I33" i="8"/>
  <c r="G33" i="8"/>
  <c r="M30" i="8"/>
  <c r="L30" i="8"/>
  <c r="K30" i="8"/>
  <c r="J30" i="8"/>
  <c r="I30" i="8"/>
  <c r="G30" i="8"/>
  <c r="M29" i="8"/>
  <c r="L29" i="8"/>
  <c r="K29" i="8"/>
  <c r="J29" i="8"/>
  <c r="I29" i="8"/>
  <c r="G29" i="8"/>
  <c r="M28" i="8"/>
  <c r="L28" i="8"/>
  <c r="K28" i="8"/>
  <c r="J28" i="8"/>
  <c r="I28" i="8"/>
  <c r="G28" i="8"/>
  <c r="M27" i="8"/>
  <c r="L27" i="8"/>
  <c r="K27" i="8"/>
  <c r="J27" i="8"/>
  <c r="I27" i="8"/>
  <c r="G27" i="8"/>
  <c r="M24" i="8"/>
  <c r="L24" i="8"/>
  <c r="K24" i="8"/>
  <c r="J24" i="8"/>
  <c r="I24" i="8"/>
  <c r="G24" i="8"/>
  <c r="M23" i="8"/>
  <c r="L23" i="8"/>
  <c r="K23" i="8"/>
  <c r="J23" i="8"/>
  <c r="I23" i="8"/>
  <c r="G23" i="8"/>
  <c r="M22" i="8"/>
  <c r="L22" i="8"/>
  <c r="K22" i="8"/>
  <c r="J22" i="8"/>
  <c r="I22" i="8"/>
  <c r="G22" i="8"/>
  <c r="M21" i="8"/>
  <c r="L21" i="8"/>
  <c r="K21" i="8"/>
  <c r="J21" i="8"/>
  <c r="I21" i="8"/>
  <c r="G21" i="8"/>
  <c r="M20" i="8"/>
  <c r="L20" i="8"/>
  <c r="K20" i="8"/>
  <c r="J20" i="8"/>
  <c r="I20" i="8"/>
  <c r="G20" i="8"/>
  <c r="M19" i="8"/>
  <c r="L19" i="8"/>
  <c r="K19" i="8"/>
  <c r="J19" i="8"/>
  <c r="I19" i="8"/>
  <c r="G19" i="8"/>
  <c r="M18" i="8"/>
  <c r="L18" i="8"/>
  <c r="K18" i="8"/>
  <c r="J18" i="8"/>
  <c r="I18" i="8"/>
  <c r="G18" i="8"/>
  <c r="M17" i="8"/>
  <c r="L17" i="8"/>
  <c r="K17" i="8"/>
  <c r="J17" i="8"/>
  <c r="I17" i="8"/>
  <c r="G17" i="8"/>
  <c r="M14" i="8"/>
  <c r="L14" i="8"/>
  <c r="K14" i="8"/>
  <c r="J14" i="8"/>
  <c r="I14" i="8"/>
  <c r="G14" i="8"/>
  <c r="M13" i="8"/>
  <c r="L13" i="8"/>
  <c r="K13" i="8"/>
  <c r="J13" i="8"/>
  <c r="I13" i="8"/>
  <c r="G13" i="8"/>
  <c r="M12" i="8"/>
  <c r="L12" i="8"/>
  <c r="K12" i="8"/>
  <c r="J12" i="8"/>
  <c r="I12" i="8"/>
  <c r="G12" i="8"/>
  <c r="M11" i="8"/>
  <c r="L11" i="8"/>
  <c r="K11" i="8"/>
  <c r="J11" i="8"/>
  <c r="I11" i="8"/>
  <c r="G11" i="8"/>
  <c r="M10" i="8"/>
  <c r="L10" i="8"/>
  <c r="K10" i="8"/>
  <c r="J10" i="8"/>
  <c r="I10" i="8"/>
  <c r="G10" i="8"/>
  <c r="M9" i="8"/>
  <c r="L9" i="8"/>
  <c r="K9" i="8"/>
  <c r="J9" i="8"/>
  <c r="I9" i="8"/>
  <c r="G9" i="8"/>
  <c r="M8" i="8"/>
  <c r="L8" i="8"/>
  <c r="K8" i="8"/>
  <c r="J8" i="8"/>
  <c r="I8" i="8"/>
  <c r="G8" i="8"/>
  <c r="M7" i="8"/>
  <c r="L7" i="8"/>
  <c r="K7" i="8"/>
  <c r="J7" i="8"/>
  <c r="I7" i="8"/>
  <c r="G7" i="8"/>
  <c r="J41" i="6"/>
  <c r="I41" i="6"/>
  <c r="G41" i="6"/>
  <c r="J39" i="6"/>
  <c r="I39" i="6"/>
  <c r="G39" i="6"/>
  <c r="J38" i="6"/>
  <c r="I38" i="6"/>
  <c r="G38" i="6"/>
  <c r="J37" i="6"/>
  <c r="I37" i="6"/>
  <c r="G37" i="6"/>
  <c r="J36" i="6"/>
  <c r="I36" i="6"/>
  <c r="G36" i="6"/>
  <c r="J35" i="6"/>
  <c r="I35" i="6"/>
  <c r="G35" i="6"/>
  <c r="J33" i="6"/>
  <c r="I33" i="6"/>
  <c r="G33" i="6"/>
  <c r="J32" i="6"/>
  <c r="I32" i="6"/>
  <c r="G32" i="6"/>
  <c r="M27" i="6"/>
  <c r="L27" i="6"/>
  <c r="K27" i="6"/>
  <c r="J27" i="6"/>
  <c r="I27" i="6"/>
  <c r="H27" i="6"/>
  <c r="G27" i="6"/>
  <c r="M26" i="6"/>
  <c r="L26" i="6"/>
  <c r="K26" i="6"/>
  <c r="J26" i="6"/>
  <c r="I26" i="6"/>
  <c r="H26" i="6"/>
  <c r="G26" i="6"/>
  <c r="M25" i="6"/>
  <c r="L25" i="6"/>
  <c r="K25" i="6"/>
  <c r="J25" i="6"/>
  <c r="I25" i="6"/>
  <c r="H25" i="6"/>
  <c r="G25" i="6"/>
  <c r="M24" i="6"/>
  <c r="L24" i="6"/>
  <c r="K24" i="6"/>
  <c r="J24" i="6"/>
  <c r="I24" i="6"/>
  <c r="H24" i="6"/>
  <c r="G24" i="6"/>
  <c r="M23" i="6"/>
  <c r="L23" i="6"/>
  <c r="K23" i="6"/>
  <c r="J23" i="6"/>
  <c r="I23" i="6"/>
  <c r="H23" i="6"/>
  <c r="G23" i="6"/>
  <c r="M22" i="6"/>
  <c r="L22" i="6"/>
  <c r="K22" i="6"/>
  <c r="J22" i="6"/>
  <c r="I22" i="6"/>
  <c r="H22" i="6"/>
  <c r="G22" i="6"/>
  <c r="M21" i="6"/>
  <c r="L21" i="6"/>
  <c r="K21" i="6"/>
  <c r="J21" i="6"/>
  <c r="I21" i="6"/>
  <c r="H21" i="6"/>
  <c r="G21" i="6"/>
  <c r="M20" i="6"/>
  <c r="L20" i="6"/>
  <c r="K20" i="6"/>
  <c r="J20" i="6"/>
  <c r="I20" i="6"/>
  <c r="H20" i="6"/>
  <c r="G20" i="6"/>
  <c r="M19" i="6"/>
  <c r="L19" i="6"/>
  <c r="K19" i="6"/>
  <c r="J19" i="6"/>
  <c r="I19" i="6"/>
  <c r="H19" i="6"/>
  <c r="G19" i="6"/>
  <c r="M18" i="6"/>
  <c r="L18" i="6"/>
  <c r="K18" i="6"/>
  <c r="J18" i="6"/>
  <c r="I18" i="6"/>
  <c r="H18" i="6"/>
  <c r="G18" i="6"/>
  <c r="M17" i="6"/>
  <c r="L17" i="6"/>
  <c r="K17" i="6"/>
  <c r="J17" i="6"/>
  <c r="I17" i="6"/>
  <c r="H17" i="6"/>
  <c r="G17" i="6"/>
  <c r="M16" i="6"/>
  <c r="L16" i="6"/>
  <c r="K16" i="6"/>
  <c r="J16" i="6"/>
  <c r="I16" i="6"/>
  <c r="H16" i="6"/>
  <c r="G16" i="6"/>
  <c r="M15" i="6"/>
  <c r="L15" i="6"/>
  <c r="K15" i="6"/>
  <c r="J15" i="6"/>
  <c r="I15" i="6"/>
  <c r="H15" i="6"/>
  <c r="G15" i="6"/>
  <c r="M14" i="6"/>
  <c r="L14" i="6"/>
  <c r="K14" i="6"/>
  <c r="J14" i="6"/>
  <c r="I14" i="6"/>
  <c r="H14" i="6"/>
  <c r="G14" i="6"/>
  <c r="M13" i="6"/>
  <c r="L13" i="6"/>
  <c r="K13" i="6"/>
  <c r="J13" i="6"/>
  <c r="I13" i="6"/>
  <c r="H13" i="6"/>
  <c r="G13" i="6"/>
  <c r="M12" i="6"/>
  <c r="L12" i="6"/>
  <c r="K12" i="6"/>
  <c r="J12" i="6"/>
  <c r="I12" i="6"/>
  <c r="H12" i="6"/>
  <c r="G12" i="6"/>
  <c r="M11" i="6"/>
  <c r="L11" i="6"/>
  <c r="K11" i="6"/>
  <c r="J11" i="6"/>
  <c r="I11" i="6"/>
  <c r="H11" i="6"/>
  <c r="G11" i="6"/>
  <c r="M9" i="6"/>
  <c r="L9" i="6"/>
  <c r="K9" i="6"/>
  <c r="J9" i="6"/>
  <c r="I9" i="6"/>
  <c r="H9" i="6"/>
  <c r="G9" i="6"/>
  <c r="M8" i="6"/>
  <c r="L8" i="6"/>
  <c r="K8" i="6"/>
  <c r="J8" i="6"/>
  <c r="I8" i="6"/>
  <c r="H8" i="6"/>
  <c r="G8" i="6"/>
  <c r="M7" i="6"/>
  <c r="L7" i="6"/>
  <c r="K7" i="6"/>
  <c r="J7" i="6"/>
  <c r="I7" i="6"/>
  <c r="H7" i="6"/>
  <c r="G7" i="6"/>
  <c r="M6" i="6"/>
  <c r="L6" i="6"/>
  <c r="K6" i="6"/>
  <c r="J6" i="6"/>
  <c r="I6" i="6"/>
  <c r="H6" i="6"/>
  <c r="G6" i="6"/>
  <c r="L73" i="4"/>
  <c r="K73" i="4"/>
  <c r="J73" i="4"/>
  <c r="I73" i="4"/>
  <c r="H73" i="4"/>
  <c r="G73" i="4"/>
  <c r="L70" i="4"/>
  <c r="K70" i="4"/>
  <c r="J70" i="4"/>
  <c r="I70" i="4"/>
  <c r="H70" i="4"/>
  <c r="G70" i="4"/>
  <c r="L69" i="4"/>
  <c r="K69" i="4"/>
  <c r="J69" i="4"/>
  <c r="I69" i="4"/>
  <c r="H69" i="4"/>
  <c r="G69" i="4"/>
  <c r="L67" i="4"/>
  <c r="K67" i="4"/>
  <c r="J67" i="4"/>
  <c r="I67" i="4"/>
  <c r="G67" i="4"/>
  <c r="L66" i="4"/>
  <c r="K66" i="4"/>
  <c r="J66" i="4"/>
  <c r="I66" i="4"/>
  <c r="H66" i="4"/>
  <c r="G66" i="4"/>
  <c r="L65" i="4"/>
  <c r="K65" i="4"/>
  <c r="J65" i="4"/>
  <c r="I65" i="4"/>
  <c r="G65" i="4"/>
  <c r="L64" i="4"/>
  <c r="K64" i="4"/>
  <c r="J64" i="4"/>
  <c r="I64" i="4"/>
  <c r="H64" i="4"/>
  <c r="G64" i="4"/>
  <c r="L62" i="4"/>
  <c r="K62" i="4"/>
  <c r="J62" i="4"/>
  <c r="I62" i="4"/>
  <c r="G62" i="4"/>
  <c r="L61" i="4"/>
  <c r="K61" i="4"/>
  <c r="J61" i="4"/>
  <c r="I61" i="4"/>
  <c r="G61" i="4"/>
  <c r="L60" i="4"/>
  <c r="K60" i="4"/>
  <c r="J60" i="4"/>
  <c r="I60" i="4"/>
  <c r="H60" i="4"/>
  <c r="G60" i="4"/>
  <c r="L51" i="4"/>
  <c r="K51" i="4"/>
  <c r="J51" i="4"/>
  <c r="I51" i="4"/>
  <c r="H51" i="4"/>
  <c r="G51" i="4"/>
  <c r="L50" i="4"/>
  <c r="K50" i="4"/>
  <c r="J50" i="4"/>
  <c r="I50" i="4"/>
  <c r="H50" i="4"/>
  <c r="G50" i="4"/>
  <c r="L49" i="4"/>
  <c r="K49" i="4"/>
  <c r="J49" i="4"/>
  <c r="I49" i="4"/>
  <c r="G49" i="4"/>
  <c r="L48" i="4"/>
  <c r="K48" i="4"/>
  <c r="J48" i="4"/>
  <c r="I48" i="4"/>
  <c r="G48" i="4"/>
  <c r="L47" i="4"/>
  <c r="K47" i="4"/>
  <c r="J47" i="4"/>
  <c r="I47" i="4"/>
  <c r="H47" i="4"/>
  <c r="G47" i="4"/>
  <c r="L46" i="4"/>
  <c r="K46" i="4"/>
  <c r="J46" i="4"/>
  <c r="I46" i="4"/>
  <c r="H46" i="4"/>
  <c r="G46" i="4"/>
  <c r="L45" i="4"/>
  <c r="K45" i="4"/>
  <c r="J45" i="4"/>
  <c r="I45" i="4"/>
  <c r="H45" i="4"/>
  <c r="G45" i="4"/>
  <c r="L44" i="4"/>
  <c r="K44" i="4"/>
  <c r="J44" i="4"/>
  <c r="I44" i="4"/>
  <c r="H44" i="4"/>
  <c r="G44" i="4"/>
  <c r="L43" i="4"/>
  <c r="K43" i="4"/>
  <c r="J43" i="4"/>
  <c r="I43" i="4"/>
  <c r="H43" i="4"/>
  <c r="G43" i="4"/>
  <c r="L42" i="4"/>
  <c r="K42" i="4"/>
  <c r="J42" i="4"/>
  <c r="I42" i="4"/>
  <c r="H42" i="4"/>
  <c r="G42" i="4"/>
  <c r="L41" i="4"/>
  <c r="K41" i="4"/>
  <c r="J41" i="4"/>
  <c r="I41" i="4"/>
  <c r="H41" i="4"/>
  <c r="G41" i="4"/>
  <c r="L40" i="4"/>
  <c r="K40" i="4"/>
  <c r="J40" i="4"/>
  <c r="I40" i="4"/>
  <c r="H40" i="4"/>
  <c r="G40" i="4"/>
  <c r="L37" i="4"/>
  <c r="K37" i="4"/>
  <c r="J37" i="4"/>
  <c r="I37" i="4"/>
  <c r="H37" i="4"/>
  <c r="G37" i="4"/>
  <c r="L36" i="4"/>
  <c r="K36" i="4"/>
  <c r="J36" i="4"/>
  <c r="I36" i="4"/>
  <c r="H36" i="4"/>
  <c r="G36" i="4"/>
  <c r="L35" i="4"/>
  <c r="K35" i="4"/>
  <c r="J35" i="4"/>
  <c r="I35" i="4"/>
  <c r="H35" i="4"/>
  <c r="G35" i="4"/>
  <c r="L34" i="4"/>
  <c r="K34" i="4"/>
  <c r="J34" i="4"/>
  <c r="I34" i="4"/>
  <c r="H34" i="4"/>
  <c r="G34" i="4"/>
  <c r="L33" i="4"/>
  <c r="K33" i="4"/>
  <c r="J33" i="4"/>
  <c r="I33" i="4"/>
  <c r="H33" i="4"/>
  <c r="G33" i="4"/>
  <c r="L32" i="4"/>
  <c r="K32" i="4"/>
  <c r="J32" i="4"/>
  <c r="I32" i="4"/>
  <c r="H32" i="4"/>
  <c r="G32" i="4"/>
  <c r="L30" i="4"/>
  <c r="K30" i="4"/>
  <c r="J30" i="4"/>
  <c r="I30" i="4"/>
  <c r="H30" i="4"/>
  <c r="G30" i="4"/>
  <c r="L29" i="4"/>
  <c r="K29" i="4"/>
  <c r="J29" i="4"/>
  <c r="I29" i="4"/>
  <c r="H29" i="4"/>
  <c r="G29" i="4"/>
  <c r="L28" i="4"/>
  <c r="K28" i="4"/>
  <c r="J28" i="4"/>
  <c r="I28" i="4"/>
  <c r="H28" i="4"/>
  <c r="G28" i="4"/>
  <c r="L27" i="4"/>
  <c r="K27" i="4"/>
  <c r="J27" i="4"/>
  <c r="I27" i="4"/>
  <c r="H27" i="4"/>
  <c r="G27" i="4"/>
  <c r="L26" i="4"/>
  <c r="K26" i="4"/>
  <c r="J26" i="4"/>
  <c r="I26" i="4"/>
  <c r="H26" i="4"/>
  <c r="G26" i="4"/>
  <c r="L25" i="4"/>
  <c r="K25" i="4"/>
  <c r="J25" i="4"/>
  <c r="I25" i="4"/>
  <c r="H25" i="4"/>
  <c r="G25" i="4"/>
  <c r="L24" i="4"/>
  <c r="K24" i="4"/>
  <c r="J24" i="4"/>
  <c r="I24" i="4"/>
  <c r="H24" i="4"/>
  <c r="G24" i="4"/>
  <c r="L23" i="4"/>
  <c r="K23" i="4"/>
  <c r="J23" i="4"/>
  <c r="I23" i="4"/>
  <c r="H23" i="4"/>
  <c r="G23" i="4"/>
  <c r="L22" i="4"/>
  <c r="K22" i="4"/>
  <c r="J22" i="4"/>
  <c r="I22" i="4"/>
  <c r="H22" i="4"/>
  <c r="G22" i="4"/>
  <c r="L21" i="4"/>
  <c r="K21" i="4"/>
  <c r="J21" i="4"/>
  <c r="I21" i="4"/>
  <c r="H21" i="4"/>
  <c r="G21" i="4"/>
  <c r="L20" i="4"/>
  <c r="K20" i="4"/>
  <c r="J20" i="4"/>
  <c r="I20" i="4"/>
  <c r="H20" i="4"/>
  <c r="G20" i="4"/>
  <c r="L19" i="4"/>
  <c r="K19" i="4"/>
  <c r="J19" i="4"/>
  <c r="I19" i="4"/>
  <c r="H19" i="4"/>
  <c r="G19" i="4"/>
  <c r="L18" i="4"/>
  <c r="K18" i="4"/>
  <c r="J18" i="4"/>
  <c r="I18" i="4"/>
  <c r="H18" i="4"/>
  <c r="G18" i="4"/>
  <c r="L17" i="4"/>
  <c r="K17" i="4"/>
  <c r="J17" i="4"/>
  <c r="I17" i="4"/>
  <c r="H17" i="4"/>
  <c r="G17" i="4"/>
  <c r="L16" i="4"/>
  <c r="K16" i="4"/>
  <c r="J16" i="4"/>
  <c r="I16" i="4"/>
  <c r="H16" i="4"/>
  <c r="G16" i="4"/>
  <c r="L14" i="4"/>
  <c r="K14" i="4"/>
  <c r="J14" i="4"/>
  <c r="I14" i="4"/>
  <c r="H14" i="4"/>
  <c r="G14" i="4"/>
  <c r="L13" i="4"/>
  <c r="K13" i="4"/>
  <c r="J13" i="4"/>
  <c r="I13" i="4"/>
  <c r="H13" i="4"/>
  <c r="G13" i="4"/>
  <c r="L12" i="4"/>
  <c r="K12" i="4"/>
  <c r="J12" i="4"/>
  <c r="I12" i="4"/>
  <c r="H12" i="4"/>
  <c r="G12" i="4"/>
  <c r="L10" i="4"/>
  <c r="K10" i="4"/>
  <c r="J10" i="4"/>
  <c r="I10" i="4"/>
  <c r="H10" i="4"/>
  <c r="G10" i="4"/>
  <c r="L9" i="4"/>
  <c r="K9" i="4"/>
  <c r="J9" i="4"/>
  <c r="I9" i="4"/>
  <c r="H9" i="4"/>
  <c r="G9" i="4"/>
  <c r="L8" i="4"/>
  <c r="K8" i="4"/>
  <c r="J8" i="4"/>
  <c r="I8" i="4"/>
  <c r="H8" i="4"/>
  <c r="G8" i="4"/>
  <c r="L7" i="4"/>
  <c r="K7" i="4"/>
  <c r="J7" i="4"/>
  <c r="I7" i="4"/>
  <c r="H7" i="4"/>
  <c r="G7" i="4"/>
  <c r="L6" i="4"/>
  <c r="K6" i="4"/>
  <c r="J6" i="4"/>
  <c r="I6" i="4"/>
  <c r="H6" i="4"/>
  <c r="G6" i="4"/>
  <c r="P276" i="2"/>
  <c r="M276" i="2"/>
  <c r="J276" i="2"/>
  <c r="G276" i="2"/>
  <c r="G275" i="2"/>
  <c r="P274" i="2"/>
  <c r="M274" i="2"/>
  <c r="J274" i="2"/>
  <c r="G274" i="2"/>
  <c r="G273" i="2"/>
  <c r="P272" i="2"/>
  <c r="M272" i="2"/>
  <c r="J272" i="2"/>
  <c r="G272" i="2"/>
  <c r="G271" i="2"/>
  <c r="P270" i="2"/>
  <c r="M270" i="2"/>
  <c r="J270" i="2"/>
  <c r="G270" i="2"/>
  <c r="G269" i="2"/>
  <c r="P268" i="2"/>
  <c r="M268" i="2"/>
  <c r="J268" i="2"/>
  <c r="G268" i="2"/>
  <c r="G267" i="2"/>
  <c r="P264" i="2"/>
  <c r="M264" i="2"/>
  <c r="J264" i="2"/>
  <c r="G264" i="2"/>
  <c r="P263" i="2"/>
  <c r="M263" i="2"/>
  <c r="J263" i="2"/>
  <c r="G263" i="2"/>
  <c r="P262" i="2"/>
  <c r="M262" i="2"/>
  <c r="J262" i="2"/>
  <c r="G262" i="2"/>
  <c r="P261" i="2"/>
  <c r="M261" i="2"/>
  <c r="J261" i="2"/>
  <c r="G261" i="2"/>
  <c r="P260" i="2"/>
  <c r="M260" i="2"/>
  <c r="J260" i="2"/>
  <c r="G260" i="2"/>
  <c r="P259" i="2"/>
  <c r="M259" i="2"/>
  <c r="J259" i="2"/>
  <c r="G259" i="2"/>
  <c r="P257" i="2"/>
  <c r="M257" i="2"/>
  <c r="J257" i="2"/>
  <c r="G257" i="2"/>
  <c r="P256" i="2"/>
  <c r="M256" i="2"/>
  <c r="J256" i="2"/>
  <c r="G256" i="2"/>
  <c r="P255" i="2"/>
  <c r="M255" i="2"/>
  <c r="J255" i="2"/>
  <c r="G255" i="2"/>
  <c r="P254" i="2"/>
  <c r="M254" i="2"/>
  <c r="J254" i="2"/>
  <c r="G254" i="2"/>
  <c r="P253" i="2"/>
  <c r="M253" i="2"/>
  <c r="J253" i="2"/>
  <c r="G253" i="2"/>
  <c r="P252" i="2"/>
  <c r="M252" i="2"/>
  <c r="J252" i="2"/>
  <c r="G252" i="2"/>
  <c r="P251" i="2"/>
  <c r="M251" i="2"/>
  <c r="J251" i="2"/>
  <c r="G251" i="2"/>
  <c r="P246" i="2"/>
  <c r="M246" i="2"/>
  <c r="J246" i="2"/>
  <c r="G246" i="2"/>
  <c r="P245" i="2"/>
  <c r="M245" i="2"/>
  <c r="J245" i="2"/>
  <c r="G245" i="2"/>
  <c r="P244" i="2"/>
  <c r="M244" i="2"/>
  <c r="J244" i="2"/>
  <c r="G244" i="2"/>
  <c r="P243" i="2"/>
  <c r="M243" i="2"/>
  <c r="J243" i="2"/>
  <c r="G243" i="2"/>
  <c r="P242" i="2"/>
  <c r="M242" i="2"/>
  <c r="J242" i="2"/>
  <c r="G242" i="2"/>
  <c r="P241" i="2"/>
  <c r="M241" i="2"/>
  <c r="J241" i="2"/>
  <c r="G241" i="2"/>
  <c r="P240" i="2"/>
  <c r="M240" i="2"/>
  <c r="J240" i="2"/>
  <c r="G240" i="2"/>
  <c r="P239" i="2"/>
  <c r="M239" i="2"/>
  <c r="J239" i="2"/>
  <c r="G239" i="2"/>
  <c r="P238" i="2"/>
  <c r="M238" i="2"/>
  <c r="J238" i="2"/>
  <c r="G238" i="2"/>
  <c r="P237" i="2"/>
  <c r="M237" i="2"/>
  <c r="J237" i="2"/>
  <c r="G237" i="2"/>
  <c r="P236" i="2"/>
  <c r="M236" i="2"/>
  <c r="J236" i="2"/>
  <c r="G236" i="2"/>
  <c r="P235" i="2"/>
  <c r="M235" i="2"/>
  <c r="J235" i="2"/>
  <c r="G235" i="2"/>
  <c r="P234" i="2"/>
  <c r="M234" i="2"/>
  <c r="J234" i="2"/>
  <c r="G234" i="2"/>
  <c r="P233" i="2"/>
  <c r="M233" i="2"/>
  <c r="J233" i="2"/>
  <c r="G233" i="2"/>
  <c r="P232" i="2"/>
  <c r="M232" i="2"/>
  <c r="J232" i="2"/>
  <c r="G232" i="2"/>
  <c r="P231" i="2"/>
  <c r="M231" i="2"/>
  <c r="J231" i="2"/>
  <c r="G231" i="2"/>
  <c r="P230" i="2"/>
  <c r="M230" i="2"/>
  <c r="J230" i="2"/>
  <c r="G230" i="2"/>
  <c r="P229" i="2"/>
  <c r="M229" i="2"/>
  <c r="J229" i="2"/>
  <c r="G229" i="2"/>
  <c r="P228" i="2"/>
  <c r="M228" i="2"/>
  <c r="J228" i="2"/>
  <c r="G228" i="2"/>
  <c r="P227" i="2"/>
  <c r="M227" i="2"/>
  <c r="J227" i="2"/>
  <c r="G227" i="2"/>
  <c r="P226" i="2"/>
  <c r="M226" i="2"/>
  <c r="J226" i="2"/>
  <c r="G226" i="2"/>
  <c r="P225" i="2"/>
  <c r="M225" i="2"/>
  <c r="J225" i="2"/>
  <c r="G225" i="2"/>
  <c r="P224" i="2"/>
  <c r="M224" i="2"/>
  <c r="J224" i="2"/>
  <c r="G224" i="2"/>
  <c r="P223" i="2"/>
  <c r="M223" i="2"/>
  <c r="J223" i="2"/>
  <c r="G223" i="2"/>
  <c r="P222" i="2"/>
  <c r="M222" i="2"/>
  <c r="J222" i="2"/>
  <c r="G222" i="2"/>
  <c r="P221" i="2"/>
  <c r="M221" i="2"/>
  <c r="J221" i="2"/>
  <c r="G221" i="2"/>
  <c r="P219" i="2"/>
  <c r="M219" i="2"/>
  <c r="J219" i="2"/>
  <c r="G219" i="2"/>
  <c r="P218" i="2"/>
  <c r="M218" i="2"/>
  <c r="J218" i="2"/>
  <c r="G218" i="2"/>
  <c r="P217" i="2"/>
  <c r="M217" i="2"/>
  <c r="J217" i="2"/>
  <c r="G217" i="2"/>
  <c r="P216" i="2"/>
  <c r="M216" i="2"/>
  <c r="J216" i="2"/>
  <c r="G216" i="2"/>
  <c r="P214" i="2"/>
  <c r="M214" i="2"/>
  <c r="J214" i="2"/>
  <c r="G214" i="2"/>
  <c r="P213" i="2"/>
  <c r="M213" i="2"/>
  <c r="J213" i="2"/>
  <c r="G213" i="2"/>
  <c r="P212" i="2"/>
  <c r="M212" i="2"/>
  <c r="J212" i="2"/>
  <c r="G212" i="2"/>
  <c r="P209" i="2"/>
  <c r="M209" i="2"/>
  <c r="J209" i="2"/>
  <c r="G209" i="2"/>
  <c r="P208" i="2"/>
  <c r="M208" i="2"/>
  <c r="J208" i="2"/>
  <c r="G208" i="2"/>
  <c r="P207" i="2"/>
  <c r="M207" i="2"/>
  <c r="J207" i="2"/>
  <c r="G207" i="2"/>
  <c r="P206" i="2"/>
  <c r="M206" i="2"/>
  <c r="J206" i="2"/>
  <c r="G206" i="2"/>
  <c r="P205" i="2"/>
  <c r="M205" i="2"/>
  <c r="J205" i="2"/>
  <c r="G205" i="2"/>
  <c r="P203" i="2"/>
  <c r="M203" i="2"/>
  <c r="J203" i="2"/>
  <c r="G203" i="2"/>
  <c r="P202" i="2"/>
  <c r="M202" i="2"/>
  <c r="J202" i="2"/>
  <c r="G202" i="2"/>
  <c r="P201" i="2"/>
  <c r="M201" i="2"/>
  <c r="J201" i="2"/>
  <c r="G201" i="2"/>
  <c r="P200" i="2"/>
  <c r="M200" i="2"/>
  <c r="J200" i="2"/>
  <c r="G200" i="2"/>
  <c r="P199" i="2"/>
  <c r="M199" i="2"/>
  <c r="J199" i="2"/>
  <c r="G199" i="2"/>
  <c r="P197" i="2"/>
  <c r="M197" i="2"/>
  <c r="P196" i="2"/>
  <c r="M196" i="2"/>
  <c r="P194" i="2"/>
  <c r="M194" i="2"/>
  <c r="J194" i="2"/>
  <c r="G194" i="2"/>
  <c r="P193" i="2"/>
  <c r="M193" i="2"/>
  <c r="J193" i="2"/>
  <c r="G193" i="2"/>
  <c r="P191" i="2"/>
  <c r="M191" i="2"/>
  <c r="J191" i="2"/>
  <c r="G191" i="2"/>
  <c r="P190" i="2"/>
  <c r="M190" i="2"/>
  <c r="J190" i="2"/>
  <c r="G190" i="2"/>
  <c r="P189" i="2"/>
  <c r="M189" i="2"/>
  <c r="J189" i="2"/>
  <c r="G189" i="2"/>
  <c r="P188" i="2"/>
  <c r="M188" i="2"/>
  <c r="J188" i="2"/>
  <c r="G188" i="2"/>
  <c r="P187" i="2"/>
  <c r="M187" i="2"/>
  <c r="J187" i="2"/>
  <c r="G187" i="2"/>
  <c r="P186" i="2"/>
  <c r="M186" i="2"/>
  <c r="J186" i="2"/>
  <c r="G186" i="2"/>
  <c r="P183" i="2"/>
  <c r="M183" i="2"/>
  <c r="J183" i="2"/>
  <c r="G183" i="2"/>
  <c r="P182" i="2"/>
  <c r="M182" i="2"/>
  <c r="J182" i="2"/>
  <c r="G182" i="2"/>
  <c r="P181" i="2"/>
  <c r="M181" i="2"/>
  <c r="J181" i="2"/>
  <c r="G181" i="2"/>
  <c r="P180" i="2"/>
  <c r="M180" i="2"/>
  <c r="J180" i="2"/>
  <c r="G180" i="2"/>
  <c r="P179" i="2"/>
  <c r="M179" i="2"/>
  <c r="J179" i="2"/>
  <c r="G179" i="2"/>
  <c r="P177" i="2"/>
  <c r="M177" i="2"/>
  <c r="J177" i="2"/>
  <c r="G177" i="2"/>
  <c r="P176" i="2"/>
  <c r="M176" i="2"/>
  <c r="J176" i="2"/>
  <c r="G176" i="2"/>
  <c r="P175" i="2"/>
  <c r="M175" i="2"/>
  <c r="J175" i="2"/>
  <c r="G175" i="2"/>
  <c r="P174" i="2"/>
  <c r="M174" i="2"/>
  <c r="J174" i="2"/>
  <c r="G174" i="2"/>
  <c r="P173" i="2"/>
  <c r="M173" i="2"/>
  <c r="J173" i="2"/>
  <c r="G173" i="2"/>
  <c r="P172" i="2"/>
  <c r="M172" i="2"/>
  <c r="J172" i="2"/>
  <c r="G172" i="2"/>
  <c r="P170" i="2"/>
  <c r="M170" i="2"/>
  <c r="J170" i="2"/>
  <c r="G170" i="2"/>
  <c r="P169" i="2"/>
  <c r="M169" i="2"/>
  <c r="J169" i="2"/>
  <c r="G169" i="2"/>
  <c r="P168" i="2"/>
  <c r="M168" i="2"/>
  <c r="J168" i="2"/>
  <c r="G168" i="2"/>
  <c r="P167" i="2"/>
  <c r="M167" i="2"/>
  <c r="J167" i="2"/>
  <c r="G167" i="2"/>
  <c r="P166" i="2"/>
  <c r="M166" i="2"/>
  <c r="J166" i="2"/>
  <c r="G166" i="2"/>
  <c r="P165" i="2"/>
  <c r="M165" i="2"/>
  <c r="J165" i="2"/>
  <c r="G165" i="2"/>
  <c r="P164" i="2"/>
  <c r="M164" i="2"/>
  <c r="J164" i="2"/>
  <c r="G164" i="2"/>
  <c r="P162" i="2"/>
  <c r="M162" i="2"/>
  <c r="J162" i="2"/>
  <c r="G162" i="2"/>
  <c r="P161" i="2"/>
  <c r="M161" i="2"/>
  <c r="J161" i="2"/>
  <c r="G161" i="2"/>
  <c r="P158" i="2"/>
  <c r="M158" i="2"/>
  <c r="J158" i="2"/>
  <c r="G158" i="2"/>
  <c r="P157" i="2"/>
  <c r="M157" i="2"/>
  <c r="J157" i="2"/>
  <c r="G157" i="2"/>
  <c r="P156" i="2"/>
  <c r="M156" i="2"/>
  <c r="J156" i="2"/>
  <c r="G156" i="2"/>
  <c r="P155" i="2"/>
  <c r="M155" i="2"/>
  <c r="J155" i="2"/>
  <c r="G155" i="2"/>
  <c r="P154" i="2"/>
  <c r="M154" i="2"/>
  <c r="J154" i="2"/>
  <c r="G154" i="2"/>
  <c r="P153" i="2"/>
  <c r="M153" i="2"/>
  <c r="J153" i="2"/>
  <c r="G153" i="2"/>
  <c r="P152" i="2"/>
  <c r="M152" i="2"/>
  <c r="J152" i="2"/>
  <c r="G152" i="2"/>
  <c r="P151" i="2"/>
  <c r="M151" i="2"/>
  <c r="J151" i="2"/>
  <c r="G151" i="2"/>
  <c r="P149" i="2"/>
  <c r="M149" i="2"/>
  <c r="J149" i="2"/>
  <c r="G149" i="2"/>
  <c r="P148" i="2"/>
  <c r="M148" i="2"/>
  <c r="J148" i="2"/>
  <c r="G148" i="2"/>
  <c r="P147" i="2"/>
  <c r="M147" i="2"/>
  <c r="J147" i="2"/>
  <c r="G147" i="2"/>
  <c r="P146" i="2"/>
  <c r="M146" i="2"/>
  <c r="J146" i="2"/>
  <c r="G146" i="2"/>
  <c r="P145" i="2"/>
  <c r="M145" i="2"/>
  <c r="J145" i="2"/>
  <c r="G145" i="2"/>
  <c r="P143" i="2"/>
  <c r="M143" i="2"/>
  <c r="J143" i="2"/>
  <c r="G143" i="2"/>
  <c r="P142" i="2"/>
  <c r="M142" i="2"/>
  <c r="J142" i="2"/>
  <c r="G142" i="2"/>
  <c r="P141" i="2"/>
  <c r="M141" i="2"/>
  <c r="J141" i="2"/>
  <c r="G141" i="2"/>
  <c r="P140" i="2"/>
  <c r="M140" i="2"/>
  <c r="J140" i="2"/>
  <c r="G140" i="2"/>
  <c r="P137" i="2"/>
  <c r="M137" i="2"/>
  <c r="J137" i="2"/>
  <c r="G137" i="2"/>
  <c r="P136" i="2"/>
  <c r="M136" i="2"/>
  <c r="J136" i="2"/>
  <c r="G136" i="2"/>
  <c r="P134" i="2"/>
  <c r="M134" i="2"/>
  <c r="J134" i="2"/>
  <c r="G134" i="2"/>
  <c r="P133" i="2"/>
  <c r="M133" i="2"/>
  <c r="J133" i="2"/>
  <c r="G133" i="2"/>
  <c r="P132" i="2"/>
  <c r="M132" i="2"/>
  <c r="J132" i="2"/>
  <c r="G132" i="2"/>
  <c r="P131" i="2"/>
  <c r="M131" i="2"/>
  <c r="J131" i="2"/>
  <c r="G131" i="2"/>
  <c r="P130" i="2"/>
  <c r="M130" i="2"/>
  <c r="J130" i="2"/>
  <c r="G130" i="2"/>
  <c r="P129" i="2"/>
  <c r="M129" i="2"/>
  <c r="J129" i="2"/>
  <c r="G129" i="2"/>
  <c r="P128" i="2"/>
  <c r="M128" i="2"/>
  <c r="J128" i="2"/>
  <c r="G128" i="2"/>
  <c r="P127" i="2"/>
  <c r="M127" i="2"/>
  <c r="J127" i="2"/>
  <c r="G127" i="2"/>
  <c r="P126" i="2"/>
  <c r="M126" i="2"/>
  <c r="J126" i="2"/>
  <c r="G126" i="2"/>
  <c r="P125" i="2"/>
  <c r="M125" i="2"/>
  <c r="J125" i="2"/>
  <c r="G125" i="2"/>
  <c r="P124" i="2"/>
  <c r="M124" i="2"/>
  <c r="J124" i="2"/>
  <c r="G124" i="2"/>
  <c r="P123" i="2"/>
  <c r="M123" i="2"/>
  <c r="J123" i="2"/>
  <c r="G123" i="2"/>
  <c r="P122" i="2"/>
  <c r="M122" i="2"/>
  <c r="J122" i="2"/>
  <c r="G122" i="2"/>
  <c r="P121" i="2"/>
  <c r="M121" i="2"/>
  <c r="J121" i="2"/>
  <c r="G121" i="2"/>
  <c r="P120" i="2"/>
  <c r="M120" i="2"/>
  <c r="J120" i="2"/>
  <c r="G120" i="2"/>
  <c r="P119" i="2"/>
  <c r="M119" i="2"/>
  <c r="J119" i="2"/>
  <c r="G119" i="2"/>
  <c r="P118" i="2"/>
  <c r="M118" i="2"/>
  <c r="J118" i="2"/>
  <c r="G118" i="2"/>
  <c r="P117" i="2"/>
  <c r="M117" i="2"/>
  <c r="J117" i="2"/>
  <c r="G117" i="2"/>
  <c r="P116" i="2"/>
  <c r="M116" i="2"/>
  <c r="J116" i="2"/>
  <c r="G116" i="2"/>
  <c r="P115" i="2"/>
  <c r="M115" i="2"/>
  <c r="J115" i="2"/>
  <c r="G115" i="2"/>
  <c r="P114" i="2"/>
  <c r="M114" i="2"/>
  <c r="J114" i="2"/>
  <c r="G114" i="2"/>
  <c r="P113" i="2"/>
  <c r="M113" i="2"/>
  <c r="J113" i="2"/>
  <c r="G113" i="2"/>
  <c r="P112" i="2"/>
  <c r="M112" i="2"/>
  <c r="J112" i="2"/>
  <c r="G112" i="2"/>
  <c r="P111" i="2"/>
  <c r="M111" i="2"/>
  <c r="J111" i="2"/>
  <c r="G111" i="2"/>
  <c r="P110" i="2"/>
  <c r="M110" i="2"/>
  <c r="J110" i="2"/>
  <c r="G110" i="2"/>
  <c r="P108" i="2"/>
  <c r="M108" i="2"/>
  <c r="J108" i="2"/>
  <c r="G108" i="2"/>
  <c r="P107" i="2"/>
  <c r="M107" i="2"/>
  <c r="J107" i="2"/>
  <c r="G107" i="2"/>
  <c r="P106" i="2"/>
  <c r="M106" i="2"/>
  <c r="J106" i="2"/>
  <c r="G106" i="2"/>
  <c r="P105" i="2"/>
  <c r="M105" i="2"/>
  <c r="J105" i="2"/>
  <c r="G105" i="2"/>
  <c r="P103" i="2"/>
  <c r="M103" i="2"/>
  <c r="J103" i="2"/>
  <c r="G103" i="2"/>
  <c r="P102" i="2"/>
  <c r="M102" i="2"/>
  <c r="J102" i="2"/>
  <c r="G102" i="2"/>
  <c r="P100" i="2"/>
  <c r="M100" i="2"/>
  <c r="J100" i="2"/>
  <c r="G100" i="2"/>
  <c r="P99" i="2"/>
  <c r="M99" i="2"/>
  <c r="J99" i="2"/>
  <c r="G99" i="2"/>
  <c r="P98" i="2"/>
  <c r="M98" i="2"/>
  <c r="J98" i="2"/>
  <c r="G98" i="2"/>
  <c r="P94" i="2"/>
  <c r="M94" i="2"/>
  <c r="J94" i="2"/>
  <c r="G94" i="2"/>
  <c r="P93" i="2"/>
  <c r="M93" i="2"/>
  <c r="J93" i="2"/>
  <c r="G93" i="2"/>
  <c r="P92" i="2"/>
  <c r="M92" i="2"/>
  <c r="J92" i="2"/>
  <c r="G92" i="2"/>
  <c r="P91" i="2"/>
  <c r="M91" i="2"/>
  <c r="J91" i="2"/>
  <c r="G91" i="2"/>
  <c r="P90" i="2"/>
  <c r="M90" i="2"/>
  <c r="J90" i="2"/>
  <c r="G90" i="2"/>
  <c r="P89" i="2"/>
  <c r="M89" i="2"/>
  <c r="J89" i="2"/>
  <c r="G89" i="2"/>
  <c r="P88" i="2"/>
  <c r="M88" i="2"/>
  <c r="J88" i="2"/>
  <c r="G88" i="2"/>
  <c r="P87" i="2"/>
  <c r="M87" i="2"/>
  <c r="J87" i="2"/>
  <c r="G87" i="2"/>
  <c r="P85" i="2"/>
  <c r="O85" i="2"/>
  <c r="M85" i="2"/>
  <c r="L85" i="2"/>
  <c r="J85" i="2"/>
  <c r="I85" i="2"/>
  <c r="G85" i="2"/>
  <c r="F85" i="2"/>
  <c r="P84" i="2"/>
  <c r="O84" i="2"/>
  <c r="M84" i="2"/>
  <c r="L84" i="2"/>
  <c r="J84" i="2"/>
  <c r="I84" i="2"/>
  <c r="G84" i="2"/>
  <c r="F84" i="2"/>
  <c r="P83" i="2"/>
  <c r="O83" i="2"/>
  <c r="M83" i="2"/>
  <c r="L83" i="2"/>
  <c r="J83" i="2"/>
  <c r="I83" i="2"/>
  <c r="G83" i="2"/>
  <c r="F83" i="2"/>
  <c r="P82" i="2"/>
  <c r="O82" i="2"/>
  <c r="M82" i="2"/>
  <c r="L82" i="2"/>
  <c r="J82" i="2"/>
  <c r="I82" i="2"/>
  <c r="G82" i="2"/>
  <c r="F82" i="2"/>
  <c r="P81" i="2"/>
  <c r="O81" i="2"/>
  <c r="M81" i="2"/>
  <c r="L81" i="2"/>
  <c r="J81" i="2"/>
  <c r="I81" i="2"/>
  <c r="G81" i="2"/>
  <c r="F81" i="2"/>
  <c r="P80" i="2"/>
  <c r="O80" i="2"/>
  <c r="M80" i="2"/>
  <c r="L80" i="2"/>
  <c r="J80" i="2"/>
  <c r="I80" i="2"/>
  <c r="G80" i="2"/>
  <c r="F80" i="2"/>
  <c r="P79" i="2"/>
  <c r="O79" i="2"/>
  <c r="M79" i="2"/>
  <c r="L79" i="2"/>
  <c r="J79" i="2"/>
  <c r="I79" i="2"/>
  <c r="G79" i="2"/>
  <c r="F79" i="2"/>
  <c r="P78" i="2"/>
  <c r="O78" i="2"/>
  <c r="M78" i="2"/>
  <c r="L78" i="2"/>
  <c r="J78" i="2"/>
  <c r="I78" i="2"/>
  <c r="G78" i="2"/>
  <c r="F78" i="2"/>
  <c r="P77" i="2"/>
  <c r="O77" i="2"/>
  <c r="M77" i="2"/>
  <c r="L77" i="2"/>
  <c r="J77" i="2"/>
  <c r="I77" i="2"/>
  <c r="G77" i="2"/>
  <c r="F77" i="2"/>
  <c r="P76" i="2"/>
  <c r="O76" i="2"/>
  <c r="M76" i="2"/>
  <c r="L76" i="2"/>
  <c r="J76" i="2"/>
  <c r="I76" i="2"/>
  <c r="G76" i="2"/>
  <c r="F76" i="2"/>
  <c r="P73" i="2"/>
  <c r="O73" i="2"/>
  <c r="M73" i="2"/>
  <c r="L73" i="2"/>
  <c r="J73" i="2"/>
  <c r="I73" i="2"/>
  <c r="G73" i="2"/>
  <c r="F73" i="2"/>
  <c r="P72" i="2"/>
  <c r="O72" i="2"/>
  <c r="M72" i="2"/>
  <c r="L72" i="2"/>
  <c r="J72" i="2"/>
  <c r="I72" i="2"/>
  <c r="G72" i="2"/>
  <c r="F72" i="2"/>
  <c r="P71" i="2"/>
  <c r="O71" i="2"/>
  <c r="M71" i="2"/>
  <c r="L71" i="2"/>
  <c r="J71" i="2"/>
  <c r="I71" i="2"/>
  <c r="G71" i="2"/>
  <c r="F71" i="2"/>
  <c r="P70" i="2"/>
  <c r="O70" i="2"/>
  <c r="M70" i="2"/>
  <c r="L70" i="2"/>
  <c r="J70" i="2"/>
  <c r="I70" i="2"/>
  <c r="G70" i="2"/>
  <c r="F70" i="2"/>
  <c r="P68" i="2"/>
  <c r="O68" i="2"/>
  <c r="M68" i="2"/>
  <c r="L68" i="2"/>
  <c r="J68" i="2"/>
  <c r="I68" i="2"/>
  <c r="G68" i="2"/>
  <c r="F68" i="2"/>
  <c r="P67" i="2"/>
  <c r="O67" i="2"/>
  <c r="M67" i="2"/>
  <c r="L67" i="2"/>
  <c r="J67" i="2"/>
  <c r="I67" i="2"/>
  <c r="G67" i="2"/>
  <c r="F67" i="2"/>
  <c r="P66" i="2"/>
  <c r="O66" i="2"/>
  <c r="M66" i="2"/>
  <c r="L66" i="2"/>
  <c r="J66" i="2"/>
  <c r="I66" i="2"/>
  <c r="G66" i="2"/>
  <c r="F66" i="2"/>
  <c r="P65" i="2"/>
  <c r="O65" i="2"/>
  <c r="M65" i="2"/>
  <c r="L65" i="2"/>
  <c r="J65" i="2"/>
  <c r="I65" i="2"/>
  <c r="G65" i="2"/>
  <c r="F65" i="2"/>
  <c r="P64" i="2"/>
  <c r="O64" i="2"/>
  <c r="M64" i="2"/>
  <c r="L64" i="2"/>
  <c r="J64" i="2"/>
  <c r="I64" i="2"/>
  <c r="G64" i="2"/>
  <c r="F64" i="2"/>
  <c r="P63" i="2"/>
  <c r="O63" i="2"/>
  <c r="M63" i="2"/>
  <c r="L63" i="2"/>
  <c r="J63" i="2"/>
  <c r="I63" i="2"/>
  <c r="G63" i="2"/>
  <c r="F63" i="2"/>
  <c r="P62" i="2"/>
  <c r="O62" i="2"/>
  <c r="M62" i="2"/>
  <c r="L62" i="2"/>
  <c r="J62" i="2"/>
  <c r="I62" i="2"/>
  <c r="G62" i="2"/>
  <c r="F62" i="2"/>
  <c r="P61" i="2"/>
  <c r="O61" i="2"/>
  <c r="M61" i="2"/>
  <c r="L61" i="2"/>
  <c r="J61" i="2"/>
  <c r="I61" i="2"/>
  <c r="G61" i="2"/>
  <c r="F61" i="2"/>
  <c r="P60" i="2"/>
  <c r="O60" i="2"/>
  <c r="M60" i="2"/>
  <c r="L60" i="2"/>
  <c r="J60" i="2"/>
  <c r="I60" i="2"/>
  <c r="G60" i="2"/>
  <c r="F60" i="2"/>
  <c r="P59" i="2"/>
  <c r="O59" i="2"/>
  <c r="M59" i="2"/>
  <c r="L59" i="2"/>
  <c r="J59" i="2"/>
  <c r="I59" i="2"/>
  <c r="G59" i="2"/>
  <c r="F59" i="2"/>
  <c r="P56" i="2"/>
  <c r="O56" i="2"/>
  <c r="M56" i="2"/>
  <c r="L56" i="2"/>
  <c r="J56" i="2"/>
  <c r="I56" i="2"/>
  <c r="G56" i="2"/>
  <c r="F56" i="2"/>
  <c r="P55" i="2"/>
  <c r="O55" i="2"/>
  <c r="M55" i="2"/>
  <c r="L55" i="2"/>
  <c r="J55" i="2"/>
  <c r="I55" i="2"/>
  <c r="G55" i="2"/>
  <c r="F55" i="2"/>
  <c r="P54" i="2"/>
  <c r="O54" i="2"/>
  <c r="M54" i="2"/>
  <c r="L54" i="2"/>
  <c r="J54" i="2"/>
  <c r="I54" i="2"/>
  <c r="G54" i="2"/>
  <c r="F54" i="2"/>
  <c r="P53" i="2"/>
  <c r="O53" i="2"/>
  <c r="M53" i="2"/>
  <c r="L53" i="2"/>
  <c r="J53" i="2"/>
  <c r="I53" i="2"/>
  <c r="G53" i="2"/>
  <c r="F53" i="2"/>
  <c r="P52" i="2"/>
  <c r="O52" i="2"/>
  <c r="M52" i="2"/>
  <c r="L52" i="2"/>
  <c r="J52" i="2"/>
  <c r="I52" i="2"/>
  <c r="G52" i="2"/>
  <c r="F52" i="2"/>
  <c r="P51" i="2"/>
  <c r="O51" i="2"/>
  <c r="M51" i="2"/>
  <c r="L51" i="2"/>
  <c r="J51" i="2"/>
  <c r="I51" i="2"/>
  <c r="G51" i="2"/>
  <c r="F51" i="2"/>
  <c r="P48" i="2"/>
  <c r="O48" i="2"/>
  <c r="M48" i="2"/>
  <c r="L48" i="2"/>
  <c r="J48" i="2"/>
  <c r="I48" i="2"/>
  <c r="G48" i="2"/>
  <c r="F48" i="2"/>
  <c r="P47" i="2"/>
  <c r="O47" i="2"/>
  <c r="M47" i="2"/>
  <c r="L47" i="2"/>
  <c r="J47" i="2"/>
  <c r="I47" i="2"/>
  <c r="G47" i="2"/>
  <c r="F47" i="2"/>
  <c r="P46" i="2"/>
  <c r="O46" i="2"/>
  <c r="M46" i="2"/>
  <c r="L46" i="2"/>
  <c r="J46" i="2"/>
  <c r="I46" i="2"/>
  <c r="G46" i="2"/>
  <c r="F46" i="2"/>
  <c r="P44" i="2"/>
  <c r="O44" i="2"/>
  <c r="M44" i="2"/>
  <c r="L44" i="2"/>
  <c r="J44" i="2"/>
  <c r="I44" i="2"/>
  <c r="G44" i="2"/>
  <c r="F44" i="2"/>
  <c r="P43" i="2"/>
  <c r="O43" i="2"/>
  <c r="M43" i="2"/>
  <c r="L43" i="2"/>
  <c r="J43" i="2"/>
  <c r="I43" i="2"/>
  <c r="G43" i="2"/>
  <c r="F43" i="2"/>
  <c r="P42" i="2"/>
  <c r="O42" i="2"/>
  <c r="M42" i="2"/>
  <c r="L42" i="2"/>
  <c r="J42" i="2"/>
  <c r="I42" i="2"/>
  <c r="G42" i="2"/>
  <c r="F42" i="2"/>
  <c r="P41" i="2"/>
  <c r="O41" i="2"/>
  <c r="M41" i="2"/>
  <c r="L41" i="2"/>
  <c r="J41" i="2"/>
  <c r="I41" i="2"/>
  <c r="G41" i="2"/>
  <c r="F41" i="2"/>
  <c r="P40" i="2"/>
  <c r="O40" i="2"/>
  <c r="M40" i="2"/>
  <c r="L40" i="2"/>
  <c r="J40" i="2"/>
  <c r="I40" i="2"/>
  <c r="G40" i="2"/>
  <c r="F40" i="2"/>
  <c r="P39" i="2"/>
  <c r="O39" i="2"/>
  <c r="M39" i="2"/>
  <c r="L39" i="2"/>
  <c r="J39" i="2"/>
  <c r="I39" i="2"/>
  <c r="G39" i="2"/>
  <c r="F39" i="2"/>
  <c r="P38" i="2"/>
  <c r="O38" i="2"/>
  <c r="M38" i="2"/>
  <c r="L38" i="2"/>
  <c r="J38" i="2"/>
  <c r="I38" i="2"/>
  <c r="G38" i="2"/>
  <c r="F38" i="2"/>
  <c r="P37" i="2"/>
  <c r="O37" i="2"/>
  <c r="M37" i="2"/>
  <c r="L37" i="2"/>
  <c r="J37" i="2"/>
  <c r="I37" i="2"/>
  <c r="G37" i="2"/>
  <c r="F37" i="2"/>
  <c r="P34" i="2"/>
  <c r="O34" i="2"/>
  <c r="M34" i="2"/>
  <c r="L34" i="2"/>
  <c r="J34" i="2"/>
  <c r="I34" i="2"/>
  <c r="G34" i="2"/>
  <c r="F34" i="2"/>
  <c r="P33" i="2"/>
  <c r="O33" i="2"/>
  <c r="M33" i="2"/>
  <c r="L33" i="2"/>
  <c r="J33" i="2"/>
  <c r="I33" i="2"/>
  <c r="G33" i="2"/>
  <c r="F33" i="2"/>
  <c r="P31" i="2"/>
  <c r="O31" i="2"/>
  <c r="M31" i="2"/>
  <c r="L31" i="2"/>
  <c r="J31" i="2"/>
  <c r="I31" i="2"/>
  <c r="G31" i="2"/>
  <c r="F31" i="2"/>
  <c r="P30" i="2"/>
  <c r="O30" i="2"/>
  <c r="M30" i="2"/>
  <c r="L30" i="2"/>
  <c r="J30" i="2"/>
  <c r="I30" i="2"/>
  <c r="G30" i="2"/>
  <c r="F30" i="2"/>
  <c r="P29" i="2"/>
  <c r="O29" i="2"/>
  <c r="M29" i="2"/>
  <c r="L29" i="2"/>
  <c r="J29" i="2"/>
  <c r="I29" i="2"/>
  <c r="G29" i="2"/>
  <c r="F29" i="2"/>
  <c r="P25" i="2"/>
  <c r="M25" i="2"/>
  <c r="J25" i="2"/>
  <c r="I25" i="2"/>
  <c r="G25" i="2"/>
  <c r="F25" i="2"/>
  <c r="P24" i="2"/>
  <c r="M24" i="2"/>
  <c r="J24" i="2"/>
  <c r="I24" i="2"/>
  <c r="G24" i="2"/>
  <c r="F24" i="2"/>
  <c r="P23" i="2"/>
  <c r="M23" i="2"/>
  <c r="J23" i="2"/>
  <c r="I23" i="2"/>
  <c r="G23" i="2"/>
  <c r="F23" i="2"/>
  <c r="P22" i="2"/>
  <c r="M22" i="2"/>
  <c r="J22" i="2"/>
  <c r="I22" i="2"/>
  <c r="G22" i="2"/>
  <c r="F22" i="2"/>
  <c r="P21" i="2"/>
  <c r="M21" i="2"/>
  <c r="J21" i="2"/>
  <c r="I21" i="2"/>
  <c r="G21" i="2"/>
  <c r="F21" i="2"/>
  <c r="P20" i="2"/>
  <c r="M20" i="2"/>
  <c r="J20" i="2"/>
  <c r="I20" i="2"/>
  <c r="G20" i="2"/>
  <c r="F20" i="2"/>
  <c r="P19" i="2"/>
  <c r="M19" i="2"/>
  <c r="J19" i="2"/>
  <c r="I19" i="2"/>
  <c r="G19" i="2"/>
  <c r="F19" i="2"/>
  <c r="P18" i="2"/>
  <c r="M18" i="2"/>
  <c r="J18" i="2"/>
  <c r="I18" i="2"/>
  <c r="G18" i="2"/>
  <c r="F18" i="2"/>
  <c r="P17" i="2"/>
  <c r="M17" i="2"/>
  <c r="J17" i="2"/>
  <c r="I17" i="2"/>
  <c r="G17" i="2"/>
  <c r="F17" i="2"/>
  <c r="P16" i="2"/>
  <c r="O16" i="2"/>
  <c r="M16" i="2"/>
  <c r="L16" i="2"/>
  <c r="J16" i="2"/>
  <c r="I16" i="2"/>
  <c r="G16" i="2"/>
  <c r="F16" i="2"/>
  <c r="P15" i="2"/>
  <c r="O15" i="2"/>
  <c r="M15" i="2"/>
  <c r="L15" i="2"/>
  <c r="J15" i="2"/>
  <c r="I15" i="2"/>
  <c r="G15" i="2"/>
  <c r="F15" i="2"/>
  <c r="P14" i="2"/>
  <c r="O14" i="2"/>
  <c r="M14" i="2"/>
  <c r="L14" i="2"/>
  <c r="J14" i="2"/>
  <c r="I14" i="2"/>
  <c r="G14" i="2"/>
  <c r="F14" i="2"/>
  <c r="P13" i="2"/>
  <c r="O13" i="2"/>
  <c r="M13" i="2"/>
  <c r="L13" i="2"/>
  <c r="J13" i="2"/>
  <c r="I13" i="2"/>
  <c r="G13" i="2"/>
  <c r="F13" i="2"/>
  <c r="P12" i="2"/>
  <c r="O12" i="2"/>
  <c r="M12" i="2"/>
  <c r="L12" i="2"/>
  <c r="J12" i="2"/>
  <c r="I12" i="2"/>
  <c r="G12" i="2"/>
  <c r="F12" i="2"/>
  <c r="P11" i="2"/>
  <c r="O11" i="2"/>
  <c r="M11" i="2"/>
  <c r="L11" i="2"/>
  <c r="J11" i="2"/>
  <c r="I11" i="2"/>
  <c r="G11" i="2"/>
  <c r="F11" i="2"/>
  <c r="P10" i="2"/>
  <c r="O10" i="2"/>
  <c r="M10" i="2"/>
  <c r="L10" i="2"/>
  <c r="J10" i="2"/>
  <c r="I10" i="2"/>
  <c r="G10" i="2"/>
  <c r="F10" i="2"/>
  <c r="P9" i="2"/>
  <c r="O9" i="2"/>
  <c r="M9" i="2"/>
  <c r="L9" i="2"/>
  <c r="J9" i="2"/>
  <c r="I9" i="2"/>
  <c r="G9" i="2"/>
  <c r="F9" i="2"/>
  <c r="P8" i="2"/>
  <c r="O8" i="2"/>
  <c r="M8" i="2"/>
  <c r="L8" i="2"/>
  <c r="J8" i="2"/>
  <c r="I8" i="2"/>
  <c r="G8" i="2"/>
  <c r="F8" i="2"/>
  <c r="P7" i="2"/>
  <c r="O7" i="2"/>
  <c r="M7" i="2"/>
  <c r="L7" i="2"/>
  <c r="J7" i="2"/>
  <c r="I7" i="2"/>
  <c r="G7" i="2"/>
  <c r="F7" i="2"/>
  <c r="P6" i="2"/>
  <c r="O6" i="2"/>
  <c r="M6" i="2"/>
  <c r="L6" i="2"/>
  <c r="J6" i="2"/>
  <c r="I6" i="2"/>
  <c r="G6" i="2"/>
  <c r="F6" i="2"/>
</calcChain>
</file>

<file path=xl/sharedStrings.xml><?xml version="1.0" encoding="utf-8"?>
<sst xmlns="http://schemas.openxmlformats.org/spreadsheetml/2006/main" count="6915" uniqueCount="2005">
  <si>
    <t># B칼럼에는 노란색 행을 제외하면 콜론( : ) 이 들어가서는 안됨</t>
  </si>
  <si>
    <t>팀 표준 Style Name &amp; Numbering - Interior Finish (Floor, Skirt, Wall, Ceiling)</t>
    <phoneticPr fontId="3" type="noConversion"/>
  </si>
  <si>
    <t>* 동일 Finish Material 의 두께, Size, 높이가 다른 경우 =&gt; 별도 구분 않함.</t>
    <phoneticPr fontId="3" type="noConversion"/>
  </si>
  <si>
    <t>※ Key Schedule for Interior Finish</t>
    <phoneticPr fontId="3" type="noConversion"/>
  </si>
  <si>
    <t>(기본 입력된 정보- 하기 표의 회색 음영)</t>
    <phoneticPr fontId="3" type="noConversion"/>
  </si>
  <si>
    <t>※ interior Finish Schedule</t>
    <phoneticPr fontId="3" type="noConversion"/>
  </si>
  <si>
    <t>(설계자의 설계 추가 입력 정보)</t>
    <phoneticPr fontId="3" type="noConversion"/>
  </si>
  <si>
    <t>실제 적용 두께, Size</t>
    <phoneticPr fontId="3" type="noConversion"/>
  </si>
  <si>
    <t>Room Family - 객체 Family 적용 기준</t>
    <phoneticPr fontId="3" type="noConversion"/>
  </si>
  <si>
    <t>기준</t>
    <phoneticPr fontId="3" type="noConversion"/>
  </si>
  <si>
    <t>Room Family</t>
    <phoneticPr fontId="3" type="noConversion"/>
  </si>
  <si>
    <t>1. Interial Finish Schedule 도면 작성과 일치 되도록 작성</t>
    <phoneticPr fontId="3" type="noConversion"/>
  </si>
  <si>
    <t>2. 내부마감물량은 Room Family에서 산출</t>
    <phoneticPr fontId="3" type="noConversion"/>
  </si>
  <si>
    <t>Floor Finish:</t>
    <phoneticPr fontId="3" type="noConversion"/>
  </si>
  <si>
    <t># 현재 시트에서 카테고리 구분의 기준이 되는 행
# 이름 변경 시 협의 필요(명칭 끝에 ':' 필요)</t>
    <phoneticPr fontId="3" type="noConversion"/>
  </si>
  <si>
    <t>Interior Finish Schedule 도면상에서 Base Material - Finish의 분류 기준</t>
    <phoneticPr fontId="3" type="noConversion"/>
  </si>
  <si>
    <t>하기표의 Style No, Floor Finish Style Name, Base Material 분류 적용</t>
    <phoneticPr fontId="3" type="noConversion"/>
  </si>
  <si>
    <t>Tile + Screed 적용 기준</t>
    <phoneticPr fontId="3" type="noConversion"/>
  </si>
  <si>
    <t>Toilt, Shower 등 Drain을 위한 Slope이 필요한 경우 (Tile 자체 WM에 Mortar Bond Coat or Adhesive 포함)</t>
    <phoneticPr fontId="3" type="noConversion"/>
  </si>
  <si>
    <t>Hardener위 Epoxy 기준 ?</t>
    <phoneticPr fontId="3" type="noConversion"/>
  </si>
  <si>
    <t>Hardener위 Epoxy 작업 어려움</t>
    <phoneticPr fontId="3" type="noConversion"/>
  </si>
  <si>
    <t>Epoxy Paint / Epoxy Based Sealer / Epoxy Lining 기준 ?</t>
    <phoneticPr fontId="3" type="noConversion"/>
  </si>
  <si>
    <t>두께 : Epoxy Paint &lt; Epoxy Coating &lt; Self-Leveling Epoxy</t>
    <phoneticPr fontId="3" type="noConversion"/>
  </si>
  <si>
    <t>#</t>
    <phoneticPr fontId="3" type="noConversion"/>
  </si>
  <si>
    <t>Floor Finish Style No</t>
    <phoneticPr fontId="3" type="noConversion"/>
  </si>
  <si>
    <t>Floor Finish Style Name</t>
  </si>
  <si>
    <t>Floor Base Material</t>
    <phoneticPr fontId="3" type="noConversion"/>
  </si>
  <si>
    <t>BIM Family 구성 Case</t>
    <phoneticPr fontId="3" type="noConversion"/>
  </si>
  <si>
    <t>Floor-Base Material-1</t>
    <phoneticPr fontId="3" type="noConversion"/>
  </si>
  <si>
    <t>Floor-Base Material-2</t>
    <phoneticPr fontId="3" type="noConversion"/>
  </si>
  <si>
    <t>Floor-Base Material-3</t>
    <phoneticPr fontId="3" type="noConversion"/>
  </si>
  <si>
    <t>Floor-Base Material-4</t>
    <phoneticPr fontId="3" type="noConversion"/>
  </si>
  <si>
    <t>Floor-Base Material-5</t>
    <phoneticPr fontId="3" type="noConversion"/>
  </si>
  <si>
    <t>Floor Finish-1</t>
    <phoneticPr fontId="3" type="noConversion"/>
  </si>
  <si>
    <t>Floor Finish-2</t>
    <phoneticPr fontId="3" type="noConversion"/>
  </si>
  <si>
    <t>Floor Finish Remark</t>
    <phoneticPr fontId="3" type="noConversion"/>
  </si>
  <si>
    <t>(Key Name)</t>
  </si>
  <si>
    <t>(Interior Finish Schedule 
- Finish 도면 표기)</t>
  </si>
  <si>
    <t>(Interior Finish Schedule
- Base Material 도면 표기)</t>
  </si>
  <si>
    <t>Floor Family-1 (F1)</t>
    <phoneticPr fontId="3" type="noConversion"/>
  </si>
  <si>
    <t>Floor Family-2 (F2)</t>
    <phoneticPr fontId="3" type="noConversion"/>
  </si>
  <si>
    <t>Room Family (R1)
-Floor</t>
    <phoneticPr fontId="3" type="noConversion"/>
  </si>
  <si>
    <t>실행</t>
    <phoneticPr fontId="3" type="noConversion"/>
  </si>
  <si>
    <t>BM</t>
    <phoneticPr fontId="3" type="noConversion"/>
  </si>
  <si>
    <t>입찰</t>
    <phoneticPr fontId="3" type="noConversion"/>
  </si>
  <si>
    <r>
      <t xml:space="preserve">BM </t>
    </r>
    <r>
      <rPr>
        <sz val="10"/>
        <color rgb="FF0000FF"/>
        <rFont val="현대하모니 L"/>
        <family val="1"/>
        <charset val="129"/>
      </rPr>
      <t>⇒</t>
    </r>
    <r>
      <rPr>
        <sz val="7"/>
        <color rgb="FF0000FF"/>
        <rFont val="맑은 고딕"/>
        <family val="3"/>
        <charset val="129"/>
      </rPr>
      <t xml:space="preserve"> </t>
    </r>
    <r>
      <rPr>
        <sz val="10"/>
        <color rgb="FF0000FF"/>
        <rFont val="맑은 고딕"/>
        <family val="3"/>
        <charset val="129"/>
        <scheme val="minor"/>
      </rPr>
      <t>R1</t>
    </r>
    <phoneticPr fontId="3" type="noConversion"/>
  </si>
  <si>
    <t>BM ⇒ R1</t>
    <phoneticPr fontId="3" type="noConversion"/>
  </si>
  <si>
    <t>Painting</t>
    <phoneticPr fontId="3" type="noConversion"/>
  </si>
  <si>
    <t>F01</t>
    <phoneticPr fontId="3" type="noConversion"/>
  </si>
  <si>
    <t>Acrylic Emulsion Paint</t>
    <phoneticPr fontId="3" type="noConversion"/>
  </si>
  <si>
    <t>Concrete Slab / Steel Trowel Finish</t>
    <phoneticPr fontId="3" type="noConversion"/>
  </si>
  <si>
    <t>Concrete Slab</t>
    <phoneticPr fontId="3" type="noConversion"/>
  </si>
  <si>
    <t>Steel Trowel Finish</t>
    <phoneticPr fontId="3" type="noConversion"/>
  </si>
  <si>
    <t>F02</t>
    <phoneticPr fontId="3" type="noConversion"/>
  </si>
  <si>
    <t>Water Emulsion Paint</t>
    <phoneticPr fontId="3" type="noConversion"/>
  </si>
  <si>
    <t>Water Emulsion Paint</t>
  </si>
  <si>
    <t>F03</t>
    <phoneticPr fontId="3" type="noConversion"/>
  </si>
  <si>
    <t>Acid Resistant Paint</t>
    <phoneticPr fontId="23" type="noConversion"/>
  </si>
  <si>
    <t>Acid/Alkaline Resistant Paint</t>
    <phoneticPr fontId="3" type="noConversion"/>
  </si>
  <si>
    <t>F04</t>
    <phoneticPr fontId="3" type="noConversion"/>
  </si>
  <si>
    <t>Oil Based Paint</t>
    <phoneticPr fontId="3" type="noConversion"/>
  </si>
  <si>
    <t>F05</t>
    <phoneticPr fontId="3" type="noConversion"/>
  </si>
  <si>
    <t>Anti-Dust Paint</t>
    <phoneticPr fontId="3" type="noConversion"/>
  </si>
  <si>
    <t>F06A</t>
    <phoneticPr fontId="3" type="noConversion"/>
  </si>
  <si>
    <t>Non-Slip Epoxy Paint</t>
    <phoneticPr fontId="3" type="noConversion"/>
  </si>
  <si>
    <t>Epoxy Paint</t>
  </si>
  <si>
    <t>*WM 기준 확인 필요 Epoxy Paint 
(용제형, 0.1mm 이하) : epoxy resin + polyamine hardener(경화제)</t>
    <phoneticPr fontId="3" type="noConversion"/>
  </si>
  <si>
    <t>F06B</t>
    <phoneticPr fontId="3" type="noConversion"/>
  </si>
  <si>
    <t>Concrete Slab / Screed</t>
    <phoneticPr fontId="3" type="noConversion"/>
  </si>
  <si>
    <t>Screed</t>
    <phoneticPr fontId="3" type="noConversion"/>
  </si>
  <si>
    <t>F07A</t>
    <phoneticPr fontId="3" type="noConversion"/>
  </si>
  <si>
    <t>Epoxy Based Sealer</t>
  </si>
  <si>
    <t>Epoxy Based Sealer</t>
    <phoneticPr fontId="3" type="noConversion"/>
  </si>
  <si>
    <t>*WM 기준 확인 필요 Epoxy Coating
(무용제형, 3mm 전후), : epoxy resin + polyamine hardener(경화제)</t>
    <phoneticPr fontId="3" type="noConversion"/>
  </si>
  <si>
    <t>F07B</t>
    <phoneticPr fontId="3" type="noConversion"/>
  </si>
  <si>
    <t>Epoxy Coating</t>
    <phoneticPr fontId="3" type="noConversion"/>
  </si>
  <si>
    <t>F07C</t>
    <phoneticPr fontId="3" type="noConversion"/>
  </si>
  <si>
    <t>Epoxy Screed and Seal Coat</t>
    <phoneticPr fontId="3" type="noConversion"/>
  </si>
  <si>
    <t>*WM 기준 확인 필요 Epoxy Screed  
(Mortar 5~20mm), : epoxy resin mortar+ polyamine hardener</t>
    <phoneticPr fontId="3" type="noConversion"/>
  </si>
  <si>
    <t>F08</t>
    <phoneticPr fontId="3" type="noConversion"/>
  </si>
  <si>
    <t>Heavy Duty Self-Leveling Epoxy</t>
    <phoneticPr fontId="3" type="noConversion"/>
  </si>
  <si>
    <t>Epoxy Lining</t>
    <phoneticPr fontId="3" type="noConversion"/>
  </si>
  <si>
    <t>5mm Self-Leveling Epoxy Floors</t>
    <phoneticPr fontId="3" type="noConversion"/>
  </si>
  <si>
    <t>F09</t>
    <phoneticPr fontId="3" type="noConversion"/>
  </si>
  <si>
    <t>Road Marker Paint</t>
  </si>
  <si>
    <t>F10</t>
    <phoneticPr fontId="3" type="noConversion"/>
  </si>
  <si>
    <t>White Strips for Parking Place</t>
  </si>
  <si>
    <t>Paving</t>
    <phoneticPr fontId="3" type="noConversion"/>
  </si>
  <si>
    <t>F11</t>
    <phoneticPr fontId="3" type="noConversion"/>
  </si>
  <si>
    <t>Non-Slip Chemical Resistant Epoxy Paint</t>
    <phoneticPr fontId="3" type="noConversion"/>
  </si>
  <si>
    <t>Chemical Resistant Paint</t>
    <phoneticPr fontId="23" type="noConversion"/>
  </si>
  <si>
    <t>No BM
(BM ⇒ F2)</t>
    <phoneticPr fontId="3" type="noConversion"/>
  </si>
  <si>
    <t>Tile</t>
    <phoneticPr fontId="3" type="noConversion"/>
  </si>
  <si>
    <t>F31A</t>
    <phoneticPr fontId="3" type="noConversion"/>
  </si>
  <si>
    <t>Non-Slip Unglazed Ceramic Tile</t>
    <phoneticPr fontId="3" type="noConversion"/>
  </si>
  <si>
    <t>Ceramic Tile</t>
  </si>
  <si>
    <t>*WM : Bonding용 Mortar은 Tile에 포함
*Slope 용 Screed만 별도 구분 (Concrete 바닥 단차 발생하는 경우 Only)</t>
    <phoneticPr fontId="3" type="noConversion"/>
  </si>
  <si>
    <t>F31B</t>
    <phoneticPr fontId="3" type="noConversion"/>
  </si>
  <si>
    <t>Concrete Slab / Screed / Liquid Waterproofing</t>
    <phoneticPr fontId="3" type="noConversion"/>
  </si>
  <si>
    <t>Liquid Waterproofing</t>
  </si>
  <si>
    <t>F31C</t>
    <phoneticPr fontId="3" type="noConversion"/>
  </si>
  <si>
    <t>Concrete Slab / Screed / Liquid Waterproof Membrane</t>
    <phoneticPr fontId="3" type="noConversion"/>
  </si>
  <si>
    <t>Waterproof Membrane</t>
    <phoneticPr fontId="3" type="noConversion"/>
  </si>
  <si>
    <t>F32A</t>
    <phoneticPr fontId="3" type="noConversion"/>
  </si>
  <si>
    <t>Acid Resistant Ceramic Tile</t>
    <phoneticPr fontId="3" type="noConversion"/>
  </si>
  <si>
    <t>Acid/Alkaline Resistant Tile</t>
  </si>
  <si>
    <t>F32B</t>
    <phoneticPr fontId="3" type="noConversion"/>
  </si>
  <si>
    <t>F33</t>
  </si>
  <si>
    <t>Terrazzo Tile</t>
    <phoneticPr fontId="3" type="noConversion"/>
  </si>
  <si>
    <t>Terrazzo Tile</t>
  </si>
  <si>
    <t>F34A</t>
    <phoneticPr fontId="3" type="noConversion"/>
  </si>
  <si>
    <t>Vinyl Tile</t>
    <phoneticPr fontId="3" type="noConversion"/>
  </si>
  <si>
    <t>Vinyl Tile</t>
  </si>
  <si>
    <t>F34B</t>
    <phoneticPr fontId="3" type="noConversion"/>
  </si>
  <si>
    <t xml:space="preserve">Concrete Slab / Screed </t>
    <phoneticPr fontId="3" type="noConversion"/>
  </si>
  <si>
    <t>F35</t>
  </si>
  <si>
    <t>Anti-Static Vinyl Tile</t>
    <phoneticPr fontId="3" type="noConversion"/>
  </si>
  <si>
    <t>Anti-Static Vinyl Tile</t>
  </si>
  <si>
    <t>F36</t>
  </si>
  <si>
    <t>Granite Tile</t>
    <phoneticPr fontId="3" type="noConversion"/>
  </si>
  <si>
    <t>F37</t>
    <phoneticPr fontId="3" type="noConversion"/>
  </si>
  <si>
    <t>Marble Tile</t>
    <phoneticPr fontId="3" type="noConversion"/>
  </si>
  <si>
    <t>Marble Tile</t>
  </si>
  <si>
    <t>F38</t>
  </si>
  <si>
    <t>Stone Tile</t>
    <phoneticPr fontId="3" type="noConversion"/>
  </si>
  <si>
    <t>Stone Tile</t>
  </si>
  <si>
    <t>F39</t>
  </si>
  <si>
    <t>Concrete Tile</t>
    <phoneticPr fontId="3" type="noConversion"/>
  </si>
  <si>
    <t>Concrete Tile</t>
  </si>
  <si>
    <t>F40</t>
  </si>
  <si>
    <t>Mosaic Tile</t>
    <phoneticPr fontId="3" type="noConversion"/>
  </si>
  <si>
    <t>Mosaic Tile</t>
  </si>
  <si>
    <t>F41</t>
  </si>
  <si>
    <t>Porcelain Tile</t>
    <phoneticPr fontId="3" type="noConversion"/>
  </si>
  <si>
    <t>F42</t>
    <phoneticPr fontId="3" type="noConversion"/>
  </si>
  <si>
    <t>Rubber Tile</t>
    <phoneticPr fontId="3" type="noConversion"/>
  </si>
  <si>
    <t>F43</t>
    <phoneticPr fontId="3" type="noConversion"/>
  </si>
  <si>
    <t>Carpet Tile</t>
    <phoneticPr fontId="3" type="noConversion"/>
  </si>
  <si>
    <r>
      <t xml:space="preserve">BM </t>
    </r>
    <r>
      <rPr>
        <sz val="10"/>
        <color theme="1"/>
        <rFont val="현대하모니 L"/>
        <family val="1"/>
        <charset val="129"/>
      </rPr>
      <t>⇒</t>
    </r>
    <r>
      <rPr>
        <sz val="7"/>
        <color theme="1"/>
        <rFont val="맑은 고딕"/>
        <family val="3"/>
        <charset val="129"/>
      </rPr>
      <t xml:space="preserve"> </t>
    </r>
    <r>
      <rPr>
        <sz val="10"/>
        <color theme="1"/>
        <rFont val="맑은 고딕"/>
        <family val="3"/>
        <charset val="129"/>
        <scheme val="minor"/>
      </rPr>
      <t>R1</t>
    </r>
    <phoneticPr fontId="3" type="noConversion"/>
  </si>
  <si>
    <t>Hardener</t>
    <phoneticPr fontId="3" type="noConversion"/>
  </si>
  <si>
    <t>F51</t>
    <phoneticPr fontId="3" type="noConversion"/>
  </si>
  <si>
    <t>F52</t>
    <phoneticPr fontId="3" type="noConversion"/>
  </si>
  <si>
    <t>Brushed(Broom) Finish</t>
  </si>
  <si>
    <t>F53A</t>
    <phoneticPr fontId="3" type="noConversion"/>
  </si>
  <si>
    <t>Hardener Finish(Powder Type)</t>
    <phoneticPr fontId="3" type="noConversion"/>
  </si>
  <si>
    <t>Hardener Finish(Powder Type)은 Steel Trowel Finish작업을 포함.</t>
    <phoneticPr fontId="3" type="noConversion"/>
  </si>
  <si>
    <t>F53B</t>
    <phoneticPr fontId="3" type="noConversion"/>
  </si>
  <si>
    <t>Epoxy Paint on Hardener Finish(Powder Type)</t>
    <phoneticPr fontId="3" type="noConversion"/>
  </si>
  <si>
    <t>F54A</t>
    <phoneticPr fontId="3" type="noConversion"/>
  </si>
  <si>
    <t>Hardener Finish(Liquid Type)</t>
    <phoneticPr fontId="3" type="noConversion"/>
  </si>
  <si>
    <t>F54B</t>
    <phoneticPr fontId="3" type="noConversion"/>
  </si>
  <si>
    <t>Non-Slip Epoxy Paint with Epoxy Hardener</t>
    <phoneticPr fontId="3" type="noConversion"/>
  </si>
  <si>
    <t>Mat</t>
    <phoneticPr fontId="3" type="noConversion"/>
  </si>
  <si>
    <t>F71</t>
    <phoneticPr fontId="3" type="noConversion"/>
  </si>
  <si>
    <t>Carpet</t>
  </si>
  <si>
    <t>(기존 Floor Finish)</t>
    <phoneticPr fontId="3" type="noConversion"/>
  </si>
  <si>
    <t>* 기존 Floor Finsh 위에 Mat 의 설치면적 만큼 별도의 Family 적용</t>
    <phoneticPr fontId="3" type="noConversion"/>
  </si>
  <si>
    <t>F72</t>
    <phoneticPr fontId="3" type="noConversion"/>
  </si>
  <si>
    <t>Matwell</t>
    <phoneticPr fontId="3" type="noConversion"/>
  </si>
  <si>
    <t>Recess Floor Mat</t>
  </si>
  <si>
    <t>F73</t>
    <phoneticPr fontId="3" type="noConversion"/>
  </si>
  <si>
    <t>Entrance Floor Mats and Frame</t>
    <phoneticPr fontId="3" type="noConversion"/>
  </si>
  <si>
    <t>Entrance Floor Mats and Frame</t>
  </si>
  <si>
    <t>No BM
BM ⇒ F2</t>
    <phoneticPr fontId="3" type="noConversion"/>
  </si>
  <si>
    <t>Raised Floor</t>
    <phoneticPr fontId="3" type="noConversion"/>
  </si>
  <si>
    <t>F91</t>
    <phoneticPr fontId="3" type="noConversion"/>
  </si>
  <si>
    <t>Anti-Dust Epoxy Paint / Anti-Static Vinyl Tile on Raised Floor</t>
    <phoneticPr fontId="3" type="noConversion"/>
  </si>
  <si>
    <t>Raised Floor_Anti-Static Vinyl Tile</t>
    <phoneticPr fontId="3" type="noConversion"/>
  </si>
  <si>
    <t>600x600, H=1000</t>
    <phoneticPr fontId="3" type="noConversion"/>
  </si>
  <si>
    <t>F92</t>
    <phoneticPr fontId="3" type="noConversion"/>
  </si>
  <si>
    <t>Anti-Dust Epoxy Paint / Carpet Tile on Raised Floor</t>
    <phoneticPr fontId="3" type="noConversion"/>
  </si>
  <si>
    <t>Raised Floor_Carpet Tile</t>
    <phoneticPr fontId="3" type="noConversion"/>
  </si>
  <si>
    <t>F93</t>
    <phoneticPr fontId="3" type="noConversion"/>
  </si>
  <si>
    <t>Anti-Dust Epoxy Paint / Marble Tile on Raised Floor</t>
    <phoneticPr fontId="3" type="noConversion"/>
  </si>
  <si>
    <t>Raised Floor_Marble</t>
    <phoneticPr fontId="3" type="noConversion"/>
  </si>
  <si>
    <t>N.A</t>
    <phoneticPr fontId="3" type="noConversion"/>
  </si>
  <si>
    <t>Skirt Finish:</t>
    <phoneticPr fontId="3" type="noConversion"/>
  </si>
  <si>
    <t>Skirting의 Base Material 표현</t>
    <phoneticPr fontId="3" type="noConversion"/>
  </si>
  <si>
    <t>Skirting의 Base Material은 Wall과 동일하므로 Skirting Style Name에서 생략</t>
    <phoneticPr fontId="3" type="noConversion"/>
  </si>
  <si>
    <t>Skirt Finish Style No</t>
    <phoneticPr fontId="3" type="noConversion"/>
  </si>
  <si>
    <t>Skirt Finish Style Name</t>
    <phoneticPr fontId="3" type="noConversion"/>
  </si>
  <si>
    <t>Skirt Base Material</t>
    <phoneticPr fontId="3" type="noConversion"/>
  </si>
  <si>
    <t>BIM Family 구성
Case</t>
    <phoneticPr fontId="3" type="noConversion"/>
  </si>
  <si>
    <t>Skirt-Base Material-1</t>
    <phoneticPr fontId="3" type="noConversion"/>
  </si>
  <si>
    <t>Skirt-Base Material-2</t>
    <phoneticPr fontId="3" type="noConversion"/>
  </si>
  <si>
    <t>Skirt-Base Material-3</t>
    <phoneticPr fontId="3" type="noConversion"/>
  </si>
  <si>
    <t>Skirt-Base Material-4</t>
    <phoneticPr fontId="3" type="noConversion"/>
  </si>
  <si>
    <t>Skirt-Base Material-5</t>
    <phoneticPr fontId="3" type="noConversion"/>
  </si>
  <si>
    <t>Skirt Finish-1</t>
    <phoneticPr fontId="3" type="noConversion"/>
  </si>
  <si>
    <t>Skirt Finish-2</t>
    <phoneticPr fontId="3" type="noConversion"/>
  </si>
  <si>
    <t>Skirt Finish Remark</t>
    <phoneticPr fontId="3" type="noConversion"/>
  </si>
  <si>
    <t>(Interior Finish Schedule 
- Finish 도면 표기)</t>
    <phoneticPr fontId="3" type="noConversion"/>
  </si>
  <si>
    <t>(Interior Finish Schedule
- Base Material 도면 표기)</t>
    <phoneticPr fontId="3" type="noConversion"/>
  </si>
  <si>
    <t>Base Family-1</t>
    <phoneticPr fontId="3" type="noConversion"/>
  </si>
  <si>
    <t>Base Family-2</t>
    <phoneticPr fontId="3" type="noConversion"/>
  </si>
  <si>
    <t>Room Family (R1)
-Base</t>
    <phoneticPr fontId="3" type="noConversion"/>
  </si>
  <si>
    <t>실행, 입찰</t>
    <phoneticPr fontId="3" type="noConversion"/>
  </si>
  <si>
    <t>No BM</t>
    <phoneticPr fontId="3" type="noConversion"/>
  </si>
  <si>
    <t>B01</t>
    <phoneticPr fontId="3" type="noConversion"/>
  </si>
  <si>
    <t>Same as Wall</t>
    <phoneticPr fontId="3" type="noConversion"/>
  </si>
  <si>
    <t>Room Family
(Finish Only)</t>
    <phoneticPr fontId="3" type="noConversion"/>
  </si>
  <si>
    <t>B02</t>
    <phoneticPr fontId="3" type="noConversion"/>
  </si>
  <si>
    <t>Acid/Alkaline Resistant Paint</t>
  </si>
  <si>
    <t>B03</t>
    <phoneticPr fontId="3" type="noConversion"/>
  </si>
  <si>
    <t>Epoxy Paint</t>
    <phoneticPr fontId="3" type="noConversion"/>
  </si>
  <si>
    <t>SACE</t>
    <phoneticPr fontId="3" type="noConversion"/>
  </si>
  <si>
    <t>B04</t>
    <phoneticPr fontId="3" type="noConversion"/>
  </si>
  <si>
    <t>Chemical Resistant Epoxy Paint</t>
    <phoneticPr fontId="3" type="noConversion"/>
  </si>
  <si>
    <t>Chemical Resistant Paint</t>
  </si>
  <si>
    <t>B31</t>
    <phoneticPr fontId="3" type="noConversion"/>
  </si>
  <si>
    <t>Unglazed Ceramic Tile</t>
    <phoneticPr fontId="3" type="noConversion"/>
  </si>
  <si>
    <t>Unglazed Ceramic Tile</t>
  </si>
  <si>
    <t>B32</t>
    <phoneticPr fontId="3" type="noConversion"/>
  </si>
  <si>
    <t>Coved Ceramic Tile</t>
    <phoneticPr fontId="3" type="noConversion"/>
  </si>
  <si>
    <t>Glazed Ceramic Tile</t>
    <phoneticPr fontId="3" type="noConversion"/>
  </si>
  <si>
    <t>B33</t>
  </si>
  <si>
    <t>Acid/Alkaline Resistant Tile</t>
    <phoneticPr fontId="3" type="noConversion"/>
  </si>
  <si>
    <t>B34</t>
  </si>
  <si>
    <t>B35</t>
    <phoneticPr fontId="3" type="noConversion"/>
  </si>
  <si>
    <t>Coved Vinyl Tile</t>
  </si>
  <si>
    <t>Vinyl Tile = PVC Tile (polyvinyl chloride)</t>
    <phoneticPr fontId="3" type="noConversion"/>
  </si>
  <si>
    <t>B36</t>
    <phoneticPr fontId="3" type="noConversion"/>
  </si>
  <si>
    <t>B37</t>
    <phoneticPr fontId="3" type="noConversion"/>
  </si>
  <si>
    <t>B38</t>
  </si>
  <si>
    <t>B39</t>
  </si>
  <si>
    <t>B40</t>
  </si>
  <si>
    <t>B41</t>
  </si>
  <si>
    <t>Porcelain Tile</t>
  </si>
  <si>
    <t>B42</t>
    <phoneticPr fontId="3" type="noConversion"/>
  </si>
  <si>
    <t>Coved Rubber Skirting</t>
    <phoneticPr fontId="3" type="noConversion"/>
  </si>
  <si>
    <t>Wall Finish:</t>
    <phoneticPr fontId="3" type="noConversion"/>
  </si>
  <si>
    <t>Tile Plastering 적용 기준?</t>
    <phoneticPr fontId="3" type="noConversion"/>
  </si>
  <si>
    <t>Tile 자체 Work Master에 Mortar Bond Coat or Adhesive 포함 되어 있으므로 Plastering WM 미적용</t>
    <phoneticPr fontId="3" type="noConversion"/>
  </si>
  <si>
    <t>Acrylic Emulsion / Water Emulsion / Latex Paint 기준</t>
    <phoneticPr fontId="3" type="noConversion"/>
  </si>
  <si>
    <t>Wall Finish Style No</t>
    <phoneticPr fontId="3" type="noConversion"/>
  </si>
  <si>
    <t>Wall Finish Style Name</t>
    <phoneticPr fontId="3" type="noConversion"/>
  </si>
  <si>
    <t>Wall Base Material</t>
    <phoneticPr fontId="3" type="noConversion"/>
  </si>
  <si>
    <t>Wall-Base Material-1</t>
    <phoneticPr fontId="3" type="noConversion"/>
  </si>
  <si>
    <t>Wall-Base Material-2</t>
    <phoneticPr fontId="3" type="noConversion"/>
  </si>
  <si>
    <t>Wall-Base Material-3</t>
    <phoneticPr fontId="3" type="noConversion"/>
  </si>
  <si>
    <t>Wall-Base Material-4</t>
    <phoneticPr fontId="3" type="noConversion"/>
  </si>
  <si>
    <t>Wall-Base Material-5</t>
    <phoneticPr fontId="3" type="noConversion"/>
  </si>
  <si>
    <t>Wall Finish-1</t>
    <phoneticPr fontId="3" type="noConversion"/>
  </si>
  <si>
    <t>Wall Finish-2</t>
    <phoneticPr fontId="3" type="noConversion"/>
  </si>
  <si>
    <t>Wall Finish Remark</t>
    <phoneticPr fontId="3" type="noConversion"/>
  </si>
  <si>
    <t>Wall Family-1 (F1)</t>
    <phoneticPr fontId="3" type="noConversion"/>
  </si>
  <si>
    <t>Wall Family-2 (F2)</t>
    <phoneticPr fontId="3" type="noConversion"/>
  </si>
  <si>
    <t>Room Family (R1)
-Wall</t>
    <phoneticPr fontId="3" type="noConversion"/>
  </si>
  <si>
    <t>W01A</t>
    <phoneticPr fontId="3" type="noConversion"/>
  </si>
  <si>
    <t>Concrete Wall / Fair Faced Concrete</t>
    <phoneticPr fontId="3" type="noConversion"/>
  </si>
  <si>
    <t>Concrete Wall</t>
    <phoneticPr fontId="3" type="noConversion"/>
  </si>
  <si>
    <t>(Fair Faced Concrete)</t>
    <phoneticPr fontId="3" type="noConversion"/>
  </si>
  <si>
    <t>W01B</t>
    <phoneticPr fontId="3" type="noConversion"/>
  </si>
  <si>
    <t>Masonry Wall / Cement Plaster</t>
    <phoneticPr fontId="3" type="noConversion"/>
  </si>
  <si>
    <t>Masonry Wall</t>
    <phoneticPr fontId="3" type="noConversion"/>
  </si>
  <si>
    <t>Plastering</t>
  </si>
  <si>
    <t>Acrylic Emulsion Paint</t>
  </si>
  <si>
    <t>T13 Plaster</t>
    <phoneticPr fontId="3" type="noConversion"/>
  </si>
  <si>
    <t>W01C</t>
    <phoneticPr fontId="3" type="noConversion"/>
  </si>
  <si>
    <t>Gypsum Board Wall</t>
    <phoneticPr fontId="3" type="noConversion"/>
  </si>
  <si>
    <t>W02A</t>
    <phoneticPr fontId="3" type="noConversion"/>
  </si>
  <si>
    <t>W02B</t>
    <phoneticPr fontId="3" type="noConversion"/>
  </si>
  <si>
    <t>W02C</t>
    <phoneticPr fontId="3" type="noConversion"/>
  </si>
  <si>
    <t>W03A</t>
    <phoneticPr fontId="3" type="noConversion"/>
  </si>
  <si>
    <t>Latex Paint</t>
    <phoneticPr fontId="3" type="noConversion"/>
  </si>
  <si>
    <t>Latex Paint</t>
  </si>
  <si>
    <t>W03B</t>
    <phoneticPr fontId="3" type="noConversion"/>
  </si>
  <si>
    <t>W03C</t>
    <phoneticPr fontId="3" type="noConversion"/>
  </si>
  <si>
    <t>W04A</t>
    <phoneticPr fontId="3" type="noConversion"/>
  </si>
  <si>
    <t>Acid Resistant Paint</t>
    <phoneticPr fontId="3" type="noConversion"/>
  </si>
  <si>
    <t>W04B</t>
    <phoneticPr fontId="3" type="noConversion"/>
  </si>
  <si>
    <t>W04C</t>
    <phoneticPr fontId="3" type="noConversion"/>
  </si>
  <si>
    <t>W05A</t>
    <phoneticPr fontId="3" type="noConversion"/>
  </si>
  <si>
    <t>W05B</t>
    <phoneticPr fontId="3" type="noConversion"/>
  </si>
  <si>
    <t>W05C</t>
    <phoneticPr fontId="3" type="noConversion"/>
  </si>
  <si>
    <t>W06</t>
  </si>
  <si>
    <t>Stucco Finish</t>
    <phoneticPr fontId="3" type="noConversion"/>
  </si>
  <si>
    <t>Concrete Wall
/ Masonry Wall 
/ Dry Wall</t>
    <phoneticPr fontId="3" type="noConversion"/>
  </si>
  <si>
    <t>Stucco Finish</t>
  </si>
  <si>
    <t>W07</t>
  </si>
  <si>
    <t>Anti-Dust Paint</t>
  </si>
  <si>
    <t>W08</t>
  </si>
  <si>
    <t>W09A</t>
    <phoneticPr fontId="3" type="noConversion"/>
  </si>
  <si>
    <t>Chemical Resistant Paint</t>
    <phoneticPr fontId="3" type="noConversion"/>
  </si>
  <si>
    <t>W09B</t>
    <phoneticPr fontId="3" type="noConversion"/>
  </si>
  <si>
    <t>W09C</t>
    <phoneticPr fontId="3" type="noConversion"/>
  </si>
  <si>
    <t>W31A</t>
    <phoneticPr fontId="3" type="noConversion"/>
  </si>
  <si>
    <t>*WM : Bonding용 Mortar은 Tile에 포함</t>
    <phoneticPr fontId="3" type="noConversion"/>
  </si>
  <si>
    <t>W31B</t>
    <phoneticPr fontId="3" type="noConversion"/>
  </si>
  <si>
    <t>W32A</t>
    <phoneticPr fontId="3" type="noConversion"/>
  </si>
  <si>
    <t>Glazed Ceramic Tile (≤C.H+100) / No Paint (&gt;C.H+100)</t>
    <phoneticPr fontId="3" type="noConversion"/>
  </si>
  <si>
    <t>Concrete Wall / Liquid Waterproofing</t>
    <phoneticPr fontId="3" type="noConversion"/>
  </si>
  <si>
    <t>Liquid Waterproofing</t>
    <phoneticPr fontId="3" type="noConversion"/>
  </si>
  <si>
    <t>Glazed Ceramic Tile</t>
  </si>
  <si>
    <t>Below Suspended Ceiling
Glazed Ceramic Tile(≤C.H+100) + Liquid Waterproofing / No Paint (&gt;C.H+100)</t>
    <phoneticPr fontId="3" type="noConversion"/>
  </si>
  <si>
    <t>W32B</t>
    <phoneticPr fontId="3" type="noConversion"/>
  </si>
  <si>
    <t>Masonry Wall / Liquid Waterproofing</t>
    <phoneticPr fontId="3" type="noConversion"/>
  </si>
  <si>
    <t>W32C</t>
    <phoneticPr fontId="3" type="noConversion"/>
  </si>
  <si>
    <t>No Waterproofing</t>
    <phoneticPr fontId="3" type="noConversion"/>
  </si>
  <si>
    <t>Below Suspended Ceiling
Glazed Ceramic Tile(≤C.H+100) / No Paint (&gt;C.H+100)</t>
    <phoneticPr fontId="3" type="noConversion"/>
  </si>
  <si>
    <t>W32D</t>
    <phoneticPr fontId="3" type="noConversion"/>
  </si>
  <si>
    <t>W32E</t>
    <phoneticPr fontId="3" type="noConversion"/>
  </si>
  <si>
    <t>Concrete Wall / Waterproof Membrane</t>
    <phoneticPr fontId="3" type="noConversion"/>
  </si>
  <si>
    <t>Below Suspended Ceiling
Glazed Ceramic Tile(≤C.H+100) + Waterproofing Membrane / No Paint (&gt;C.H+100)</t>
    <phoneticPr fontId="3" type="noConversion"/>
  </si>
  <si>
    <t>W32F</t>
    <phoneticPr fontId="3" type="noConversion"/>
  </si>
  <si>
    <t>Masonry Wall / Waterproof Membrane</t>
    <phoneticPr fontId="3" type="noConversion"/>
  </si>
  <si>
    <t>W33A</t>
    <phoneticPr fontId="3" type="noConversion"/>
  </si>
  <si>
    <t>Glazed Ceramic Tile (≤1200) / Acrylic Emulsion Paint (&gt;1200)</t>
    <phoneticPr fontId="3" type="noConversion"/>
  </si>
  <si>
    <t>H=1200
Glazed Ceramic Tile + Liquid Waterproofing (≤1200) / Acrylic Emulsion Paint (&gt;1200)</t>
    <phoneticPr fontId="3" type="noConversion"/>
  </si>
  <si>
    <t>W33B</t>
    <phoneticPr fontId="3" type="noConversion"/>
  </si>
  <si>
    <t>W33C</t>
    <phoneticPr fontId="3" type="noConversion"/>
  </si>
  <si>
    <t>H=1200
Glazed Ceramic Tile (≤1200) / Acrylic Emulsion Paint (&gt;1200)</t>
    <phoneticPr fontId="3" type="noConversion"/>
  </si>
  <si>
    <t>W33D</t>
    <phoneticPr fontId="3" type="noConversion"/>
  </si>
  <si>
    <t>W33E</t>
    <phoneticPr fontId="3" type="noConversion"/>
  </si>
  <si>
    <t>H=1200
Glazed Ceramic Tile + Waterproof Membrane (≤1200) / Acrylic Emulsion Paint (&gt;1200)</t>
    <phoneticPr fontId="3" type="noConversion"/>
  </si>
  <si>
    <t>W33F</t>
    <phoneticPr fontId="3" type="noConversion"/>
  </si>
  <si>
    <t>W34A</t>
    <phoneticPr fontId="3" type="noConversion"/>
  </si>
  <si>
    <t>No Ceiling
Full Height</t>
    <phoneticPr fontId="3" type="noConversion"/>
  </si>
  <si>
    <t>W34B</t>
    <phoneticPr fontId="3" type="noConversion"/>
  </si>
  <si>
    <t>W34C</t>
    <phoneticPr fontId="3" type="noConversion"/>
  </si>
  <si>
    <t>W34D</t>
    <phoneticPr fontId="3" type="noConversion"/>
  </si>
  <si>
    <t>W34E</t>
    <phoneticPr fontId="3" type="noConversion"/>
  </si>
  <si>
    <t>W34F</t>
    <phoneticPr fontId="3" type="noConversion"/>
  </si>
  <si>
    <t>W35A</t>
    <phoneticPr fontId="3" type="noConversion"/>
  </si>
  <si>
    <t>ACID Resistant Ceramic Tile (≤CH+100) / Acrylic Emulsion Paint (&gt;CH+100)</t>
    <phoneticPr fontId="3" type="noConversion"/>
  </si>
  <si>
    <t>Below Suspended Ceiling
ACID Resistant Ceramic Tile (≤CH+100) / Acrylic Emulsion Paint (&gt;CH+100)</t>
    <phoneticPr fontId="3" type="noConversion"/>
  </si>
  <si>
    <t>W35B</t>
    <phoneticPr fontId="3" type="noConversion"/>
  </si>
  <si>
    <t>W36A</t>
    <phoneticPr fontId="3" type="noConversion"/>
  </si>
  <si>
    <t>ACID Resistant Ceramic Tile</t>
    <phoneticPr fontId="3" type="noConversion"/>
  </si>
  <si>
    <t>W36B</t>
    <phoneticPr fontId="3" type="noConversion"/>
  </si>
  <si>
    <t>W41</t>
    <phoneticPr fontId="3" type="noConversion"/>
  </si>
  <si>
    <t>Concrete Wall
/ Masonry Wall</t>
    <phoneticPr fontId="3" type="noConversion"/>
  </si>
  <si>
    <t>W42</t>
    <phoneticPr fontId="3" type="noConversion"/>
  </si>
  <si>
    <t>W43</t>
    <phoneticPr fontId="3" type="noConversion"/>
  </si>
  <si>
    <t>W44</t>
    <phoneticPr fontId="3" type="noConversion"/>
  </si>
  <si>
    <t>W45</t>
    <phoneticPr fontId="3" type="noConversion"/>
  </si>
  <si>
    <t>Acoustic Tile</t>
    <phoneticPr fontId="3" type="noConversion"/>
  </si>
  <si>
    <t>Acoustic Tile</t>
  </si>
  <si>
    <t>W46</t>
    <phoneticPr fontId="3" type="noConversion"/>
  </si>
  <si>
    <t>Ceiling Finish:</t>
    <phoneticPr fontId="3" type="noConversion"/>
  </si>
  <si>
    <t>Ceiling Finish Style No</t>
    <phoneticPr fontId="3" type="noConversion"/>
  </si>
  <si>
    <t>Ceiling Finish Style Name</t>
    <phoneticPr fontId="3" type="noConversion"/>
  </si>
  <si>
    <t>Ceiling Base Material</t>
    <phoneticPr fontId="3" type="noConversion"/>
  </si>
  <si>
    <t>Ceiling Finish Ref.</t>
    <phoneticPr fontId="3" type="noConversion"/>
  </si>
  <si>
    <t>Ceiling-Base Material-1</t>
    <phoneticPr fontId="3" type="noConversion"/>
  </si>
  <si>
    <t>Ceiling-Base Material-2</t>
    <phoneticPr fontId="3" type="noConversion"/>
  </si>
  <si>
    <t>Ceiling-Base Material-3</t>
    <phoneticPr fontId="3" type="noConversion"/>
  </si>
  <si>
    <t>Ceiling-Base Material-4</t>
    <phoneticPr fontId="3" type="noConversion"/>
  </si>
  <si>
    <t>Ceiling-Base Material-5</t>
    <phoneticPr fontId="3" type="noConversion"/>
  </si>
  <si>
    <t>Ceiling Finish-1</t>
    <phoneticPr fontId="3" type="noConversion"/>
  </si>
  <si>
    <t>Ceiling Finish-2</t>
    <phoneticPr fontId="3" type="noConversion"/>
  </si>
  <si>
    <t>Ceiling Finish Remark</t>
    <phoneticPr fontId="3" type="noConversion"/>
  </si>
  <si>
    <t>(Interior Finish Schedule
도면 표기)</t>
    <phoneticPr fontId="3" type="noConversion"/>
  </si>
  <si>
    <t>Ceiling Family-1 (F1)</t>
    <phoneticPr fontId="3" type="noConversion"/>
  </si>
  <si>
    <t>Ceiling Family-2 (F2)</t>
    <phoneticPr fontId="3" type="noConversion"/>
  </si>
  <si>
    <t>Room Family (R1)
-Ceiling</t>
    <phoneticPr fontId="3" type="noConversion"/>
  </si>
  <si>
    <t>C01</t>
    <phoneticPr fontId="3" type="noConversion"/>
  </si>
  <si>
    <t>Concrete Slab / Fair Faced Concrete</t>
    <phoneticPr fontId="3" type="noConversion"/>
  </si>
  <si>
    <t>(Concrete Slab)</t>
    <phoneticPr fontId="3" type="noConversion"/>
  </si>
  <si>
    <t>C02</t>
    <phoneticPr fontId="3" type="noConversion"/>
  </si>
  <si>
    <t>C03</t>
    <phoneticPr fontId="3" type="noConversion"/>
  </si>
  <si>
    <t>C04</t>
  </si>
  <si>
    <t>C05</t>
  </si>
  <si>
    <t>C06</t>
  </si>
  <si>
    <t>System Ceiling</t>
    <phoneticPr fontId="3" type="noConversion"/>
  </si>
  <si>
    <t>C91A</t>
    <phoneticPr fontId="3" type="noConversion"/>
  </si>
  <si>
    <t>Suspended Fiber Board Ceiling (M-Bar)</t>
    <phoneticPr fontId="3" type="noConversion"/>
  </si>
  <si>
    <t>Fiber Board Ceiling System M-bar</t>
    <phoneticPr fontId="3" type="noConversion"/>
  </si>
  <si>
    <t>C91B</t>
    <phoneticPr fontId="3" type="noConversion"/>
  </si>
  <si>
    <t>Suspended Fiber Board Ceiling (T-Bar)</t>
    <phoneticPr fontId="3" type="noConversion"/>
  </si>
  <si>
    <t>Fiber Board Ceiling System T-bar</t>
    <phoneticPr fontId="3" type="noConversion"/>
  </si>
  <si>
    <t>C92</t>
    <phoneticPr fontId="3" type="noConversion"/>
  </si>
  <si>
    <t>Suspended Gypsum Plaster Board Ceiling (M-Bar)</t>
    <phoneticPr fontId="3" type="noConversion"/>
  </si>
  <si>
    <t>Gypsum Plaster Board Ceiling System</t>
  </si>
  <si>
    <t>C93</t>
  </si>
  <si>
    <t>Suspended Moisture Resistant Gypsum Plaster Board Ceiling (M-Bar)</t>
    <phoneticPr fontId="3" type="noConversion"/>
  </si>
  <si>
    <t>Moisture Resistant Gypsum Plaster Board Ceiling System</t>
  </si>
  <si>
    <t>C94A</t>
    <phoneticPr fontId="3" type="noConversion"/>
  </si>
  <si>
    <t>Suspended Cement Board Ceiling (M-Bar)</t>
    <phoneticPr fontId="3" type="noConversion"/>
  </si>
  <si>
    <t>Cement Board Ceiling System, M-Bar</t>
    <phoneticPr fontId="3" type="noConversion"/>
  </si>
  <si>
    <t>C94B</t>
    <phoneticPr fontId="3" type="noConversion"/>
  </si>
  <si>
    <t>Suspended Cement Board Ceiling (T-Bar)</t>
    <phoneticPr fontId="3" type="noConversion"/>
  </si>
  <si>
    <t>Cement Board Ceiling System, T-Bar</t>
    <phoneticPr fontId="3" type="noConversion"/>
  </si>
  <si>
    <t>C95A</t>
    <phoneticPr fontId="3" type="noConversion"/>
  </si>
  <si>
    <t>Suspended Acoustic Tiled Ceiling (M-Bar)</t>
    <phoneticPr fontId="3" type="noConversion"/>
  </si>
  <si>
    <t>Acoustic Tiled Ceiling System (M-Bar)</t>
    <phoneticPr fontId="3" type="noConversion"/>
  </si>
  <si>
    <t>C95B</t>
    <phoneticPr fontId="3" type="noConversion"/>
  </si>
  <si>
    <t>Suspended Acoustic Tiled Ceiling (T-Bar)</t>
    <phoneticPr fontId="3" type="noConversion"/>
  </si>
  <si>
    <t>Acoustic Tiled Ceiling System (T-Bar)</t>
    <phoneticPr fontId="3" type="noConversion"/>
  </si>
  <si>
    <t>600x600
T Bar</t>
    <phoneticPr fontId="3" type="noConversion"/>
  </si>
  <si>
    <t>C96A</t>
    <phoneticPr fontId="3" type="noConversion"/>
  </si>
  <si>
    <t>Suspended Moisture Resistant Tiled Ceiling (M-Bar)</t>
    <phoneticPr fontId="3" type="noConversion"/>
  </si>
  <si>
    <t>Moisture Resistant Tiled Ceiling System (M-Bar)</t>
    <phoneticPr fontId="3" type="noConversion"/>
  </si>
  <si>
    <t>C96B</t>
    <phoneticPr fontId="3" type="noConversion"/>
  </si>
  <si>
    <t>Suspended Moisture Resistant Tiled Ceiling (T-Bar)</t>
    <phoneticPr fontId="3" type="noConversion"/>
  </si>
  <si>
    <t>Moisture Resistant Tiled Ceiling System (T-Bar)</t>
    <phoneticPr fontId="3" type="noConversion"/>
  </si>
  <si>
    <t>600x600
T bar</t>
    <phoneticPr fontId="3" type="noConversion"/>
  </si>
  <si>
    <t>C97</t>
  </si>
  <si>
    <t>Suspended Aluminum Spandrel Ceiling (M-Bar)</t>
    <phoneticPr fontId="3" type="noConversion"/>
  </si>
  <si>
    <t>Aluminum Spandrel Ceiling System (M-Bar)</t>
    <phoneticPr fontId="3" type="noConversion"/>
  </si>
  <si>
    <t>C98</t>
  </si>
  <si>
    <t>Metal Open Cell Ceiling (M-Bar)</t>
    <phoneticPr fontId="3" type="noConversion"/>
  </si>
  <si>
    <t>Metal Open Cell Ceiling (T-Bar)</t>
    <phoneticPr fontId="3" type="noConversion"/>
  </si>
  <si>
    <t>팀 기준 사양 : Interior Finish</t>
    <phoneticPr fontId="3" type="noConversion"/>
  </si>
  <si>
    <t>프로젝트 적용 현황</t>
    <phoneticPr fontId="3" type="noConversion"/>
  </si>
  <si>
    <t>Building</t>
    <phoneticPr fontId="3" type="noConversion"/>
  </si>
  <si>
    <t>Room</t>
    <phoneticPr fontId="3" type="noConversion"/>
  </si>
  <si>
    <t>Description</t>
    <phoneticPr fontId="3" type="noConversion"/>
  </si>
  <si>
    <t>Floor</t>
    <phoneticPr fontId="3" type="noConversion"/>
  </si>
  <si>
    <t>Base</t>
    <phoneticPr fontId="3" type="noConversion"/>
  </si>
  <si>
    <t>Wall</t>
    <phoneticPr fontId="3" type="noConversion"/>
  </si>
  <si>
    <t>Ceiling</t>
    <phoneticPr fontId="3" type="noConversion"/>
  </si>
  <si>
    <t>Remark</t>
    <phoneticPr fontId="3" type="noConversion"/>
  </si>
  <si>
    <t>Project</t>
    <phoneticPr fontId="3" type="noConversion"/>
  </si>
  <si>
    <t>Style  No</t>
    <phoneticPr fontId="3" type="noConversion"/>
  </si>
  <si>
    <t>Base Material</t>
    <phoneticPr fontId="3" type="noConversion"/>
  </si>
  <si>
    <t>Finish
(Style, Key Name)</t>
    <phoneticPr fontId="3" type="noConversion"/>
  </si>
  <si>
    <t>Office</t>
    <phoneticPr fontId="3" type="noConversion"/>
  </si>
  <si>
    <t>F31A</t>
  </si>
  <si>
    <t>B32</t>
  </si>
  <si>
    <t>W01B</t>
  </si>
  <si>
    <t>C95A</t>
  </si>
  <si>
    <t>Control Building(RC)</t>
    <phoneticPr fontId="3" type="noConversion"/>
  </si>
  <si>
    <t>Shift Superintendent</t>
    <phoneticPr fontId="3" type="noConversion"/>
  </si>
  <si>
    <t>Non-Slip Unglazed Ceramic Tile on Screed</t>
    <phoneticPr fontId="3" type="noConversion"/>
  </si>
  <si>
    <t>Coved Ceramic Tile (H=100)</t>
    <phoneticPr fontId="3" type="noConversion"/>
  </si>
  <si>
    <t>Acrylic Emulsion Paint on Thk.13 Cement Plaster</t>
    <phoneticPr fontId="3" type="noConversion"/>
  </si>
  <si>
    <t>Suspended Acoustic Tiled Ceiling (600x600)</t>
    <phoneticPr fontId="3" type="noConversion"/>
  </si>
  <si>
    <t>OPS Shift Co-Ordinator</t>
    <phoneticPr fontId="3" type="noConversion"/>
  </si>
  <si>
    <t>Library</t>
    <phoneticPr fontId="3" type="noConversion"/>
  </si>
  <si>
    <t>Visitor Office</t>
    <phoneticPr fontId="3" type="noConversion"/>
  </si>
  <si>
    <t>Day Shift Co-Ordinator</t>
    <phoneticPr fontId="3" type="noConversion"/>
  </si>
  <si>
    <t>Relief Foreman</t>
    <phoneticPr fontId="3" type="noConversion"/>
  </si>
  <si>
    <t>Warehouse (ST)</t>
    <phoneticPr fontId="3" type="noConversion"/>
  </si>
  <si>
    <t>B31</t>
  </si>
  <si>
    <t>ALOM</t>
    <phoneticPr fontId="3" type="noConversion"/>
  </si>
  <si>
    <t>Unglazed Ceramic Tile on Cement Screed</t>
    <phoneticPr fontId="3" type="noConversion"/>
  </si>
  <si>
    <t xml:space="preserve">Unglazed Ceramic Tile on THK.15 Cement Plaster </t>
    <phoneticPr fontId="3" type="noConversion"/>
  </si>
  <si>
    <t>Emulsion Paint on Fair Faced Concrete or THK.15 Cement Plaster</t>
    <phoneticPr fontId="3" type="noConversion"/>
  </si>
  <si>
    <t>Suspended Acoustic Ceiling</t>
    <phoneticPr fontId="3" type="noConversion"/>
  </si>
  <si>
    <t>Workshop(ST)</t>
    <phoneticPr fontId="3" type="noConversion"/>
  </si>
  <si>
    <t>Vung Ang</t>
    <phoneticPr fontId="3" type="noConversion"/>
  </si>
  <si>
    <t>Ceramic Tile</t>
    <phoneticPr fontId="3" type="noConversion"/>
  </si>
  <si>
    <t>Ceramic Skirting</t>
    <phoneticPr fontId="3" type="noConversion"/>
  </si>
  <si>
    <t>Emulsion Paint</t>
    <phoneticPr fontId="3" type="noConversion"/>
  </si>
  <si>
    <t>Suspended Acoustic Mineral Panel</t>
    <phoneticPr fontId="3" type="noConversion"/>
  </si>
  <si>
    <t>Trainign Center &amp; First Aid Room</t>
    <phoneticPr fontId="3" type="noConversion"/>
  </si>
  <si>
    <t>Manager Room, Office, Corridor, First Aid Room, Meeting Room</t>
    <phoneticPr fontId="3" type="noConversion"/>
  </si>
  <si>
    <t>ZAWA</t>
    <phoneticPr fontId="3" type="noConversion"/>
  </si>
  <si>
    <t>Terrazzo Tile on Cement Screed</t>
    <phoneticPr fontId="3" type="noConversion"/>
  </si>
  <si>
    <t>Terrazzo Tile on thk15 Cement Screed</t>
    <phoneticPr fontId="3" type="noConversion"/>
  </si>
  <si>
    <t>Emulsion Paint on Thk.15 Cement Mortar</t>
    <phoneticPr fontId="3" type="noConversion"/>
  </si>
  <si>
    <t>Suspended Mineral Fiber Board Panel</t>
    <phoneticPr fontId="3" type="noConversion"/>
  </si>
  <si>
    <t>F34A</t>
  </si>
  <si>
    <t>B35A</t>
  </si>
  <si>
    <t>KLNG</t>
    <phoneticPr fontId="3" type="noConversion"/>
  </si>
  <si>
    <t>Vinyl Composition Tile on Screed</t>
    <phoneticPr fontId="3" type="noConversion"/>
  </si>
  <si>
    <t>Coved Vinyl (H=100)</t>
    <phoneticPr fontId="3" type="noConversion"/>
  </si>
  <si>
    <t>Emulsion Paint on Thk.15 Cement Plaster</t>
    <phoneticPr fontId="3" type="noConversion"/>
  </si>
  <si>
    <t>Suspended Acoustic Tiled Ceiling (600x600, T-Bar)</t>
    <phoneticPr fontId="3" type="noConversion"/>
  </si>
  <si>
    <t>Warehouse &amp; Workshop (RC)</t>
    <phoneticPr fontId="3" type="noConversion"/>
  </si>
  <si>
    <t>Manager Office</t>
    <phoneticPr fontId="3" type="noConversion"/>
  </si>
  <si>
    <t>Admin &amp; Control Building(RC)</t>
    <phoneticPr fontId="3" type="noConversion"/>
  </si>
  <si>
    <t>General Office</t>
    <phoneticPr fontId="3" type="noConversion"/>
  </si>
  <si>
    <t>F34B</t>
  </si>
  <si>
    <t>RAPO</t>
    <phoneticPr fontId="3" type="noConversion"/>
  </si>
  <si>
    <t>PVC Tile</t>
    <phoneticPr fontId="3" type="noConversion"/>
  </si>
  <si>
    <t>Thk2 PVC Skirting on Cement Mortar (H=100)</t>
    <phoneticPr fontId="3" type="noConversion"/>
  </si>
  <si>
    <t>Suspended Mineral Board (CH=3150)</t>
    <phoneticPr fontId="3" type="noConversion"/>
  </si>
  <si>
    <t>Admin Building</t>
    <phoneticPr fontId="3" type="noConversion"/>
  </si>
  <si>
    <t>Water Treatment Building</t>
    <phoneticPr fontId="3" type="noConversion"/>
  </si>
  <si>
    <t>Office, Corridor</t>
    <phoneticPr fontId="3" type="noConversion"/>
  </si>
  <si>
    <t>Gres Pine Porcelain on Steel Trowel Finish</t>
    <phoneticPr fontId="3" type="noConversion"/>
  </si>
  <si>
    <t>Gres Pine Porcelain on thk15 Cement Plaster</t>
    <phoneticPr fontId="3" type="noConversion"/>
  </si>
  <si>
    <t>Porcelain Stoneware Tile</t>
    <phoneticPr fontId="3" type="noConversion"/>
  </si>
  <si>
    <t xml:space="preserve">Emulsion Paint </t>
    <phoneticPr fontId="3" type="noConversion"/>
  </si>
  <si>
    <t>F72</t>
  </si>
  <si>
    <t>Carpet Tile on Screed</t>
    <phoneticPr fontId="3" type="noConversion"/>
  </si>
  <si>
    <t>CCB, 
Workshop Building</t>
    <phoneticPr fontId="3" type="noConversion"/>
  </si>
  <si>
    <t>Office, Inspection Room, Reception Room</t>
    <phoneticPr fontId="3" type="noConversion"/>
  </si>
  <si>
    <t>KUSU</t>
    <phoneticPr fontId="3" type="noConversion"/>
  </si>
  <si>
    <t xml:space="preserve"> </t>
    <phoneticPr fontId="3" type="noConversion"/>
  </si>
  <si>
    <t>Carpet Tile on thk30 Terrazzo Tile</t>
    <phoneticPr fontId="3" type="noConversion"/>
  </si>
  <si>
    <t>Acrylic Latex Paint on thk15 Cement Plaster</t>
    <phoneticPr fontId="3" type="noConversion"/>
  </si>
  <si>
    <t>Suspended Al. Strip Panel w/ thk25 Acoustic Blanket</t>
    <phoneticPr fontId="3" type="noConversion"/>
  </si>
  <si>
    <t>HNCC</t>
    <phoneticPr fontId="3" type="noConversion"/>
  </si>
  <si>
    <t>Process Control Building</t>
    <phoneticPr fontId="3" type="noConversion"/>
  </si>
  <si>
    <t>Deco Tile on cement mortar (by Interior)</t>
    <phoneticPr fontId="3" type="noConversion"/>
  </si>
  <si>
    <t>Vinyl Base (H=100)</t>
    <phoneticPr fontId="3" type="noConversion"/>
  </si>
  <si>
    <t>Fabric Panel (by Interior)</t>
    <phoneticPr fontId="3" type="noConversion"/>
  </si>
  <si>
    <t>Sound absorbing soft fiber board on suspended ceiling system (by Interior)</t>
    <phoneticPr fontId="3" type="noConversion"/>
  </si>
  <si>
    <t>Laboratory Building</t>
    <phoneticPr fontId="3" type="noConversion"/>
  </si>
  <si>
    <t>Vinyl Paint (by Interior)</t>
    <phoneticPr fontId="3" type="noConversion"/>
  </si>
  <si>
    <t>Suspended mineral fibre board ceiling system (600x600)</t>
    <phoneticPr fontId="3" type="noConversion"/>
  </si>
  <si>
    <t>AFEC (FEED)</t>
    <phoneticPr fontId="3" type="noConversion"/>
  </si>
  <si>
    <t>Admin. and Control Bldg</t>
    <phoneticPr fontId="3" type="noConversion"/>
  </si>
  <si>
    <t>Suspended Acoustic ceiling</t>
    <phoneticPr fontId="3" type="noConversion"/>
  </si>
  <si>
    <t>Meeting Room</t>
    <phoneticPr fontId="3" type="noConversion"/>
  </si>
  <si>
    <t>B42</t>
  </si>
  <si>
    <t>W03B</t>
  </si>
  <si>
    <t>TVEP</t>
    <phoneticPr fontId="3" type="noConversion"/>
  </si>
  <si>
    <t>PVC Tile w/ Adhesive on Steel Troweled Concrete Slab</t>
    <phoneticPr fontId="3" type="noConversion"/>
  </si>
  <si>
    <t>Rubber Base (H=100)</t>
    <phoneticPr fontId="3" type="noConversion"/>
  </si>
  <si>
    <t>Latex Paint on Thk15 Cement Plaster</t>
    <phoneticPr fontId="3" type="noConversion"/>
  </si>
  <si>
    <t>Suspended Mineral Fiberboard Panel(600x600)</t>
    <phoneticPr fontId="3" type="noConversion"/>
  </si>
  <si>
    <t>Carpet Tile on cement mortar (by Interior)</t>
    <phoneticPr fontId="3" type="noConversion"/>
  </si>
  <si>
    <t>Break Room</t>
    <phoneticPr fontId="3" type="noConversion"/>
  </si>
  <si>
    <t>Vinyl Tile on Screed</t>
    <phoneticPr fontId="3" type="noConversion"/>
  </si>
  <si>
    <t>Coved Vinyl H=100</t>
    <phoneticPr fontId="3" type="noConversion"/>
  </si>
  <si>
    <t>Suspended Moisture Resistant Tiled Ceiling (600x600)</t>
    <phoneticPr fontId="3" type="noConversion"/>
  </si>
  <si>
    <t>Rest Room</t>
    <phoneticPr fontId="3" type="noConversion"/>
  </si>
  <si>
    <t>Wood Tile on cement mortar (by Inrerior)</t>
    <phoneticPr fontId="3" type="noConversion"/>
  </si>
  <si>
    <t>Thk9.5 gypsum board 2ply w/Vinyl paint on suspended ceiling system</t>
    <phoneticPr fontId="3" type="noConversion"/>
  </si>
  <si>
    <t>Rest/Break Room</t>
    <phoneticPr fontId="3" type="noConversion"/>
  </si>
  <si>
    <t>Prayer Room</t>
    <phoneticPr fontId="3" type="noConversion"/>
  </si>
  <si>
    <t>Acrylic Emulsion Paint on Thk.15 Cement Plaster</t>
    <phoneticPr fontId="3" type="noConversion"/>
  </si>
  <si>
    <t>Corridor</t>
    <phoneticPr fontId="3" type="noConversion"/>
  </si>
  <si>
    <t>Ceramic Mosaic Tile on Screed</t>
    <phoneticPr fontId="3" type="noConversion"/>
  </si>
  <si>
    <t>Ceramic Tile (H=600)</t>
    <phoneticPr fontId="3" type="noConversion"/>
  </si>
  <si>
    <t>Substation(RC)</t>
    <phoneticPr fontId="3" type="noConversion"/>
  </si>
  <si>
    <t>F42</t>
  </si>
  <si>
    <t>C01</t>
  </si>
  <si>
    <t>BONE</t>
    <phoneticPr fontId="3" type="noConversion"/>
  </si>
  <si>
    <t>Corridor-B</t>
    <phoneticPr fontId="3" type="noConversion"/>
  </si>
  <si>
    <t>THK.3mm Rubber Tile on Screed</t>
    <phoneticPr fontId="3" type="noConversion"/>
  </si>
  <si>
    <t>Coved Rubber Skirt</t>
    <phoneticPr fontId="3" type="noConversion"/>
  </si>
  <si>
    <t>Acrylic Emulsion Paint on Fair Faced Concrete (or Cement Plaser or Gypsum Board)</t>
    <phoneticPr fontId="3" type="noConversion"/>
  </si>
  <si>
    <t>Acrylic Emulsion Paint on Fair Faced Concrete</t>
    <phoneticPr fontId="3" type="noConversion"/>
  </si>
  <si>
    <t>Stair Case</t>
    <phoneticPr fontId="3" type="noConversion"/>
  </si>
  <si>
    <t>Fire Station</t>
    <phoneticPr fontId="3" type="noConversion"/>
  </si>
  <si>
    <t>B35</t>
  </si>
  <si>
    <t>-</t>
    <phoneticPr fontId="3" type="noConversion"/>
  </si>
  <si>
    <t>Emulsion Paint on Fair Faced Concrete</t>
    <phoneticPr fontId="3" type="noConversion"/>
  </si>
  <si>
    <t>Emulsion Paint on Fair faced concrete</t>
    <phoneticPr fontId="3" type="noConversion"/>
  </si>
  <si>
    <t>AFEC</t>
    <phoneticPr fontId="3" type="noConversion"/>
  </si>
  <si>
    <t>Stair</t>
    <phoneticPr fontId="3" type="noConversion"/>
  </si>
  <si>
    <t>No finish</t>
    <phoneticPr fontId="3" type="noConversion"/>
  </si>
  <si>
    <t>Air Lock Room</t>
    <phoneticPr fontId="3" type="noConversion"/>
  </si>
  <si>
    <t>*연계된 Room마감과 연속 적용</t>
    <phoneticPr fontId="3" type="noConversion"/>
  </si>
  <si>
    <t>Air Lock</t>
    <phoneticPr fontId="3" type="noConversion"/>
  </si>
  <si>
    <t>F06A</t>
  </si>
  <si>
    <t>B03</t>
  </si>
  <si>
    <t>Epoxy Paint on Steel Trowel Finish</t>
    <phoneticPr fontId="3" type="noConversion"/>
  </si>
  <si>
    <t>Non-Slip Unglazed Ceramic Tile on Screed
+ Matwell</t>
    <phoneticPr fontId="3" type="noConversion"/>
  </si>
  <si>
    <t>Ceramic Mosaic Tile on Screed + Matwell</t>
    <phoneticPr fontId="3" type="noConversion"/>
  </si>
  <si>
    <t>Air Lock Lobby</t>
    <phoneticPr fontId="3" type="noConversion"/>
  </si>
  <si>
    <t>W01A</t>
  </si>
  <si>
    <t>W01C</t>
  </si>
  <si>
    <t>THK. 6mm Rubber Tile (Anti Static Surface, Chemical and Slip Resistant) on Screed</t>
    <phoneticPr fontId="3" type="noConversion"/>
  </si>
  <si>
    <t>Entrance</t>
    <phoneticPr fontId="3" type="noConversion"/>
  </si>
  <si>
    <t>Polishing Tile on cement mortar (by Interior)</t>
    <phoneticPr fontId="3" type="noConversion"/>
  </si>
  <si>
    <t>Entry Air Lock</t>
    <phoneticPr fontId="3" type="noConversion"/>
  </si>
  <si>
    <t>SMC Panel</t>
    <phoneticPr fontId="3" type="noConversion"/>
  </si>
  <si>
    <t>Lobby</t>
    <phoneticPr fontId="3" type="noConversion"/>
  </si>
  <si>
    <t>Reception/Waiting Area</t>
    <phoneticPr fontId="3" type="noConversion"/>
  </si>
  <si>
    <t>Admin &amp; Control Building</t>
    <phoneticPr fontId="3" type="noConversion"/>
  </si>
  <si>
    <t>Reception (Lobby)</t>
    <phoneticPr fontId="3" type="noConversion"/>
  </si>
  <si>
    <t>F37</t>
  </si>
  <si>
    <t>Thk20 Marble Floor Tile</t>
    <phoneticPr fontId="3" type="noConversion"/>
  </si>
  <si>
    <t>Marble Tile (H=100)</t>
    <phoneticPr fontId="3" type="noConversion"/>
  </si>
  <si>
    <t>Reception (Air Lock)</t>
    <phoneticPr fontId="3" type="noConversion"/>
  </si>
  <si>
    <t>Marble Tile on Screed</t>
    <phoneticPr fontId="3" type="noConversion"/>
  </si>
  <si>
    <t>Marble Tile (H=200)</t>
    <phoneticPr fontId="3" type="noConversion"/>
  </si>
  <si>
    <t>Locker Room</t>
    <phoneticPr fontId="3" type="noConversion"/>
  </si>
  <si>
    <t>W32A</t>
  </si>
  <si>
    <t>C96A</t>
  </si>
  <si>
    <t>*바닥+벽 방수 미적용</t>
    <phoneticPr fontId="3" type="noConversion"/>
  </si>
  <si>
    <t>Glazed Ceramic Tile(≤2100) / Acrylic Emulsion paint (&gt;2100) on Cement Plaster</t>
    <phoneticPr fontId="3" type="noConversion"/>
  </si>
  <si>
    <t>Changing Room</t>
    <phoneticPr fontId="3" type="noConversion"/>
  </si>
  <si>
    <t>Suspended Moisture Resistant Acoustic Ceiling</t>
    <phoneticPr fontId="3" type="noConversion"/>
  </si>
  <si>
    <t>N.A</t>
  </si>
  <si>
    <t>Ceramic Tile on Cement Screed</t>
    <phoneticPr fontId="3" type="noConversion"/>
  </si>
  <si>
    <t>Shower Room</t>
    <phoneticPr fontId="3" type="noConversion"/>
  </si>
  <si>
    <t>F31B</t>
  </si>
  <si>
    <t>W32B</t>
  </si>
  <si>
    <t>*바닥+벽 방수 적용</t>
    <phoneticPr fontId="3" type="noConversion"/>
  </si>
  <si>
    <t>F31C</t>
  </si>
  <si>
    <t>W32F</t>
  </si>
  <si>
    <t>Unglazed Ceramic Tile on Cement Screed on Waterproof Membrane</t>
    <phoneticPr fontId="3" type="noConversion"/>
  </si>
  <si>
    <t>Glazed Ceramic Tile on Cement Plaster on Waterproof Membrane</t>
    <phoneticPr fontId="3" type="noConversion"/>
  </si>
  <si>
    <t>Suspended AL. Panel</t>
    <phoneticPr fontId="3" type="noConversion"/>
  </si>
  <si>
    <t>Non-Slip Ceramic Tile on Screed
+ Liquid Waterproofing</t>
    <phoneticPr fontId="3" type="noConversion"/>
  </si>
  <si>
    <t>Ceramic Tile + Liquid Waterproofing (H=1800) on Cement plaster</t>
    <phoneticPr fontId="3" type="noConversion"/>
  </si>
  <si>
    <t>Suspended Acoustic Tile Ceiling (600x600, Sag and Humidity Resistant)</t>
    <phoneticPr fontId="3" type="noConversion"/>
  </si>
  <si>
    <t>Non-Slip Ceramic Tile on Screed w/Polyurethane Waterproofing coating (by Interior)</t>
    <phoneticPr fontId="3" type="noConversion"/>
  </si>
  <si>
    <t>Ceramic Tile w/Polyurethane Waterproofing coating (H=2000) (by Interior)</t>
    <phoneticPr fontId="3" type="noConversion"/>
  </si>
  <si>
    <t>SMC(300x300) on Suspended ceiling system (by Interior)</t>
    <phoneticPr fontId="3" type="noConversion"/>
  </si>
  <si>
    <t>Admin and Control Bldg</t>
    <phoneticPr fontId="3" type="noConversion"/>
  </si>
  <si>
    <t>Locker and Shower Room</t>
    <phoneticPr fontId="3" type="noConversion"/>
  </si>
  <si>
    <t>Non-Slip Ceramic Tile</t>
    <phoneticPr fontId="3" type="noConversion"/>
  </si>
  <si>
    <t>Suspended Moisture-Resistant Gypsumboard ceiling</t>
    <phoneticPr fontId="3" type="noConversion"/>
  </si>
  <si>
    <t>Ablution</t>
    <phoneticPr fontId="3" type="noConversion"/>
  </si>
  <si>
    <t>W33B</t>
  </si>
  <si>
    <t>Hamman/Ablutions</t>
    <phoneticPr fontId="3" type="noConversion"/>
  </si>
  <si>
    <t>Non-Slip Unglazed Ceramic Tile on Screed
+ Liquid Waterproofing</t>
    <phoneticPr fontId="3" type="noConversion"/>
  </si>
  <si>
    <t>Ablution Room</t>
    <phoneticPr fontId="3" type="noConversion"/>
  </si>
  <si>
    <t>Ceramic Tile + Liquid Waterproofing (H=1200) on Cement plaster</t>
    <phoneticPr fontId="3" type="noConversion"/>
  </si>
  <si>
    <t>Toilet</t>
    <phoneticPr fontId="3" type="noConversion"/>
  </si>
  <si>
    <t>W32D</t>
  </si>
  <si>
    <t>*바닥만 방수 적용</t>
    <phoneticPr fontId="3" type="noConversion"/>
  </si>
  <si>
    <t>Ladies/Disabled Toilet</t>
    <phoneticPr fontId="3" type="noConversion"/>
  </si>
  <si>
    <t>Shift Superintendent Toilet</t>
    <phoneticPr fontId="3" type="noConversion"/>
  </si>
  <si>
    <t>Toilet (M &amp; F)</t>
    <phoneticPr fontId="3" type="noConversion"/>
  </si>
  <si>
    <t>Glazed Ceramic Tile on THK.15 Cement Plaster on Waterproof Membrane</t>
    <phoneticPr fontId="3" type="noConversion"/>
  </si>
  <si>
    <t>Non-Slip Ceramic Tile on Screed w/Liquid Waterproofing 2Ply (by Interior)</t>
    <phoneticPr fontId="3" type="noConversion"/>
  </si>
  <si>
    <t>Ceramic Tile w/Liquid Waterproofing 2Ply (H=1500) (by Interior)</t>
    <phoneticPr fontId="3" type="noConversion"/>
  </si>
  <si>
    <t>Janitor</t>
    <phoneticPr fontId="3" type="noConversion"/>
  </si>
  <si>
    <t>First Aid Room</t>
    <phoneticPr fontId="3" type="noConversion"/>
  </si>
  <si>
    <t>Main Building(ST)</t>
    <phoneticPr fontId="3" type="noConversion"/>
  </si>
  <si>
    <t>UTCC</t>
    <phoneticPr fontId="3" type="noConversion"/>
  </si>
  <si>
    <t>1. THK 3 Heavy Duty PVC Tile
2. Steel Trowel Finish</t>
    <phoneticPr fontId="3" type="noConversion"/>
  </si>
  <si>
    <t>PVC Skirting</t>
    <phoneticPr fontId="3" type="noConversion"/>
  </si>
  <si>
    <t>Emulsion Paint on Gypsum Board 12.5mm 2 Piles</t>
    <phoneticPr fontId="3" type="noConversion"/>
  </si>
  <si>
    <t>Suspended Acoustic Mineral Board</t>
    <phoneticPr fontId="3" type="noConversion"/>
  </si>
  <si>
    <t>Emergency Treatment</t>
    <phoneticPr fontId="3" type="noConversion"/>
  </si>
  <si>
    <t>Dining Room</t>
    <phoneticPr fontId="3" type="noConversion"/>
  </si>
  <si>
    <t>*별도의 식당동</t>
    <phoneticPr fontId="3" type="noConversion"/>
  </si>
  <si>
    <t>Canteen(RC)</t>
    <phoneticPr fontId="3" type="noConversion"/>
  </si>
  <si>
    <t>PVC Tile on Steel Trowel Finish</t>
    <phoneticPr fontId="3" type="noConversion"/>
  </si>
  <si>
    <t>Cafeteria</t>
    <phoneticPr fontId="3" type="noConversion"/>
  </si>
  <si>
    <t>Thk9.5 gypsum board 2Ply w/Vinyl paint on suspended ceiling system (by Interior)</t>
    <phoneticPr fontId="3" type="noConversion"/>
  </si>
  <si>
    <t>Subcontractor Building</t>
    <phoneticPr fontId="3" type="noConversion"/>
  </si>
  <si>
    <t>Mess Hall</t>
    <phoneticPr fontId="3" type="noConversion"/>
  </si>
  <si>
    <t>Rest Room w/Kitchen</t>
    <phoneticPr fontId="3" type="noConversion"/>
  </si>
  <si>
    <t>Cooking Room</t>
    <phoneticPr fontId="3" type="noConversion"/>
  </si>
  <si>
    <t>Cold Food Area (Cooking Area)</t>
    <phoneticPr fontId="3" type="noConversion"/>
  </si>
  <si>
    <t>W32H</t>
  </si>
  <si>
    <t>Cold Food Area</t>
    <phoneticPr fontId="3" type="noConversion"/>
  </si>
  <si>
    <t>Unglazed Ceramic Tile on Cement Screed w/ Water Proofing Mambrane</t>
    <phoneticPr fontId="3" type="noConversion"/>
  </si>
  <si>
    <t xml:space="preserve">Glazed Ceramic Tile on Thk15 Cement Plaster w/ Water Proofing(≤1200) / Latex  Paint on Cement Plaster (&gt;1200) </t>
    <phoneticPr fontId="3" type="noConversion"/>
  </si>
  <si>
    <t>Suspended Moisture Resistant Panel(600x600)</t>
    <phoneticPr fontId="3" type="noConversion"/>
  </si>
  <si>
    <t>Hot Food Area (Cooking Area)</t>
    <phoneticPr fontId="3" type="noConversion"/>
  </si>
  <si>
    <t>Kitchen
Catering room</t>
    <phoneticPr fontId="3" type="noConversion"/>
  </si>
  <si>
    <t>Thk7 Non-Slip Ucrete Lining on Cement mortar w/Polyurethane waterpfroofing coating</t>
    <phoneticPr fontId="3" type="noConversion"/>
  </si>
  <si>
    <t>Ceramic Tile w/Polyurethane waterpfroofing coating(H=2000) (by Interior)</t>
    <phoneticPr fontId="3" type="noConversion"/>
  </si>
  <si>
    <t>Dish Washing Area</t>
    <phoneticPr fontId="3" type="noConversion"/>
  </si>
  <si>
    <t>Washing room</t>
    <phoneticPr fontId="3" type="noConversion"/>
  </si>
  <si>
    <t>Food Receiving &amp; Preparation Area</t>
    <phoneticPr fontId="3" type="noConversion"/>
  </si>
  <si>
    <t>C03</t>
  </si>
  <si>
    <t>Receiving &amp; Preparation Area</t>
    <phoneticPr fontId="3" type="noConversion"/>
  </si>
  <si>
    <t>Unglazed Ceramic Tile (H=100)</t>
    <phoneticPr fontId="3" type="noConversion"/>
  </si>
  <si>
    <t>Latex Paint on Fair Faced Concrete</t>
    <phoneticPr fontId="3" type="noConversion"/>
  </si>
  <si>
    <t>Food Storage</t>
    <phoneticPr fontId="3" type="noConversion"/>
  </si>
  <si>
    <t>Storage</t>
    <phoneticPr fontId="3" type="noConversion"/>
  </si>
  <si>
    <t>Store (Document)</t>
    <phoneticPr fontId="3" type="noConversion"/>
  </si>
  <si>
    <t>*문서용도</t>
    <phoneticPr fontId="3" type="noConversion"/>
  </si>
  <si>
    <t>Store</t>
    <phoneticPr fontId="3" type="noConversion"/>
  </si>
  <si>
    <t>문서</t>
    <phoneticPr fontId="3" type="noConversion"/>
  </si>
  <si>
    <t>Record Room</t>
    <phoneticPr fontId="3" type="noConversion"/>
  </si>
  <si>
    <t>PPE Store</t>
    <phoneticPr fontId="3" type="noConversion"/>
  </si>
  <si>
    <t>안전장비</t>
    <phoneticPr fontId="3" type="noConversion"/>
  </si>
  <si>
    <t>Store (Material)</t>
    <phoneticPr fontId="3" type="noConversion"/>
  </si>
  <si>
    <t>*자재용도</t>
    <phoneticPr fontId="3" type="noConversion"/>
  </si>
  <si>
    <t>자재보관실</t>
    <phoneticPr fontId="3" type="noConversion"/>
  </si>
  <si>
    <t>LECO</t>
    <phoneticPr fontId="3" type="noConversion"/>
  </si>
  <si>
    <t>Steel Trowel Finish w/ Epoxy Paint</t>
    <phoneticPr fontId="3" type="noConversion"/>
  </si>
  <si>
    <t>Emulsion Paint on Gypsum Board</t>
    <phoneticPr fontId="3" type="noConversion"/>
  </si>
  <si>
    <t>Storage Area</t>
    <phoneticPr fontId="3" type="noConversion"/>
  </si>
  <si>
    <t>F07B</t>
  </si>
  <si>
    <t>Resin coating</t>
    <phoneticPr fontId="3" type="noConversion"/>
  </si>
  <si>
    <t>Emulsion Paint (Up to FL.+1.6M)</t>
    <phoneticPr fontId="3" type="noConversion"/>
  </si>
  <si>
    <t>Exposed Thermal Insulated Metal Cladding</t>
    <phoneticPr fontId="3" type="noConversion"/>
  </si>
  <si>
    <t>Hazardous Material Store</t>
    <phoneticPr fontId="3" type="noConversion"/>
  </si>
  <si>
    <t>Instrument Spare Part Room</t>
    <phoneticPr fontId="3" type="noConversion"/>
  </si>
  <si>
    <t>Perishiable Material Room</t>
    <phoneticPr fontId="3" type="noConversion"/>
  </si>
  <si>
    <t>Warehouse</t>
    <phoneticPr fontId="3" type="noConversion"/>
  </si>
  <si>
    <t>Epoxy Coating (H=100)</t>
    <phoneticPr fontId="3" type="noConversion"/>
  </si>
  <si>
    <t>KHO Store</t>
    <phoneticPr fontId="3" type="noConversion"/>
  </si>
  <si>
    <t>F53A</t>
  </si>
  <si>
    <t>Hardener Finish</t>
    <phoneticPr fontId="3" type="noConversion"/>
  </si>
  <si>
    <t>Tool Room</t>
    <phoneticPr fontId="3" type="noConversion"/>
  </si>
  <si>
    <t>F54A</t>
  </si>
  <si>
    <t>Tool Store</t>
    <phoneticPr fontId="3" type="noConversion"/>
  </si>
  <si>
    <t>Mechanical Workshop</t>
    <phoneticPr fontId="3" type="noConversion"/>
  </si>
  <si>
    <t>Workshop</t>
    <phoneticPr fontId="3" type="noConversion"/>
  </si>
  <si>
    <t>Mechanical Workshop Area</t>
    <phoneticPr fontId="3" type="noConversion"/>
  </si>
  <si>
    <t>F06B</t>
  </si>
  <si>
    <t>Workshop Area</t>
    <phoneticPr fontId="3" type="noConversion"/>
  </si>
  <si>
    <t>Epoxy Paint on Cement Screed</t>
    <phoneticPr fontId="3" type="noConversion"/>
  </si>
  <si>
    <t>Epoxy Paint on Fairfaced concrete or THK.15 Cement Plaster</t>
    <phoneticPr fontId="3" type="noConversion"/>
  </si>
  <si>
    <t>Emulsion Paint on THK.15 Cement Plaster (Up to FL.+1.6M)</t>
    <phoneticPr fontId="3" type="noConversion"/>
  </si>
  <si>
    <t>Instrument Workshop</t>
    <phoneticPr fontId="3" type="noConversion"/>
  </si>
  <si>
    <t>Exposed Metal Deck</t>
    <phoneticPr fontId="3" type="noConversion"/>
  </si>
  <si>
    <t>Control Room</t>
    <phoneticPr fontId="3" type="noConversion"/>
  </si>
  <si>
    <t>*계장</t>
    <phoneticPr fontId="3" type="noConversion"/>
  </si>
  <si>
    <t>F91</t>
  </si>
  <si>
    <t>Main Control Room</t>
    <phoneticPr fontId="3" type="noConversion"/>
  </si>
  <si>
    <t>Anti-Dust Epoxy Paint on Steel trowel Finish + Anti-Static Vinyl Tile on Raised Floor(600x600, H=1000)</t>
    <phoneticPr fontId="3" type="noConversion"/>
  </si>
  <si>
    <t>Epoxy Coating on Steel trowel Finish + Anti-Static Vinyl Tile on Raised Floor(600x600, H=1030)</t>
    <phoneticPr fontId="3" type="noConversion"/>
  </si>
  <si>
    <t>Above Raised Floor : 
Emulsion Paint on Thk.15 Cement Plaster
Under Raised Floor : Epoxy Paint</t>
    <phoneticPr fontId="3" type="noConversion"/>
  </si>
  <si>
    <t>Epoxy Paint on Steel trowel Finish + Access Floor(H=730) w/Conduction Tile</t>
    <phoneticPr fontId="3" type="noConversion"/>
  </si>
  <si>
    <t>Vinyl Base (H=200)
+ Epoxy Paint(under access floor)</t>
    <phoneticPr fontId="3" type="noConversion"/>
  </si>
  <si>
    <t>Sound absorbing soft fiber board on Suspended ceiling system (by Interior)</t>
    <phoneticPr fontId="3" type="noConversion"/>
  </si>
  <si>
    <t>*환경</t>
    <phoneticPr fontId="3" type="noConversion"/>
  </si>
  <si>
    <t>WTB(RC)</t>
    <phoneticPr fontId="3" type="noConversion"/>
  </si>
  <si>
    <t>Anti-Static Vinyl Tile 사례 추가</t>
    <phoneticPr fontId="3" type="noConversion"/>
  </si>
  <si>
    <t>화공 Access FL 사례 추가</t>
    <phoneticPr fontId="3" type="noConversion"/>
  </si>
  <si>
    <t>Engineering Room</t>
    <phoneticPr fontId="3" type="noConversion"/>
  </si>
  <si>
    <t>*CCR연속배치</t>
    <phoneticPr fontId="3" type="noConversion"/>
  </si>
  <si>
    <t>OTS Training Room</t>
    <phoneticPr fontId="3" type="noConversion"/>
  </si>
  <si>
    <t>OTS Room</t>
    <phoneticPr fontId="3" type="noConversion"/>
  </si>
  <si>
    <t>Telecom Room</t>
    <phoneticPr fontId="3" type="noConversion"/>
  </si>
  <si>
    <t>*CCR연속배치시 CCR과 동일 마감</t>
    <phoneticPr fontId="3" type="noConversion"/>
  </si>
  <si>
    <t>Telecoms Room</t>
    <phoneticPr fontId="3" type="noConversion"/>
  </si>
  <si>
    <t>2 Coats of Non-Conductive &amp; Fire Retardant White Color Paint on Thk.13 Cement Plaster</t>
    <phoneticPr fontId="3" type="noConversion"/>
  </si>
  <si>
    <t>Steel Trowel Finish w/ Dust Proof Coating (Epoxy) + 600x600 Access Floor System w/Noncombustible Laminated Plastic Finish (H=600)</t>
    <phoneticPr fontId="3" type="noConversion"/>
  </si>
  <si>
    <t>Laminated Plastic Skirt</t>
    <phoneticPr fontId="3" type="noConversion"/>
  </si>
  <si>
    <t>Telecoms Equipment Room</t>
    <phoneticPr fontId="3" type="noConversion"/>
  </si>
  <si>
    <t>Communication Room</t>
    <phoneticPr fontId="3" type="noConversion"/>
  </si>
  <si>
    <t>Epoxy Paint on Steel trowel Finish + Access Floor(H=1000) w/Conduction Tile</t>
    <phoneticPr fontId="3" type="noConversion"/>
  </si>
  <si>
    <t>Vinyl Base (H=100)
+ Epoxy Paint(under access floor)</t>
    <phoneticPr fontId="3" type="noConversion"/>
  </si>
  <si>
    <t>Emulsion Paint on fair faced concrete</t>
    <phoneticPr fontId="3" type="noConversion"/>
  </si>
  <si>
    <t>Rack Room (CCB)</t>
    <phoneticPr fontId="3" type="noConversion"/>
  </si>
  <si>
    <t>Rack Room</t>
    <phoneticPr fontId="3" type="noConversion"/>
  </si>
  <si>
    <t>OTS Rack Room</t>
    <phoneticPr fontId="3" type="noConversion"/>
  </si>
  <si>
    <t>Server Room</t>
    <phoneticPr fontId="3" type="noConversion"/>
  </si>
  <si>
    <t>Rack Room (Local)</t>
    <phoneticPr fontId="3" type="noConversion"/>
  </si>
  <si>
    <t>Epoxy Paint + Raised Floor W/Conductive Tile</t>
    <phoneticPr fontId="3" type="noConversion"/>
  </si>
  <si>
    <t>Epoxy Coating on Steel trowel Finish + Anti-Static Vinyl Tile on Raised Floor(600x600, H=1000, H=1100)</t>
    <phoneticPr fontId="3" type="noConversion"/>
  </si>
  <si>
    <t>IKAN</t>
    <phoneticPr fontId="3" type="noConversion"/>
  </si>
  <si>
    <t xml:space="preserve">Epoxy Paint + Raised Floor </t>
    <phoneticPr fontId="3" type="noConversion"/>
  </si>
  <si>
    <t>Arcylic Emulsion Paint on Fair Faced Concrete</t>
    <phoneticPr fontId="3" type="noConversion"/>
  </si>
  <si>
    <t>154Kv Substation</t>
    <phoneticPr fontId="3" type="noConversion"/>
  </si>
  <si>
    <t xml:space="preserve">Epoxy Paint on Trowel finish + Access Floor(H=1000) w/Conduction Tile </t>
    <phoneticPr fontId="3" type="noConversion"/>
  </si>
  <si>
    <t>Epoxy Paint(Under Access floor)+Vinyl Base(H=100)</t>
    <phoneticPr fontId="3" type="noConversion"/>
  </si>
  <si>
    <t>Panel Room</t>
    <phoneticPr fontId="3" type="noConversion"/>
  </si>
  <si>
    <t>Relay &amp; Control Panel Room</t>
    <phoneticPr fontId="3" type="noConversion"/>
  </si>
  <si>
    <t>*Local</t>
    <phoneticPr fontId="3" type="noConversion"/>
  </si>
  <si>
    <t>*Access FL사례 조사</t>
    <phoneticPr fontId="3" type="noConversion"/>
  </si>
  <si>
    <t>Electrical Room</t>
    <phoneticPr fontId="3" type="noConversion"/>
  </si>
  <si>
    <t>Non-Slip Epoxy Paint on Screed</t>
    <phoneticPr fontId="3" type="noConversion"/>
  </si>
  <si>
    <t>Epoxy Paint H=100</t>
    <phoneticPr fontId="3" type="noConversion"/>
  </si>
  <si>
    <t>Equipment Room</t>
    <phoneticPr fontId="3" type="noConversion"/>
  </si>
  <si>
    <t>Switchgear Room</t>
    <phoneticPr fontId="3" type="noConversion"/>
  </si>
  <si>
    <t>Epoxy Coating on Steel Trowel Finish</t>
    <phoneticPr fontId="3" type="noConversion"/>
  </si>
  <si>
    <t>Central Control Building(RC)</t>
    <phoneticPr fontId="3" type="noConversion"/>
  </si>
  <si>
    <t>B01</t>
  </si>
  <si>
    <t>Steel Trowel Finish w/ Rubber Flooring Tile (THK. 6mm)</t>
    <phoneticPr fontId="3" type="noConversion"/>
  </si>
  <si>
    <t>Arcylic Emulsion Paint on Cement Plaster (THK. 16mm)</t>
    <phoneticPr fontId="3" type="noConversion"/>
  </si>
  <si>
    <t>Arcylic Emulsion Paint</t>
    <phoneticPr fontId="3" type="noConversion"/>
  </si>
  <si>
    <t>HV Switchgear Room</t>
    <phoneticPr fontId="3" type="noConversion"/>
  </si>
  <si>
    <t>LV Switchgear Room</t>
    <phoneticPr fontId="3" type="noConversion"/>
  </si>
  <si>
    <t>Epoxy Paint (H=100)</t>
    <phoneticPr fontId="3" type="noConversion"/>
  </si>
  <si>
    <t>MCC Room</t>
    <phoneticPr fontId="3" type="noConversion"/>
  </si>
  <si>
    <t>MCC Room (type-1)</t>
    <phoneticPr fontId="3" type="noConversion"/>
  </si>
  <si>
    <t>MCC Room (type-2)</t>
    <phoneticPr fontId="3" type="noConversion"/>
  </si>
  <si>
    <t>UPS Room</t>
    <phoneticPr fontId="3" type="noConversion"/>
  </si>
  <si>
    <t>Battery Room</t>
    <phoneticPr fontId="3" type="noConversion"/>
  </si>
  <si>
    <t>F03</t>
  </si>
  <si>
    <t>B02</t>
  </si>
  <si>
    <t>W04B</t>
  </si>
  <si>
    <t>*바닥 Drain 구배 필요시 : 구체 구배</t>
    <phoneticPr fontId="3" type="noConversion"/>
  </si>
  <si>
    <t>F32</t>
  </si>
  <si>
    <t>Acid Resistant Ceramic Tile on Screed</t>
    <phoneticPr fontId="3" type="noConversion"/>
  </si>
  <si>
    <t>Acid Resistant Ceramic Tile H=100</t>
    <phoneticPr fontId="3" type="noConversion"/>
  </si>
  <si>
    <t>Steel Trowel Finish w/ Acid Resistant Stone Ware Gres Tile + 2coat Water Proofing</t>
    <phoneticPr fontId="3" type="noConversion"/>
  </si>
  <si>
    <t>Acid Resistant Stone Ware Gres Tile</t>
    <phoneticPr fontId="3" type="noConversion"/>
  </si>
  <si>
    <t>Steel Trowel Finish w/ Acid Resistant Paint</t>
    <phoneticPr fontId="3" type="noConversion"/>
  </si>
  <si>
    <t>Acid Resistant Paint on Cement Plaster (THK. 16mm)</t>
    <phoneticPr fontId="3" type="noConversion"/>
  </si>
  <si>
    <t>Acid Resistant Paint on Steel Trowel Concrete Slab</t>
    <phoneticPr fontId="3" type="noConversion"/>
  </si>
  <si>
    <t>Acid Resistant Paint (H=100)</t>
    <phoneticPr fontId="3" type="noConversion"/>
  </si>
  <si>
    <t>H=1.5m Acid Resistant Paint on Thk15 Cement Plaster
Above 1.5m Latex Paint on Thk15 Cement Plaster</t>
    <phoneticPr fontId="3" type="noConversion"/>
  </si>
  <si>
    <t>W33A</t>
  </si>
  <si>
    <t>Acid Resistant Tile on Screed</t>
    <phoneticPr fontId="3" type="noConversion"/>
  </si>
  <si>
    <t>H=2m Acid Resistant Tile on Thk15 Cement Plaster
Above 2m Epoxy Paint on Thk15 Cement Plaster</t>
    <phoneticPr fontId="3" type="noConversion"/>
  </si>
  <si>
    <t>Acid Resistant Paint on Steel Trowel Finish</t>
    <phoneticPr fontId="3" type="noConversion"/>
  </si>
  <si>
    <t>Emeulssion Paint+Acid Resistant Paint (H=300)</t>
    <phoneticPr fontId="3" type="noConversion"/>
  </si>
  <si>
    <t>Cable Cellar 
(Open type)</t>
    <phoneticPr fontId="3" type="noConversion"/>
  </si>
  <si>
    <t>F51</t>
  </si>
  <si>
    <t>*바닥 Concrete Paving 적용</t>
    <phoneticPr fontId="3" type="noConversion"/>
  </si>
  <si>
    <t>Cable Cellar</t>
    <phoneticPr fontId="3" type="noConversion"/>
  </si>
  <si>
    <t>insulation</t>
    <phoneticPr fontId="3" type="noConversion"/>
  </si>
  <si>
    <t>Clean Sand Filling</t>
    <phoneticPr fontId="3" type="noConversion"/>
  </si>
  <si>
    <t>Cement Plaster (THK. 16mm)</t>
    <phoneticPr fontId="3" type="noConversion"/>
  </si>
  <si>
    <t>Sand Filling</t>
    <phoneticPr fontId="3" type="noConversion"/>
  </si>
  <si>
    <t>Close Type</t>
    <phoneticPr fontId="3" type="noConversion"/>
  </si>
  <si>
    <t>Fair Faced Concrete</t>
    <phoneticPr fontId="3" type="noConversion"/>
  </si>
  <si>
    <t>Cable Room</t>
    <phoneticPr fontId="3" type="noConversion"/>
  </si>
  <si>
    <t>GIS Building(RC)</t>
    <phoneticPr fontId="3" type="noConversion"/>
  </si>
  <si>
    <t>Cable Basement</t>
    <phoneticPr fontId="3" type="noConversion"/>
  </si>
  <si>
    <t>F07C</t>
  </si>
  <si>
    <t>5mm Epoxy Screed and Seal Coat on Concrete Slab</t>
    <phoneticPr fontId="3" type="noConversion"/>
  </si>
  <si>
    <t>Cable Room(Basement)</t>
    <phoneticPr fontId="3" type="noConversion"/>
  </si>
  <si>
    <t>W03A</t>
  </si>
  <si>
    <t>EDG Room</t>
    <phoneticPr fontId="3" type="noConversion"/>
  </si>
  <si>
    <t>Fire Gas Room</t>
    <phoneticPr fontId="3" type="noConversion"/>
  </si>
  <si>
    <t>소화약제실</t>
    <phoneticPr fontId="3" type="noConversion"/>
  </si>
  <si>
    <t>Fire Fighting Room</t>
    <phoneticPr fontId="3" type="noConversion"/>
  </si>
  <si>
    <t>THK.1 Epoxy Resin on Sceed</t>
    <phoneticPr fontId="3" type="noConversion"/>
  </si>
  <si>
    <t>Clean Agent Cylinder Room</t>
    <phoneticPr fontId="3" type="noConversion"/>
  </si>
  <si>
    <t>Cylinder Room</t>
    <phoneticPr fontId="3" type="noConversion"/>
  </si>
  <si>
    <t>Emulsion paint on Fair Faced Concrete</t>
    <phoneticPr fontId="3" type="noConversion"/>
  </si>
  <si>
    <t>Fire Water Pump Room</t>
    <phoneticPr fontId="3" type="noConversion"/>
  </si>
  <si>
    <t>Fire Water Pump BLDG(RC)</t>
    <phoneticPr fontId="3" type="noConversion"/>
  </si>
  <si>
    <t>Fuel Tank Room</t>
    <phoneticPr fontId="3" type="noConversion"/>
  </si>
  <si>
    <t>F.O Day Tank Room</t>
    <phoneticPr fontId="3" type="noConversion"/>
  </si>
  <si>
    <t>Epoxy Paint (Up to Dike Top)</t>
    <phoneticPr fontId="3" type="noConversion"/>
  </si>
  <si>
    <t>GIS Equipment Room</t>
    <phoneticPr fontId="3" type="noConversion"/>
  </si>
  <si>
    <t>*발주처 Hardener 요구 확인</t>
    <phoneticPr fontId="3" type="noConversion"/>
  </si>
  <si>
    <t>400kV GIS Building(RC)</t>
    <phoneticPr fontId="3" type="noConversion"/>
  </si>
  <si>
    <t>GIS Room</t>
    <phoneticPr fontId="3" type="noConversion"/>
  </si>
  <si>
    <t>F08</t>
  </si>
  <si>
    <t>5mm Heavy Duty Self Leveling Epoxy</t>
    <phoneticPr fontId="3" type="noConversion"/>
  </si>
  <si>
    <t>100mm High Meranti Skirting</t>
    <phoneticPr fontId="3" type="noConversion"/>
  </si>
  <si>
    <t>Emulsion Paint on Cement Plaster</t>
    <phoneticPr fontId="3" type="noConversion"/>
  </si>
  <si>
    <t>* 5mm Heavy Duty Self-Leveling Epoxy : 계약사양</t>
    <phoneticPr fontId="3" type="noConversion"/>
  </si>
  <si>
    <t>Jebel-D</t>
    <phoneticPr fontId="3" type="noConversion"/>
  </si>
  <si>
    <t>5mm Epoxy Screed and Seal Coat on Steel Trowel Finish</t>
    <phoneticPr fontId="3" type="noConversion"/>
  </si>
  <si>
    <t>230kV GIS Main Receiving Substation(RC)</t>
    <phoneticPr fontId="3" type="noConversion"/>
  </si>
  <si>
    <t>230kV GIS Switchgear Room</t>
    <phoneticPr fontId="3" type="noConversion"/>
  </si>
  <si>
    <t>F54B</t>
  </si>
  <si>
    <t>Non-Slip Epoxy Paint with Epoxy Hardener on Steel Trowel Finish</t>
    <phoneticPr fontId="3" type="noConversion"/>
  </si>
  <si>
    <t>Gas Turbine Hall</t>
    <phoneticPr fontId="3" type="noConversion"/>
  </si>
  <si>
    <t>Gas Turbine Building(ST)</t>
    <phoneticPr fontId="3" type="noConversion"/>
  </si>
  <si>
    <t>1. Hardener Finish
2. Steel Trowel Finish</t>
    <phoneticPr fontId="3" type="noConversion"/>
  </si>
  <si>
    <t>Emulsion Paint on Thk15 Cement Mortar Plastering (Up to 1200mm)</t>
    <phoneticPr fontId="3" type="noConversion"/>
  </si>
  <si>
    <t>Exposed Structure</t>
    <phoneticPr fontId="3" type="noConversion"/>
  </si>
  <si>
    <t>Steam Turbine Hall</t>
    <phoneticPr fontId="3" type="noConversion"/>
  </si>
  <si>
    <t>Steam Turbine Building(ST)</t>
    <phoneticPr fontId="3" type="noConversion"/>
  </si>
  <si>
    <t>Steam Turbine Hall (only Laydown Area)</t>
    <phoneticPr fontId="3" type="noConversion"/>
  </si>
  <si>
    <t>Emulsion Paint on Thk15 Cement Mortar (Up to 2500mm)</t>
    <phoneticPr fontId="3" type="noConversion"/>
  </si>
  <si>
    <t>Exposed Roof</t>
    <phoneticPr fontId="3" type="noConversion"/>
  </si>
  <si>
    <t>* 5mm Epoxy Screed and Seal Coat : 계약사양</t>
    <phoneticPr fontId="3" type="noConversion"/>
  </si>
  <si>
    <t>Steam Turbine Hall (except Laydown Area)</t>
    <phoneticPr fontId="3" type="noConversion"/>
  </si>
  <si>
    <t>5mm Heavy Duty Self-Leveling Epoxy</t>
    <phoneticPr fontId="3" type="noConversion"/>
  </si>
  <si>
    <t>Steam Turbine Hall (Operating Floor)</t>
    <phoneticPr fontId="3" type="noConversion"/>
  </si>
  <si>
    <t>Exposed Exterior Wall</t>
    <phoneticPr fontId="3" type="noConversion"/>
  </si>
  <si>
    <t>Hardener Finish on Steel Trowel Finish</t>
    <phoneticPr fontId="3" type="noConversion"/>
  </si>
  <si>
    <t>HRSG Hall</t>
    <phoneticPr fontId="3" type="noConversion"/>
  </si>
  <si>
    <t>HRSG Building(ST)</t>
    <phoneticPr fontId="3" type="noConversion"/>
  </si>
  <si>
    <t>Excitation Room</t>
    <phoneticPr fontId="3" type="noConversion"/>
  </si>
  <si>
    <t>Excitation TR &amp; Cubicle Room</t>
    <phoneticPr fontId="3" type="noConversion"/>
  </si>
  <si>
    <t>Exposed Deck</t>
    <phoneticPr fontId="3" type="noConversion"/>
  </si>
  <si>
    <t>Sampling Room</t>
    <phoneticPr fontId="3" type="noConversion"/>
  </si>
  <si>
    <t>F11</t>
  </si>
  <si>
    <t>B04</t>
  </si>
  <si>
    <t>W09B</t>
  </si>
  <si>
    <t>*바닥, 벽 Chemical 적용</t>
    <phoneticPr fontId="3" type="noConversion"/>
  </si>
  <si>
    <t>Chemical Resistant Paint on Steel Trowel Finish</t>
    <phoneticPr fontId="3" type="noConversion"/>
  </si>
  <si>
    <t>Chemical Resistant Paint(≤3000) / Latex  Paint (&gt;3000) on Cement Plaster</t>
    <phoneticPr fontId="3" type="noConversion"/>
  </si>
  <si>
    <t>WT Equipment Room</t>
    <phoneticPr fontId="3" type="noConversion"/>
  </si>
  <si>
    <t>Chemical Storage Room</t>
    <phoneticPr fontId="3" type="noConversion"/>
  </si>
  <si>
    <t>Laboratory &amp; Inspection Building(RC)</t>
    <phoneticPr fontId="3" type="noConversion"/>
  </si>
  <si>
    <t>ACID Resistant Ceramic Tile on Screed</t>
    <phoneticPr fontId="3" type="noConversion"/>
  </si>
  <si>
    <t>ACID Resistant Paint on THK13 on Cement Plaster</t>
    <phoneticPr fontId="3" type="noConversion"/>
  </si>
  <si>
    <t>Dehydrator Room</t>
    <phoneticPr fontId="3" type="noConversion"/>
  </si>
  <si>
    <t>Laboratory</t>
    <phoneticPr fontId="3" type="noConversion"/>
  </si>
  <si>
    <t>Epoxy Coating on Screed + Steel Trowel Finish</t>
    <phoneticPr fontId="3" type="noConversion"/>
  </si>
  <si>
    <r>
      <t xml:space="preserve">ACID Resistant Ceramic Tile on Cement Screed w/ </t>
    </r>
    <r>
      <rPr>
        <sz val="8"/>
        <color rgb="FFFF0000"/>
        <rFont val="맑은 고딕"/>
        <family val="3"/>
        <charset val="129"/>
        <scheme val="minor"/>
      </rPr>
      <t>ACID Proofing Sealing</t>
    </r>
    <phoneticPr fontId="3" type="noConversion"/>
  </si>
  <si>
    <t>ACID Resistant Ceramic Tile on Cement Screed w/ ACID Proofing Sealing(≤1200) / Latex  Paint (&gt;1200) on Cement Plaster</t>
    <phoneticPr fontId="3" type="noConversion"/>
  </si>
  <si>
    <t>Main Laboratory Testing Room</t>
    <phoneticPr fontId="3" type="noConversion"/>
  </si>
  <si>
    <t>Sample Receiving Room</t>
    <phoneticPr fontId="3" type="noConversion"/>
  </si>
  <si>
    <t>Laboratory room
Sample reception room
Analysis room</t>
    <phoneticPr fontId="3" type="noConversion"/>
  </si>
  <si>
    <t>Non-Slip Ceramic Tile on Cement mortar</t>
    <phoneticPr fontId="3" type="noConversion"/>
  </si>
  <si>
    <t>Ceramic Tile on Cement mortar (H=300)</t>
    <phoneticPr fontId="3" type="noConversion"/>
  </si>
  <si>
    <t>Suspended Mineral Fiberboard ceiling system (600x600)</t>
    <phoneticPr fontId="3" type="noConversion"/>
  </si>
  <si>
    <t>Reagent Temporary Storage
Sample Bottle Storage</t>
    <phoneticPr fontId="3" type="noConversion"/>
  </si>
  <si>
    <t>Epoxy Paint on Thk30 cement mortar</t>
    <phoneticPr fontId="3" type="noConversion"/>
  </si>
  <si>
    <t>Mold Machine</t>
    <phoneticPr fontId="3" type="noConversion"/>
  </si>
  <si>
    <t>Epoxy Paint on Thk50 cement mortar w/Wire mesh</t>
    <phoneticPr fontId="3" type="noConversion"/>
  </si>
  <si>
    <t>HVAC Room</t>
    <phoneticPr fontId="3" type="noConversion"/>
  </si>
  <si>
    <t>Mechanical Room</t>
    <phoneticPr fontId="3" type="noConversion"/>
  </si>
  <si>
    <t>Epoxy Coating on Plain Concrete (w/wire mesh) + Steel Trowel Finish</t>
    <phoneticPr fontId="3" type="noConversion"/>
  </si>
  <si>
    <t>THK.1 Epoxy Resin on Sceed (Water Proofing Type)</t>
    <phoneticPr fontId="3" type="noConversion"/>
  </si>
  <si>
    <t>Epoxy paint on Steel trowel finish</t>
    <phoneticPr fontId="3" type="noConversion"/>
  </si>
  <si>
    <t>Thk100 Sound Absorbing Materials</t>
    <phoneticPr fontId="3" type="noConversion"/>
  </si>
  <si>
    <t>Blast Chamber</t>
    <phoneticPr fontId="3" type="noConversion"/>
  </si>
  <si>
    <t>*Non-Typical Room</t>
    <phoneticPr fontId="3" type="noConversion"/>
  </si>
  <si>
    <t>Non-Slip Epoxy Paint on Steel Trowel Finish</t>
    <phoneticPr fontId="3" type="noConversion"/>
  </si>
  <si>
    <t>EWH Room</t>
    <phoneticPr fontId="3" type="noConversion"/>
  </si>
  <si>
    <t>*용도 확인 필요</t>
    <phoneticPr fontId="3" type="noConversion"/>
  </si>
  <si>
    <t>VSD Room</t>
    <phoneticPr fontId="3" type="noConversion"/>
  </si>
  <si>
    <t>*전기실? 용도 확인 필요</t>
    <phoneticPr fontId="3" type="noConversion"/>
  </si>
  <si>
    <t>Shelter</t>
    <phoneticPr fontId="3" type="noConversion"/>
  </si>
  <si>
    <t>Chemical Tank Shelter</t>
    <phoneticPr fontId="3" type="noConversion"/>
  </si>
  <si>
    <t>Chemical Tank Shelter(ST)</t>
    <phoneticPr fontId="3" type="noConversion"/>
  </si>
  <si>
    <t>Chemical Dosing Skid Shelter</t>
    <phoneticPr fontId="3" type="noConversion"/>
  </si>
  <si>
    <t>Chemical Dosing Skid Shelter(ST)</t>
    <phoneticPr fontId="3" type="noConversion"/>
  </si>
  <si>
    <t>1mm Epoxy + 0.2mm Chemical Resistant Epoxy Paint on Steel Trowel Finish</t>
    <phoneticPr fontId="3" type="noConversion"/>
  </si>
  <si>
    <t>Ash Compressor Shelter</t>
    <phoneticPr fontId="3" type="noConversion"/>
  </si>
  <si>
    <t>Ash Compressor Shelter(ST)</t>
    <phoneticPr fontId="3" type="noConversion"/>
  </si>
  <si>
    <t>Air Compressor Shelter</t>
    <phoneticPr fontId="3" type="noConversion"/>
  </si>
  <si>
    <t>Air Compressor Shelter(ST)</t>
    <phoneticPr fontId="3" type="noConversion"/>
  </si>
  <si>
    <t>Fuel Gas ESD Shelter</t>
    <phoneticPr fontId="3" type="noConversion"/>
  </si>
  <si>
    <t>Fuel Gas ESD Shelter(ST)</t>
    <phoneticPr fontId="3" type="noConversion"/>
  </si>
  <si>
    <t>팀 표준 Style Name &amp; Numbering - Wall</t>
    <phoneticPr fontId="3" type="noConversion"/>
  </si>
  <si>
    <t>※ Key Schedule for Wall</t>
    <phoneticPr fontId="3" type="noConversion"/>
  </si>
  <si>
    <t>※ Wall Schedule -</t>
    <phoneticPr fontId="3" type="noConversion"/>
  </si>
  <si>
    <t>Wall Detail : 실제 적용 두께, Size</t>
    <phoneticPr fontId="3" type="noConversion"/>
  </si>
  <si>
    <t>Fire_Rating : Fire Rating</t>
    <phoneticPr fontId="3" type="noConversion"/>
  </si>
  <si>
    <t>Exterior Wall:</t>
    <phoneticPr fontId="3" type="noConversion"/>
  </si>
  <si>
    <t>Wall Style No</t>
    <phoneticPr fontId="3" type="noConversion"/>
  </si>
  <si>
    <t>Wall Style Name</t>
    <phoneticPr fontId="3" type="noConversion"/>
  </si>
  <si>
    <t>Wall Ref.</t>
    <phoneticPr fontId="3" type="noConversion"/>
  </si>
  <si>
    <t>Wall_Finish-In</t>
    <phoneticPr fontId="3" type="noConversion"/>
  </si>
  <si>
    <t>Wall_Base Material-1</t>
    <phoneticPr fontId="3" type="noConversion"/>
  </si>
  <si>
    <t>Wall_Base Material-2</t>
    <phoneticPr fontId="3" type="noConversion"/>
  </si>
  <si>
    <t>Wall_Base Material-3</t>
    <phoneticPr fontId="3" type="noConversion"/>
  </si>
  <si>
    <t>Wall_Finish-Ex</t>
    <phoneticPr fontId="3" type="noConversion"/>
  </si>
  <si>
    <t>Wall_Style Remark</t>
    <phoneticPr fontId="3" type="noConversion"/>
  </si>
  <si>
    <t>참고-Interior에서 결정</t>
    <phoneticPr fontId="3" type="noConversion"/>
  </si>
  <si>
    <t>Base Material
Int.</t>
    <phoneticPr fontId="3" type="noConversion"/>
  </si>
  <si>
    <t>Base Material
Insulation</t>
    <phoneticPr fontId="3" type="noConversion"/>
  </si>
  <si>
    <t>Base Material
Ext.</t>
    <phoneticPr fontId="3" type="noConversion"/>
  </si>
  <si>
    <t>Exterior Finish</t>
    <phoneticPr fontId="3" type="noConversion"/>
  </si>
  <si>
    <t>Gypsum + Concrete</t>
    <phoneticPr fontId="3" type="noConversion"/>
  </si>
  <si>
    <t>Wall Family-2 (F1)</t>
    <phoneticPr fontId="3" type="noConversion"/>
  </si>
  <si>
    <t>EW11</t>
    <phoneticPr fontId="3" type="noConversion"/>
  </si>
  <si>
    <r>
      <t>Gypsum Board Wall+Mineral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Wall</t>
    </r>
    <r>
      <rPr>
        <sz val="10"/>
        <color rgb="FF000000"/>
        <rFont val="맑은 고딕"/>
        <family val="3"/>
        <charset val="129"/>
        <scheme val="minor"/>
      </rPr>
      <t>+Acrylic Emulsion Paint on Fair Faced Concrete</t>
    </r>
    <phoneticPr fontId="3" type="noConversion"/>
  </si>
  <si>
    <t>1-Layer Gypsum Board</t>
    <phoneticPr fontId="3" type="noConversion"/>
  </si>
  <si>
    <t>Mineral Wool (Rock Wool)+Air Space</t>
    <phoneticPr fontId="3" type="noConversion"/>
  </si>
  <si>
    <t>WM : Plasterboard Dry Liner System (A04AS176-00001~00009)
        - Gypsum Board + Insulation
        (Gypsumboard THK=9.5 &amp; 12.5 &amp; 16 mm)</t>
    <phoneticPr fontId="3" type="noConversion"/>
  </si>
  <si>
    <t>EW12</t>
    <phoneticPr fontId="3" type="noConversion"/>
  </si>
  <si>
    <r>
      <t>Gypsum Board Wall+Glass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Wall</t>
    </r>
    <r>
      <rPr>
        <sz val="10"/>
        <color rgb="FF000000"/>
        <rFont val="맑은 고딕"/>
        <family val="3"/>
        <charset val="129"/>
        <scheme val="minor"/>
      </rPr>
      <t>+Acrylic Emulsion Paint on Fair Faced Concrete</t>
    </r>
    <phoneticPr fontId="3" type="noConversion"/>
  </si>
  <si>
    <t>Glass Wool (Fiberglass)+Air Space</t>
    <phoneticPr fontId="3" type="noConversion"/>
  </si>
  <si>
    <t>EW12A</t>
    <phoneticPr fontId="3" type="noConversion"/>
  </si>
  <si>
    <t>2-Layer Gypsum Board</t>
    <phoneticPr fontId="3" type="noConversion"/>
  </si>
  <si>
    <t>EW13</t>
    <phoneticPr fontId="3" type="noConversion"/>
  </si>
  <si>
    <r>
      <t>Gypsum Board Wall+Polystyrene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Wall</t>
    </r>
    <r>
      <rPr>
        <sz val="10"/>
        <color rgb="FF000000"/>
        <rFont val="맑은 고딕"/>
        <family val="3"/>
        <charset val="129"/>
        <scheme val="minor"/>
      </rPr>
      <t>+Acrylic Emulsion Paint on Fair Faced Concrete</t>
    </r>
    <phoneticPr fontId="3" type="noConversion"/>
  </si>
  <si>
    <t>Polystyrene  Insulation+Air Space</t>
    <phoneticPr fontId="3" type="noConversion"/>
  </si>
  <si>
    <t>Polystyrene 
(Extruded Polystyrene(XPS) - 압출법보온판 or 
Expanded Polystyrene(EPS) - 비드법보온판)</t>
    <phoneticPr fontId="3" type="noConversion"/>
  </si>
  <si>
    <t>Gypsum + Masonry</t>
    <phoneticPr fontId="3" type="noConversion"/>
  </si>
  <si>
    <t>EW21</t>
    <phoneticPr fontId="3" type="noConversion"/>
  </si>
  <si>
    <r>
      <t>Gypsum Board Wall+Mineral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3" type="noConversion"/>
  </si>
  <si>
    <t>Acrylic Emulsion Paint on Gypsum Board</t>
    <phoneticPr fontId="3" type="noConversion"/>
  </si>
  <si>
    <t>Concrete Block</t>
    <phoneticPr fontId="3" type="noConversion"/>
  </si>
  <si>
    <t>Acrylic Emulsion Paint on Cement Plaster</t>
    <phoneticPr fontId="3" type="noConversion"/>
  </si>
  <si>
    <t>EW22</t>
    <phoneticPr fontId="3" type="noConversion"/>
  </si>
  <si>
    <r>
      <t>Gypsum Board Wall+Glass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3" type="noConversion"/>
  </si>
  <si>
    <t>EW23</t>
    <phoneticPr fontId="3" type="noConversion"/>
  </si>
  <si>
    <r>
      <t>Gypsum Board Wall+Polystyrene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3" type="noConversion"/>
  </si>
  <si>
    <t>EW24</t>
    <phoneticPr fontId="3" type="noConversion"/>
  </si>
  <si>
    <r>
      <t>Gypsum Board Wall+Mineral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3" type="noConversion"/>
  </si>
  <si>
    <t>1-Layer Gypsum Board, Supporting Frame(Stud), Accessories</t>
    <phoneticPr fontId="3" type="noConversion"/>
  </si>
  <si>
    <t>Concrete Brick</t>
    <phoneticPr fontId="3" type="noConversion"/>
  </si>
  <si>
    <t>EW25</t>
    <phoneticPr fontId="3" type="noConversion"/>
  </si>
  <si>
    <r>
      <t>Gypsum Board Wall+Glass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3" type="noConversion"/>
  </si>
  <si>
    <t>EW26</t>
    <phoneticPr fontId="3" type="noConversion"/>
  </si>
  <si>
    <r>
      <t>Gypsum Board Wall+Polystyrene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3" type="noConversion"/>
  </si>
  <si>
    <t>EW27</t>
    <phoneticPr fontId="3" type="noConversion"/>
  </si>
  <si>
    <r>
      <t>Gypsum Board Wall+Mineral Wool Insulation w/ Air Space+</t>
    </r>
    <r>
      <rPr>
        <b/>
        <sz val="10"/>
        <color rgb="FF000000"/>
        <rFont val="맑은 고딕"/>
        <family val="3"/>
        <charset val="129"/>
        <scheme val="minor"/>
      </rPr>
      <t>Burnt Clay Brick</t>
    </r>
    <r>
      <rPr>
        <sz val="10"/>
        <color rgb="FF000000"/>
        <rFont val="맑은 고딕"/>
        <family val="3"/>
        <charset val="129"/>
        <scheme val="minor"/>
      </rPr>
      <t xml:space="preserve"> Wall</t>
    </r>
    <phoneticPr fontId="3" type="noConversion"/>
  </si>
  <si>
    <t>Burnt Clay Brick</t>
    <phoneticPr fontId="3" type="noConversion"/>
  </si>
  <si>
    <t>EW28</t>
    <phoneticPr fontId="3" type="noConversion"/>
  </si>
  <si>
    <r>
      <t>Gypsum Board Wall+Glass Wool Insulation w/ Air Space+</t>
    </r>
    <r>
      <rPr>
        <b/>
        <sz val="10"/>
        <color rgb="FF000000"/>
        <rFont val="맑은 고딕"/>
        <family val="3"/>
        <charset val="129"/>
        <scheme val="minor"/>
      </rPr>
      <t>Burnt Clay Brick</t>
    </r>
    <r>
      <rPr>
        <sz val="10"/>
        <color rgb="FF000000"/>
        <rFont val="맑은 고딕"/>
        <family val="3"/>
        <charset val="129"/>
        <scheme val="minor"/>
      </rPr>
      <t xml:space="preserve"> Wall</t>
    </r>
    <phoneticPr fontId="3" type="noConversion"/>
  </si>
  <si>
    <t>EW29</t>
    <phoneticPr fontId="3" type="noConversion"/>
  </si>
  <si>
    <r>
      <t>Gypsum Board Wall+Polystyrene  Insulation w/ Air Space+</t>
    </r>
    <r>
      <rPr>
        <b/>
        <sz val="10"/>
        <color rgb="FF000000"/>
        <rFont val="맑은 고딕"/>
        <family val="3"/>
        <charset val="129"/>
        <scheme val="minor"/>
      </rPr>
      <t>Burnt Clay Brick</t>
    </r>
    <r>
      <rPr>
        <sz val="10"/>
        <color rgb="FF000000"/>
        <rFont val="맑은 고딕"/>
        <family val="3"/>
        <charset val="129"/>
        <scheme val="minor"/>
      </rPr>
      <t xml:space="preserve"> Wall</t>
    </r>
    <phoneticPr fontId="3" type="noConversion"/>
  </si>
  <si>
    <t>Masonry + Masonry</t>
    <phoneticPr fontId="3" type="noConversion"/>
  </si>
  <si>
    <t>EW31</t>
    <phoneticPr fontId="3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</si>
  <si>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Wall+Mineral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3" type="noConversion"/>
  </si>
  <si>
    <t>EW32</t>
    <phoneticPr fontId="3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</si>
  <si>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Wall+Glass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3" type="noConversion"/>
  </si>
  <si>
    <t>EW33</t>
    <phoneticPr fontId="3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</si>
  <si>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Wall+Polystyrene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3" type="noConversion"/>
  </si>
  <si>
    <t>Polystyrene Insulation+Air Space</t>
    <phoneticPr fontId="3" type="noConversion"/>
  </si>
  <si>
    <t>EW34</t>
    <phoneticPr fontId="3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</si>
  <si>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Wall+Mineral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3" type="noConversion"/>
  </si>
  <si>
    <t>EW35</t>
    <phoneticPr fontId="3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</si>
  <si>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Wall+Glass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3" type="noConversion"/>
  </si>
  <si>
    <t>EW36</t>
    <phoneticPr fontId="3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</si>
  <si>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Wall+Polystyrene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3" type="noConversion"/>
  </si>
  <si>
    <t>EW37</t>
    <phoneticPr fontId="3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</si>
  <si>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Wall+Mineral Wool Insulation w/ Air Space+</t>
    </r>
    <r>
      <rPr>
        <b/>
        <sz val="10"/>
        <color rgb="FF000000"/>
        <rFont val="맑은 고딕"/>
        <family val="3"/>
        <charset val="129"/>
        <scheme val="minor"/>
      </rPr>
      <t>Burnt Clay Brick</t>
    </r>
    <r>
      <rPr>
        <sz val="10"/>
        <color rgb="FF000000"/>
        <rFont val="맑은 고딕"/>
        <family val="3"/>
        <charset val="129"/>
        <scheme val="minor"/>
      </rPr>
      <t xml:space="preserve"> Wall</t>
    </r>
    <phoneticPr fontId="3" type="noConversion"/>
  </si>
  <si>
    <t>EW38</t>
    <phoneticPr fontId="3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</si>
  <si>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Wall+Glass Wool Insulation w/ Air Space+</t>
    </r>
    <r>
      <rPr>
        <b/>
        <sz val="10"/>
        <color rgb="FF000000"/>
        <rFont val="맑은 고딕"/>
        <family val="3"/>
        <charset val="129"/>
        <scheme val="minor"/>
      </rPr>
      <t>Burnt Clay Brick</t>
    </r>
    <r>
      <rPr>
        <sz val="10"/>
        <color rgb="FF000000"/>
        <rFont val="맑은 고딕"/>
        <family val="3"/>
        <charset val="129"/>
        <scheme val="minor"/>
      </rPr>
      <t xml:space="preserve"> Wall</t>
    </r>
    <phoneticPr fontId="3" type="noConversion"/>
  </si>
  <si>
    <t>EW39</t>
    <phoneticPr fontId="3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</si>
  <si>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Wall+Polystyrene Insulation w/ Air Space+</t>
    </r>
    <r>
      <rPr>
        <b/>
        <sz val="10"/>
        <color rgb="FF000000"/>
        <rFont val="맑은 고딕"/>
        <family val="3"/>
        <charset val="129"/>
        <scheme val="minor"/>
      </rPr>
      <t>Burnt Clay Brick</t>
    </r>
    <r>
      <rPr>
        <sz val="10"/>
        <color rgb="FF000000"/>
        <rFont val="맑은 고딕"/>
        <family val="3"/>
        <charset val="129"/>
        <scheme val="minor"/>
      </rPr>
      <t xml:space="preserve"> Wall</t>
    </r>
    <phoneticPr fontId="3" type="noConversion"/>
  </si>
  <si>
    <t>Masonry + Concrete</t>
    <phoneticPr fontId="3" type="noConversion"/>
  </si>
  <si>
    <t>EW41</t>
    <phoneticPr fontId="3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</si>
  <si>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Wall+Mineral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Fair Faced Concrete</t>
    </r>
    <phoneticPr fontId="3" type="noConversion"/>
  </si>
  <si>
    <t>EW42</t>
    <phoneticPr fontId="3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</si>
  <si>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Wall+Glass Wool Insulation w/ Air Space+</t>
    </r>
    <r>
      <rPr>
        <b/>
        <sz val="10"/>
        <color rgb="FF000000"/>
        <rFont val="맑은 고딕"/>
        <family val="3"/>
        <charset val="129"/>
        <scheme val="minor"/>
      </rPr>
      <t xml:space="preserve">Concrete </t>
    </r>
    <r>
      <rPr>
        <sz val="10"/>
        <color rgb="FF000000"/>
        <rFont val="맑은 고딕"/>
        <family val="3"/>
        <charset val="129"/>
        <scheme val="minor"/>
      </rPr>
      <t>Wall+Acrylic Emulsion Paint on Fair Faced Concrete</t>
    </r>
    <phoneticPr fontId="3" type="noConversion"/>
  </si>
  <si>
    <t>EW43</t>
    <phoneticPr fontId="3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</si>
  <si>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Wall+Polystyrene Insulation w/ Air Space+</t>
    </r>
    <r>
      <rPr>
        <b/>
        <sz val="10"/>
        <color rgb="FF000000"/>
        <rFont val="맑은 고딕"/>
        <family val="3"/>
        <charset val="129"/>
        <scheme val="minor"/>
      </rPr>
      <t xml:space="preserve">Concrete </t>
    </r>
    <r>
      <rPr>
        <sz val="10"/>
        <color rgb="FF000000"/>
        <rFont val="맑은 고딕"/>
        <family val="3"/>
        <charset val="129"/>
        <scheme val="minor"/>
      </rPr>
      <t>Wall+Acrylic Emulsion Paint on Fair Faced Concrete</t>
    </r>
    <phoneticPr fontId="3" type="noConversion"/>
  </si>
  <si>
    <t>EW44</t>
    <phoneticPr fontId="3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</si>
  <si>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Wall+Mineral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Fair Faced Concrete</t>
    </r>
    <phoneticPr fontId="3" type="noConversion"/>
  </si>
  <si>
    <t>EW45</t>
    <phoneticPr fontId="3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</si>
  <si>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Wall+Glass Wool Insulation w/ Air Space+</t>
    </r>
    <r>
      <rPr>
        <b/>
        <sz val="10"/>
        <color rgb="FF000000"/>
        <rFont val="맑은 고딕"/>
        <family val="3"/>
        <charset val="129"/>
        <scheme val="minor"/>
      </rPr>
      <t xml:space="preserve">Concrete </t>
    </r>
    <r>
      <rPr>
        <sz val="10"/>
        <color rgb="FF000000"/>
        <rFont val="맑은 고딕"/>
        <family val="3"/>
        <charset val="129"/>
        <scheme val="minor"/>
      </rPr>
      <t>Wall+Acrylic Emulsion Paint on Fair Faced Concrete</t>
    </r>
    <phoneticPr fontId="3" type="noConversion"/>
  </si>
  <si>
    <t>EW46</t>
    <phoneticPr fontId="3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</si>
  <si>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Wall+Polystyrene Insulation w/ Air Space+</t>
    </r>
    <r>
      <rPr>
        <b/>
        <sz val="10"/>
        <color rgb="FF000000"/>
        <rFont val="맑은 고딕"/>
        <family val="3"/>
        <charset val="129"/>
        <scheme val="minor"/>
      </rPr>
      <t xml:space="preserve">Concrete </t>
    </r>
    <r>
      <rPr>
        <sz val="10"/>
        <color rgb="FF000000"/>
        <rFont val="맑은 고딕"/>
        <family val="3"/>
        <charset val="129"/>
        <scheme val="minor"/>
      </rPr>
      <t>Wall+Acrylic Emulsion Paint on Fair Faced Concrete</t>
    </r>
    <phoneticPr fontId="3" type="noConversion"/>
  </si>
  <si>
    <t>Single Wall</t>
    <phoneticPr fontId="3" type="noConversion"/>
  </si>
  <si>
    <t>EW51</t>
    <phoneticPr fontId="3" type="noConversion"/>
  </si>
  <si>
    <r>
      <rPr>
        <b/>
        <sz val="10"/>
        <color rgb="FF000000"/>
        <rFont val="맑은 고딕"/>
        <family val="3"/>
        <charset val="129"/>
        <scheme val="minor"/>
      </rPr>
      <t>Concrete</t>
    </r>
    <r>
      <rPr>
        <sz val="10"/>
        <color rgb="FF000000"/>
        <rFont val="맑은 고딕"/>
        <family val="3"/>
        <charset val="129"/>
        <scheme val="minor"/>
      </rPr>
      <t xml:space="preserve"> Wall+Fair Faced Concrete</t>
    </r>
    <phoneticPr fontId="3" type="noConversion"/>
  </si>
  <si>
    <t>EW51A</t>
    <phoneticPr fontId="3" type="noConversion"/>
  </si>
  <si>
    <r>
      <rPr>
        <b/>
        <sz val="10"/>
        <color rgb="FF000000"/>
        <rFont val="맑은 고딕"/>
        <family val="3"/>
        <charset val="129"/>
        <scheme val="minor"/>
      </rPr>
      <t>Concrete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Fair Faced Concrete</t>
    </r>
    <phoneticPr fontId="3" type="noConversion"/>
  </si>
  <si>
    <t>AG, Room 외벽</t>
    <phoneticPr fontId="3" type="noConversion"/>
  </si>
  <si>
    <t>Acrylic Emulsion Paint on Fair Faced Concrete</t>
  </si>
  <si>
    <t>EW51B</t>
    <phoneticPr fontId="3" type="noConversion"/>
  </si>
  <si>
    <r>
      <rPr>
        <b/>
        <sz val="10"/>
        <color rgb="FF000000"/>
        <rFont val="맑은 고딕"/>
        <family val="3"/>
        <charset val="129"/>
        <scheme val="minor"/>
      </rPr>
      <t>Concrete</t>
    </r>
    <r>
      <rPr>
        <sz val="10"/>
        <color rgb="FF000000"/>
        <rFont val="맑은 고딕"/>
        <family val="3"/>
        <charset val="129"/>
        <scheme val="minor"/>
      </rPr>
      <t xml:space="preserve"> Wall+Bitumen Coating on Fair Faced Concrete</t>
    </r>
    <phoneticPr fontId="3" type="noConversion"/>
  </si>
  <si>
    <t>UG, Room 외벽</t>
    <phoneticPr fontId="3" type="noConversion"/>
  </si>
  <si>
    <t>Bitumen Coating on Fair Faced Concrete</t>
    <phoneticPr fontId="3" type="noConversion"/>
  </si>
  <si>
    <t>EW51C</t>
    <phoneticPr fontId="3" type="noConversion"/>
  </si>
  <si>
    <t>UG, Pit, Trench Wall</t>
    <phoneticPr fontId="3" type="noConversion"/>
  </si>
  <si>
    <t>EW52</t>
    <phoneticPr fontId="3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</si>
  <si>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3" type="noConversion"/>
  </si>
  <si>
    <t>EW53</t>
    <phoneticPr fontId="3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</si>
  <si>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3" type="noConversion"/>
  </si>
  <si>
    <t>EW54</t>
    <phoneticPr fontId="3" type="noConversion"/>
  </si>
  <si>
    <r>
      <rPr>
        <b/>
        <sz val="10"/>
        <color rgb="FF000000"/>
        <rFont val="맑은 고딕"/>
        <family val="3"/>
        <charset val="129"/>
        <scheme val="minor"/>
      </rPr>
      <t>Burnt Clay Brick</t>
    </r>
    <r>
      <rPr>
        <sz val="10"/>
        <color rgb="FF000000"/>
        <rFont val="맑은 고딕"/>
        <family val="3"/>
        <charset val="129"/>
        <scheme val="minor"/>
      </rPr>
      <t xml:space="preserve"> Wall</t>
    </r>
    <phoneticPr fontId="3" type="noConversion"/>
  </si>
  <si>
    <t>EW55</t>
    <phoneticPr fontId="3" type="noConversion"/>
  </si>
  <si>
    <r>
      <rPr>
        <b/>
        <sz val="10"/>
        <color rgb="FF000000"/>
        <rFont val="맑은 고딕"/>
        <family val="3"/>
        <charset val="129"/>
        <scheme val="minor"/>
      </rPr>
      <t>AAC (Autoclaved Aerated Concrete) Block</t>
    </r>
    <r>
      <rPr>
        <sz val="10"/>
        <color rgb="FF000000"/>
        <rFont val="맑은 고딕"/>
        <family val="3"/>
        <charset val="129"/>
        <scheme val="minor"/>
      </rPr>
      <t xml:space="preserve"> Wall</t>
    </r>
    <phoneticPr fontId="3" type="noConversion"/>
  </si>
  <si>
    <t>AAC (Autoclaved Aerated Concrete) Block</t>
    <phoneticPr fontId="3" type="noConversion"/>
  </si>
  <si>
    <t>Burnt Clay Brick 외부 미장 미적용, 내부 마감 미적용</t>
    <phoneticPr fontId="3" type="noConversion"/>
  </si>
  <si>
    <t>AAC (Autoclaved Aerated Concrete) Block 내/외부 마감 미적용</t>
    <phoneticPr fontId="3" type="noConversion"/>
  </si>
  <si>
    <t>외벽체의 내부마감 Gypsum은 WM : Plasterboard Dry Liner System 적용</t>
    <phoneticPr fontId="3" type="noConversion"/>
  </si>
  <si>
    <t>WM : Plasterboard Dry Liner System은 외벽의 내부면에 적용</t>
    <phoneticPr fontId="3" type="noConversion"/>
  </si>
  <si>
    <t>WM : Plasterboard Dry Liner System에서 Insulation 분리 검토</t>
    <phoneticPr fontId="3" type="noConversion"/>
  </si>
  <si>
    <t>Wall Style No</t>
  </si>
  <si>
    <t>Wall_Finish-In</t>
  </si>
  <si>
    <t>Wall_Base Material-1</t>
  </si>
  <si>
    <t>Wall_Base Material-2</t>
  </si>
  <si>
    <t>Wall_Base Material-3</t>
  </si>
  <si>
    <t>Wall_Finish-Ex</t>
  </si>
  <si>
    <t>Wall_Style Remark</t>
  </si>
  <si>
    <t>Cladding Sheet Material</t>
    <phoneticPr fontId="3" type="noConversion"/>
  </si>
  <si>
    <t>Cladding Sheet Insulation</t>
    <phoneticPr fontId="3" type="noConversion"/>
  </si>
  <si>
    <t>Cladding</t>
    <phoneticPr fontId="3" type="noConversion"/>
  </si>
  <si>
    <t>EW61A</t>
    <phoneticPr fontId="3" type="noConversion"/>
  </si>
  <si>
    <r>
      <rPr>
        <b/>
        <sz val="10"/>
        <color rgb="FF000000"/>
        <rFont val="맑은 고딕"/>
        <family val="3"/>
        <charset val="129"/>
        <scheme val="minor"/>
      </rPr>
      <t xml:space="preserve">Steel Sandwich Panel </t>
    </r>
    <r>
      <rPr>
        <sz val="10"/>
        <color rgb="FF000000"/>
        <rFont val="맑은 고딕"/>
        <family val="3"/>
        <charset val="129"/>
        <scheme val="minor"/>
      </rPr>
      <t>(Mineral Wool Insulation)</t>
    </r>
    <phoneticPr fontId="3" type="noConversion"/>
  </si>
  <si>
    <t>Corrugated Galvanized Steel Sheet Sandwich Panel</t>
    <phoneticPr fontId="3" type="noConversion"/>
  </si>
  <si>
    <t>Mineral Wool (Rock Wool)</t>
    <phoneticPr fontId="3" type="noConversion"/>
  </si>
  <si>
    <t>WM : Corrugated Galvanized Steel Sheet Sandwich Panel
         (THK=50~70,  70~100,  100~150,  150 이상 mm )
         (Fire Rating : N.A,  1Hr,  2Hr)</t>
    <phoneticPr fontId="3" type="noConversion"/>
  </si>
  <si>
    <t>EW61B</t>
    <phoneticPr fontId="3" type="noConversion"/>
  </si>
  <si>
    <r>
      <rPr>
        <b/>
        <sz val="10"/>
        <color rgb="FF000000"/>
        <rFont val="맑은 고딕"/>
        <family val="3"/>
        <charset val="129"/>
        <scheme val="minor"/>
      </rPr>
      <t xml:space="preserve">Steel Sandwich Panel </t>
    </r>
    <r>
      <rPr>
        <sz val="10"/>
        <color rgb="FF000000"/>
        <rFont val="맑은 고딕"/>
        <family val="3"/>
        <charset val="129"/>
        <scheme val="minor"/>
      </rPr>
      <t>(Glass Wool Insulation)</t>
    </r>
    <phoneticPr fontId="3" type="noConversion"/>
  </si>
  <si>
    <t>Corrugated Galvanized Steel Sheet Sandwich Panel</t>
  </si>
  <si>
    <t>Glass Wool (Fiberglass)</t>
    <phoneticPr fontId="3" type="noConversion"/>
  </si>
  <si>
    <t>EW62</t>
    <phoneticPr fontId="3" type="noConversion"/>
  </si>
  <si>
    <t>Steel Single Sheet Wall</t>
    <phoneticPr fontId="3" type="noConversion"/>
  </si>
  <si>
    <t xml:space="preserve">Corrugated Galvanized Steel Sheet-Single </t>
    <phoneticPr fontId="3" type="noConversion"/>
  </si>
  <si>
    <t>EW65A</t>
    <phoneticPr fontId="3" type="noConversion"/>
  </si>
  <si>
    <r>
      <rPr>
        <b/>
        <sz val="10"/>
        <color rgb="FF000000"/>
        <rFont val="맑은 고딕"/>
        <family val="3"/>
        <charset val="129"/>
        <scheme val="minor"/>
      </rPr>
      <t xml:space="preserve">Aluminum Sandwich Panel </t>
    </r>
    <r>
      <rPr>
        <sz val="10"/>
        <color rgb="FF000000"/>
        <rFont val="맑은 고딕"/>
        <family val="3"/>
        <charset val="129"/>
        <scheme val="minor"/>
      </rPr>
      <t>(Mineral Wool Insulation)</t>
    </r>
    <phoneticPr fontId="3" type="noConversion"/>
  </si>
  <si>
    <t>Corrugated Aluminum Sheet Sandwich Panel</t>
    <phoneticPr fontId="3" type="noConversion"/>
  </si>
  <si>
    <t>WM : Corrugated Aluminum Sheet Sandwich Panel
         (THK=50~70,  70~100,  100~150,  150 이상 mm )
         (Fire Rating : N.A,  1Hr,  2Hr)</t>
    <phoneticPr fontId="3" type="noConversion"/>
  </si>
  <si>
    <t>EW65B</t>
    <phoneticPr fontId="3" type="noConversion"/>
  </si>
  <si>
    <r>
      <rPr>
        <b/>
        <sz val="10"/>
        <color rgb="FF000000"/>
        <rFont val="맑은 고딕"/>
        <family val="3"/>
        <charset val="129"/>
        <scheme val="minor"/>
      </rPr>
      <t xml:space="preserve">Aluminum Sandwich Panel </t>
    </r>
    <r>
      <rPr>
        <sz val="10"/>
        <color rgb="FF000000"/>
        <rFont val="맑은 고딕"/>
        <family val="3"/>
        <charset val="129"/>
        <scheme val="minor"/>
      </rPr>
      <t>(Glass Wool Insulation)</t>
    </r>
    <phoneticPr fontId="3" type="noConversion"/>
  </si>
  <si>
    <t>EW69</t>
    <phoneticPr fontId="3" type="noConversion"/>
  </si>
  <si>
    <r>
      <rPr>
        <b/>
        <sz val="10"/>
        <color rgb="FF000000"/>
        <rFont val="맑은 고딕"/>
        <family val="3"/>
        <charset val="129"/>
        <scheme val="minor"/>
      </rPr>
      <t xml:space="preserve">Perforated Steel Sandwich Panel </t>
    </r>
    <r>
      <rPr>
        <sz val="10"/>
        <color rgb="FF000000"/>
        <rFont val="맑은 고딕"/>
        <family val="3"/>
        <charset val="129"/>
        <scheme val="minor"/>
      </rPr>
      <t>(Mineral Wool Insulation)</t>
    </r>
    <phoneticPr fontId="3" type="noConversion"/>
  </si>
  <si>
    <t>Perforated Steel Sandwich Panel</t>
    <phoneticPr fontId="3" type="noConversion"/>
  </si>
  <si>
    <t>WM 없음, for Sound Absorbing</t>
    <phoneticPr fontId="3" type="noConversion"/>
  </si>
  <si>
    <t>Cladding + Gypsum/
Masonry</t>
    <phoneticPr fontId="3" type="noConversion"/>
  </si>
  <si>
    <t>EW91</t>
    <phoneticPr fontId="3" type="noConversion"/>
  </si>
  <si>
    <r>
      <rPr>
        <b/>
        <sz val="10"/>
        <color rgb="FF000000"/>
        <rFont val="맑은 고딕"/>
        <family val="3"/>
        <charset val="129"/>
        <scheme val="minor"/>
      </rPr>
      <t xml:space="preserve">Steel Sandwich Panel </t>
    </r>
    <r>
      <rPr>
        <sz val="10"/>
        <color rgb="FF000000"/>
        <rFont val="맑은 고딕"/>
        <family val="3"/>
        <charset val="129"/>
        <scheme val="minor"/>
      </rPr>
      <t>(Mineral Wool Insulation)+</t>
    </r>
    <r>
      <rPr>
        <b/>
        <sz val="10"/>
        <color rgb="FF000000"/>
        <rFont val="맑은 고딕"/>
        <family val="3"/>
        <charset val="129"/>
        <scheme val="minor"/>
      </rPr>
      <t>Gypsum Board Wall</t>
    </r>
    <phoneticPr fontId="3" type="noConversion"/>
  </si>
  <si>
    <t>WM : Gypsumboard Partition Wall (Fixed Type) 
        1 Layer One Side
        (Gypsumboard THK=9.5 &amp; 12.5 &amp; 16 mm)</t>
    <phoneticPr fontId="3" type="noConversion"/>
  </si>
  <si>
    <t>EW92</t>
    <phoneticPr fontId="3" type="noConversion"/>
  </si>
  <si>
    <r>
      <rPr>
        <b/>
        <sz val="10"/>
        <color rgb="FF000000"/>
        <rFont val="맑은 고딕"/>
        <family val="3"/>
        <charset val="129"/>
        <scheme val="minor"/>
      </rPr>
      <t xml:space="preserve">Steel Sandwich Panel </t>
    </r>
    <r>
      <rPr>
        <sz val="10"/>
        <color rgb="FF000000"/>
        <rFont val="맑은 고딕"/>
        <family val="3"/>
        <charset val="129"/>
        <scheme val="minor"/>
      </rPr>
      <t>(Mineral Wool Insulation)+</t>
    </r>
    <r>
      <rPr>
        <b/>
        <sz val="10"/>
        <color rgb="FF000000"/>
        <rFont val="맑은 고딕"/>
        <family val="3"/>
        <charset val="129"/>
        <scheme val="minor"/>
      </rPr>
      <t>Concrete Block</t>
    </r>
    <phoneticPr fontId="3" type="noConversion"/>
  </si>
  <si>
    <t>EW93</t>
    <phoneticPr fontId="3" type="noConversion"/>
  </si>
  <si>
    <r>
      <rPr>
        <b/>
        <sz val="10"/>
        <color rgb="FF000000"/>
        <rFont val="맑은 고딕"/>
        <family val="3"/>
        <charset val="129"/>
        <scheme val="minor"/>
      </rPr>
      <t xml:space="preserve">Steel Sandwich Panel </t>
    </r>
    <r>
      <rPr>
        <sz val="10"/>
        <color rgb="FF000000"/>
        <rFont val="맑은 고딕"/>
        <family val="3"/>
        <charset val="129"/>
        <scheme val="minor"/>
      </rPr>
      <t>(Mineral Wool Insulation)+</t>
    </r>
    <r>
      <rPr>
        <b/>
        <sz val="10"/>
        <color rgb="FF000000"/>
        <rFont val="맑은 고딕"/>
        <family val="3"/>
        <charset val="129"/>
        <scheme val="minor"/>
      </rPr>
      <t>Concrete Brick</t>
    </r>
    <phoneticPr fontId="3" type="noConversion"/>
  </si>
  <si>
    <t>WM : Mineral, Glass Wool 두 종류만 있음. PIR등 신소재 반영 검토</t>
    <phoneticPr fontId="3" type="noConversion"/>
  </si>
  <si>
    <t>Exterior Wall Finish Only</t>
    <phoneticPr fontId="3" type="noConversion"/>
  </si>
  <si>
    <t>Wall Family-1 (F2)</t>
    <phoneticPr fontId="3" type="noConversion"/>
  </si>
  <si>
    <t>EWF1</t>
    <phoneticPr fontId="3" type="noConversion"/>
  </si>
  <si>
    <t>Bitumen Coating+Membrane+Protection Board</t>
    <phoneticPr fontId="3" type="noConversion"/>
  </si>
  <si>
    <t>Interior Wall:</t>
    <phoneticPr fontId="3" type="noConversion"/>
  </si>
  <si>
    <t>Wall Style Name</t>
  </si>
  <si>
    <t>Wall Ref.</t>
  </si>
  <si>
    <t>참고-Interior에서 결정 (one side)</t>
    <phoneticPr fontId="3" type="noConversion"/>
  </si>
  <si>
    <t>참고-Interior에서 결정 (other side)</t>
    <phoneticPr fontId="3" type="noConversion"/>
  </si>
  <si>
    <t>Fire Rating</t>
    <phoneticPr fontId="3" type="noConversion"/>
  </si>
  <si>
    <t>Gypsum</t>
    <phoneticPr fontId="3" type="noConversion"/>
  </si>
  <si>
    <t>R1</t>
    <phoneticPr fontId="3" type="noConversion"/>
  </si>
  <si>
    <t>IW11</t>
    <phoneticPr fontId="3" type="noConversion"/>
  </si>
  <si>
    <t>1-Layer Gypsum Board to Both Sides_Mineral Wool Insulation</t>
    <phoneticPr fontId="3" type="noConversion"/>
  </si>
  <si>
    <t>1-Layer Gypsum Board to Both Sides</t>
    <phoneticPr fontId="3" type="noConversion"/>
  </si>
  <si>
    <t>WM : Gypsumboard Partition Wall (Fixed Type) - Both Sides
        (A04AS177-00007~00036)
        - Gypsum Board + Insulation
        (Gypsumboard THK=9.5 &amp; 12.5 &amp; 16 mm)</t>
    <phoneticPr fontId="3" type="noConversion"/>
  </si>
  <si>
    <t>IW12</t>
    <phoneticPr fontId="3" type="noConversion"/>
  </si>
  <si>
    <t>1-Layer Gypsum Board to Both Sides_Glass Wool Insulation</t>
    <phoneticPr fontId="3" type="noConversion"/>
  </si>
  <si>
    <t>IW13</t>
    <phoneticPr fontId="3" type="noConversion"/>
  </si>
  <si>
    <t>1-Layer Gypsum Board to Both Sides_w/o Insulation</t>
    <phoneticPr fontId="3" type="noConversion"/>
  </si>
  <si>
    <t>w/o Insulation</t>
    <phoneticPr fontId="3" type="noConversion"/>
  </si>
  <si>
    <t>IW14</t>
    <phoneticPr fontId="3" type="noConversion"/>
  </si>
  <si>
    <t>2-Layer Gypsum Board to Both Sides_Mineral Wool Insulation</t>
    <phoneticPr fontId="3" type="noConversion"/>
  </si>
  <si>
    <t>2-Layer Gypsum Board to Both Sides</t>
    <phoneticPr fontId="3" type="noConversion"/>
  </si>
  <si>
    <t>N.A, 1Hr, 2Hr</t>
    <phoneticPr fontId="3" type="noConversion"/>
  </si>
  <si>
    <t>IW15</t>
    <phoneticPr fontId="3" type="noConversion"/>
  </si>
  <si>
    <t>2-Layer Gypsum Board to Both Sides_Glass Wool Insulation</t>
    <phoneticPr fontId="3" type="noConversion"/>
  </si>
  <si>
    <t>IW16</t>
    <phoneticPr fontId="3" type="noConversion"/>
  </si>
  <si>
    <t>2-Layer Gypsum Board to Both Sides_w/o Insulation</t>
    <phoneticPr fontId="3" type="noConversion"/>
  </si>
  <si>
    <t>Masonry</t>
    <phoneticPr fontId="3" type="noConversion"/>
  </si>
  <si>
    <t>IW21</t>
    <phoneticPr fontId="3" type="noConversion"/>
  </si>
  <si>
    <t>Block Wall</t>
    <phoneticPr fontId="3" type="noConversion"/>
  </si>
  <si>
    <t>WM : Reinforced Concrete Block
     50mm&lt;THK≤100mm / 100mm&lt;THK≤200mm / 200mm&lt;THK</t>
    <phoneticPr fontId="3" type="noConversion"/>
  </si>
  <si>
    <t>IW22</t>
    <phoneticPr fontId="3" type="noConversion"/>
  </si>
  <si>
    <t>Brick Wall</t>
    <phoneticPr fontId="3" type="noConversion"/>
  </si>
  <si>
    <t>WM : Concrete Brick
     50mm&lt;THK≤100mm / 100mm&lt;THK≤200mm / 200mm&lt;THK</t>
    <phoneticPr fontId="3" type="noConversion"/>
  </si>
  <si>
    <t>Concrete</t>
    <phoneticPr fontId="3" type="noConversion"/>
  </si>
  <si>
    <t>IW31</t>
    <phoneticPr fontId="3" type="noConversion"/>
  </si>
  <si>
    <t>Masonry+Gypsum</t>
    <phoneticPr fontId="3" type="noConversion"/>
  </si>
  <si>
    <t>IW41</t>
    <phoneticPr fontId="3" type="noConversion"/>
  </si>
  <si>
    <r>
      <rPr>
        <b/>
        <sz val="10"/>
        <color rgb="FF000000"/>
        <rFont val="맑은 고딕"/>
        <family val="3"/>
        <charset val="129"/>
        <scheme val="minor"/>
      </rPr>
      <t>1-Layer Gypsum Board</t>
    </r>
    <r>
      <rPr>
        <sz val="10"/>
        <color rgb="FF000000"/>
        <rFont val="맑은 고딕"/>
        <family val="3"/>
        <charset val="129"/>
        <scheme val="minor"/>
      </rPr>
      <t xml:space="preserve"> to One Side_Mineral Wool Insulation_</t>
    </r>
    <r>
      <rPr>
        <b/>
        <sz val="10"/>
        <color rgb="FF000000"/>
        <rFont val="맑은 고딕"/>
        <family val="3"/>
        <charset val="129"/>
        <scheme val="minor"/>
      </rPr>
      <t>Concrete Block</t>
    </r>
    <phoneticPr fontId="3" type="noConversion"/>
  </si>
  <si>
    <t>1-Layer Gypsum Board to One Side</t>
    <phoneticPr fontId="3" type="noConversion"/>
  </si>
  <si>
    <t>WM : Gypsumboard Partition Wall (Fixed Type) - One Side
        (A04AS177-00001~00006)
        - Gypsum Board + Insulation
        (Gypsumboard THK=9.5 &amp; 12.5 &amp; 16 mm)</t>
    <phoneticPr fontId="3" type="noConversion"/>
  </si>
  <si>
    <t>IW42</t>
    <phoneticPr fontId="3" type="noConversion"/>
  </si>
  <si>
    <r>
      <rPr>
        <b/>
        <sz val="10"/>
        <color rgb="FF000000"/>
        <rFont val="맑은 고딕"/>
        <family val="3"/>
        <charset val="129"/>
        <scheme val="minor"/>
      </rPr>
      <t>1-Layer Gypsum Board</t>
    </r>
    <r>
      <rPr>
        <sz val="10"/>
        <color rgb="FF000000"/>
        <rFont val="맑은 고딕"/>
        <family val="3"/>
        <charset val="129"/>
        <scheme val="minor"/>
      </rPr>
      <t xml:space="preserve"> to One Side_Mineral Wool Insulation_</t>
    </r>
    <r>
      <rPr>
        <b/>
        <sz val="10"/>
        <color rgb="FF000000"/>
        <rFont val="맑은 고딕"/>
        <family val="3"/>
        <charset val="129"/>
        <scheme val="minor"/>
      </rPr>
      <t>Concrete Brick</t>
    </r>
    <phoneticPr fontId="3" type="noConversion"/>
  </si>
  <si>
    <t>IW46</t>
    <phoneticPr fontId="3" type="noConversion"/>
  </si>
  <si>
    <r>
      <rPr>
        <b/>
        <sz val="10"/>
        <color rgb="FF000000"/>
        <rFont val="맑은 고딕"/>
        <family val="3"/>
        <charset val="129"/>
        <scheme val="minor"/>
      </rPr>
      <t>2-Layer Gypsum Board</t>
    </r>
    <r>
      <rPr>
        <sz val="10"/>
        <color rgb="FF000000"/>
        <rFont val="맑은 고딕"/>
        <family val="3"/>
        <charset val="129"/>
        <scheme val="minor"/>
      </rPr>
      <t xml:space="preserve"> to One Side_Mineral Wool Insulation_</t>
    </r>
    <r>
      <rPr>
        <b/>
        <sz val="10"/>
        <color rgb="FF000000"/>
        <rFont val="맑은 고딕"/>
        <family val="3"/>
        <charset val="129"/>
        <scheme val="minor"/>
      </rPr>
      <t>Concrete Block</t>
    </r>
    <phoneticPr fontId="3" type="noConversion"/>
  </si>
  <si>
    <t>2-Layer Gypsum Board to One Side</t>
    <phoneticPr fontId="3" type="noConversion"/>
  </si>
  <si>
    <t>IW47</t>
    <phoneticPr fontId="3" type="noConversion"/>
  </si>
  <si>
    <r>
      <rPr>
        <b/>
        <sz val="10"/>
        <color rgb="FF000000"/>
        <rFont val="맑은 고딕"/>
        <family val="3"/>
        <charset val="129"/>
        <scheme val="minor"/>
      </rPr>
      <t>2-Layer Gypsum Board</t>
    </r>
    <r>
      <rPr>
        <sz val="10"/>
        <color rgb="FF000000"/>
        <rFont val="맑은 고딕"/>
        <family val="3"/>
        <charset val="129"/>
        <scheme val="minor"/>
      </rPr>
      <t xml:space="preserve"> to One Side_Mineral Wool Insulation_</t>
    </r>
    <r>
      <rPr>
        <b/>
        <sz val="10"/>
        <color rgb="FF000000"/>
        <rFont val="맑은 고딕"/>
        <family val="3"/>
        <charset val="129"/>
        <scheme val="minor"/>
      </rPr>
      <t>Concrete Brick</t>
    </r>
    <phoneticPr fontId="3" type="noConversion"/>
  </si>
  <si>
    <t>Burnt Clay Brick 내벽에는 미적용</t>
    <phoneticPr fontId="3" type="noConversion"/>
  </si>
  <si>
    <t>Interior Wall Finish Only</t>
    <phoneticPr fontId="3" type="noConversion"/>
  </si>
  <si>
    <t>IWF1</t>
    <phoneticPr fontId="3" type="noConversion"/>
  </si>
  <si>
    <t>Plaster</t>
    <phoneticPr fontId="3" type="noConversion"/>
  </si>
  <si>
    <t>IWF2</t>
    <phoneticPr fontId="3" type="noConversion"/>
  </si>
  <si>
    <t>*Tile : No BM (Dynamo 물량산출식=0) =&gt; Room Family에서 BM 산출</t>
    <phoneticPr fontId="3" type="noConversion"/>
  </si>
  <si>
    <t>IWF2A</t>
    <phoneticPr fontId="3" type="noConversion"/>
  </si>
  <si>
    <t>Glazed Ceramic Tile+Liquid Waterproofing</t>
    <phoneticPr fontId="3" type="noConversion"/>
  </si>
  <si>
    <t>IWF2B</t>
    <phoneticPr fontId="3" type="noConversion"/>
  </si>
  <si>
    <t>Glazed Ceramic Tile+Waterproof Membrane</t>
    <phoneticPr fontId="3" type="noConversion"/>
  </si>
  <si>
    <t>IWF3</t>
    <phoneticPr fontId="3" type="noConversion"/>
  </si>
  <si>
    <t>IWF3A</t>
    <phoneticPr fontId="3" type="noConversion"/>
  </si>
  <si>
    <t>ACID Resistant Ceramic Tile+Liquid Waterproofing</t>
    <phoneticPr fontId="3" type="noConversion"/>
  </si>
  <si>
    <t>IWF4</t>
    <phoneticPr fontId="3" type="noConversion"/>
  </si>
  <si>
    <t>IWF5</t>
    <phoneticPr fontId="3" type="noConversion"/>
  </si>
  <si>
    <t>팀 기준 사양 : Wall (Interior &amp; Exterior)</t>
    <phoneticPr fontId="3" type="noConversion"/>
  </si>
  <si>
    <t xml:space="preserve">Exterial Wall </t>
    <phoneticPr fontId="3" type="noConversion"/>
  </si>
  <si>
    <t>Style Number</t>
    <phoneticPr fontId="3" type="noConversion"/>
  </si>
  <si>
    <t>Style Name
(Key Name)</t>
    <phoneticPr fontId="3" type="noConversion"/>
  </si>
  <si>
    <t>Interior Finish
(참고)</t>
    <phoneticPr fontId="3" type="noConversion"/>
  </si>
  <si>
    <t>Interior Finish</t>
    <phoneticPr fontId="3" type="noConversion"/>
  </si>
  <si>
    <t>EW11</t>
  </si>
  <si>
    <t>THK16 'Regular' Gypsum Board / THK110 Metal Stud</t>
    <phoneticPr fontId="3" type="noConversion"/>
  </si>
  <si>
    <t>Non-combustible Insulation</t>
    <phoneticPr fontId="3" type="noConversion"/>
  </si>
  <si>
    <t>THK0.25 Vapor Barrier / THK250 Concrete Wall</t>
    <phoneticPr fontId="3" type="noConversion"/>
  </si>
  <si>
    <t>Acrylic Emulsion Paint on Fair Faced Concrete (Textured)</t>
    <phoneticPr fontId="3" type="noConversion"/>
  </si>
  <si>
    <t>Main Control Building(RC)</t>
    <phoneticPr fontId="3" type="noConversion"/>
  </si>
  <si>
    <t xml:space="preserve">THK12.5 Gypsum Board 2Ply </t>
    <phoneticPr fontId="3" type="noConversion"/>
  </si>
  <si>
    <t>THK10 Air Space 
/ THK135 Insulation ("가"등급)</t>
    <phoneticPr fontId="3" type="noConversion"/>
  </si>
  <si>
    <t>THK150 Concrete Wall</t>
    <phoneticPr fontId="3" type="noConversion"/>
  </si>
  <si>
    <t>EW13</t>
  </si>
  <si>
    <t xml:space="preserve">THK9.5 Gypsum Board 2Ply </t>
    <phoneticPr fontId="3" type="noConversion"/>
  </si>
  <si>
    <t>External Exposed Smooth Reinforcen Conc.</t>
    <phoneticPr fontId="3" type="noConversion"/>
  </si>
  <si>
    <t>NA</t>
    <phoneticPr fontId="3" type="noConversion"/>
  </si>
  <si>
    <t>154KV Substation</t>
    <phoneticPr fontId="3" type="noConversion"/>
  </si>
  <si>
    <t>THK200 Concrete Wall</t>
    <phoneticPr fontId="3" type="noConversion"/>
  </si>
  <si>
    <t>Dryvit(Without Insulation)</t>
    <phoneticPr fontId="3" type="noConversion"/>
  </si>
  <si>
    <t>EW21</t>
  </si>
  <si>
    <t>ARG MCC Building(RC)</t>
    <phoneticPr fontId="3" type="noConversion"/>
  </si>
  <si>
    <t>EW23</t>
  </si>
  <si>
    <t>THK190 Concrete Block</t>
    <phoneticPr fontId="3" type="noConversion"/>
  </si>
  <si>
    <t>Emulsion Paint on THK24 Cement Plaster</t>
    <phoneticPr fontId="3" type="noConversion"/>
  </si>
  <si>
    <t>Fuel Gas Electrical Building(RC)</t>
    <phoneticPr fontId="3" type="noConversion"/>
  </si>
  <si>
    <t>EW24</t>
  </si>
  <si>
    <t>Gypsum Board THK9.5mm 2 Plies</t>
    <phoneticPr fontId="3" type="noConversion"/>
  </si>
  <si>
    <t>THK50 Fire Resistant Rigid Mineral Wool Insulation Board</t>
    <phoneticPr fontId="3" type="noConversion"/>
  </si>
  <si>
    <t>THK380 Burnt Brick</t>
    <phoneticPr fontId="3" type="noConversion"/>
  </si>
  <si>
    <t>Emulsion Paint on Cement Plastering</t>
    <phoneticPr fontId="3" type="noConversion"/>
  </si>
  <si>
    <t>EW31</t>
  </si>
  <si>
    <t>Administration Building(RC)</t>
    <phoneticPr fontId="3" type="noConversion"/>
  </si>
  <si>
    <t>EW32</t>
  </si>
  <si>
    <t>Acrylic Emulsion Paint on THK15 Cement Plaster</t>
    <phoneticPr fontId="3" type="noConversion"/>
  </si>
  <si>
    <t>Concrete Block (390x90x190)</t>
    <phoneticPr fontId="3" type="noConversion"/>
  </si>
  <si>
    <t>THK35 Air Gap 
/ THK100 Fiberglass Insulation</t>
    <phoneticPr fontId="3" type="noConversion"/>
  </si>
  <si>
    <t>Concrete Block (390x190x190)</t>
    <phoneticPr fontId="3" type="noConversion"/>
  </si>
  <si>
    <t>Texture Paint on THK20 Cement Plaster</t>
    <phoneticPr fontId="3" type="noConversion"/>
  </si>
  <si>
    <t>CCB &amp; Administration Building(RC)</t>
    <phoneticPr fontId="3" type="noConversion"/>
  </si>
  <si>
    <t>EW33</t>
  </si>
  <si>
    <t>Emulsion Paint on THK15 Cement Plaster</t>
    <phoneticPr fontId="3" type="noConversion"/>
  </si>
  <si>
    <t>THK200 Hollow Concrete Block</t>
    <phoneticPr fontId="3" type="noConversion"/>
  </si>
  <si>
    <t>THK20 Air Gap
/ THK50 Insulation</t>
    <phoneticPr fontId="3" type="noConversion"/>
  </si>
  <si>
    <t>THK100 Hollow Concrete Block</t>
    <phoneticPr fontId="3" type="noConversion"/>
  </si>
  <si>
    <t>Emulsion Paint on THK20 Cement Mortar</t>
    <phoneticPr fontId="3" type="noConversion"/>
  </si>
  <si>
    <t>GIS Building</t>
    <phoneticPr fontId="3" type="noConversion"/>
  </si>
  <si>
    <t>THK15 Cement Render</t>
    <phoneticPr fontId="3" type="noConversion"/>
  </si>
  <si>
    <t>THK100 Solid Block</t>
    <phoneticPr fontId="3" type="noConversion"/>
  </si>
  <si>
    <t>THK20 Cement Render</t>
    <phoneticPr fontId="3" type="noConversion"/>
  </si>
  <si>
    <t>Latex Paint on THK15 Cement Plaster</t>
    <phoneticPr fontId="3" type="noConversion"/>
  </si>
  <si>
    <t>THK20 Air Gap 
/ THK50 Insulation (EXTRUDED-POLYSTYRENE BOARD-XPS)</t>
    <phoneticPr fontId="3" type="noConversion"/>
  </si>
  <si>
    <t>THK100 Concrete Block</t>
    <phoneticPr fontId="3" type="noConversion"/>
  </si>
  <si>
    <t>Warehouse(ST)</t>
    <phoneticPr fontId="3" type="noConversion"/>
  </si>
  <si>
    <t>Skirt Wall</t>
    <phoneticPr fontId="3" type="noConversion"/>
  </si>
  <si>
    <t>Insulated</t>
    <phoneticPr fontId="3" type="noConversion"/>
  </si>
  <si>
    <t>IBON</t>
    <phoneticPr fontId="3" type="noConversion"/>
  </si>
  <si>
    <t>THK90 Hollow Concrete Block</t>
    <phoneticPr fontId="3" type="noConversion"/>
  </si>
  <si>
    <t>THK20 Air Gap
/ THK50 Insulation(EPS, 25K)
Expanded Polystyrene(EPS) - 비드법보온판</t>
    <phoneticPr fontId="3" type="noConversion"/>
  </si>
  <si>
    <t>THK190 Hollow Concrete Block</t>
    <phoneticPr fontId="3" type="noConversion"/>
  </si>
  <si>
    <t>Acrylic Paint on THK15 Cement Plaster</t>
    <phoneticPr fontId="3" type="noConversion"/>
  </si>
  <si>
    <t>OUMACHE-III</t>
  </si>
  <si>
    <t>Central Control Building (RC)</t>
  </si>
  <si>
    <t>Air Gap</t>
  </si>
  <si>
    <t>Emulsion Paint on THK20 Cement Plaster</t>
  </si>
  <si>
    <t>THK200 Hollow Concrete Block</t>
  </si>
  <si>
    <t>THK100 Air Gap</t>
  </si>
  <si>
    <t>Demi Water Pump Building (RC)</t>
  </si>
  <si>
    <t>THK200 Hollow Brick</t>
  </si>
  <si>
    <t>THK.50 Air Gap</t>
  </si>
  <si>
    <t>THK100 Hollow Brick</t>
  </si>
  <si>
    <t>Emulsion Paint on THK.15 Cement Mortar</t>
  </si>
  <si>
    <t>EW41</t>
  </si>
  <si>
    <t>Main Building (ST)</t>
    <phoneticPr fontId="3" type="noConversion"/>
  </si>
  <si>
    <t>EW44</t>
  </si>
  <si>
    <t>Emulsion Paint on THK15 Cement Mortar Plastering</t>
    <phoneticPr fontId="3" type="noConversion"/>
  </si>
  <si>
    <t>THK120 Burnt Brick</t>
    <phoneticPr fontId="3" type="noConversion"/>
  </si>
  <si>
    <t>THK15 Air Gap 
/ THK50 Fire Resistant Rigid Mineral Wool Insulation Board (40kg/m3 Density)</t>
    <phoneticPr fontId="3" type="noConversion"/>
  </si>
  <si>
    <t>CCB(RC)</t>
    <phoneticPr fontId="3" type="noConversion"/>
  </si>
  <si>
    <t>EW42</t>
  </si>
  <si>
    <t>THK50 Insulation(EPS, 25K)</t>
    <phoneticPr fontId="3" type="noConversion"/>
  </si>
  <si>
    <t>THK300 Concrete Wall</t>
    <phoneticPr fontId="3" type="noConversion"/>
  </si>
  <si>
    <t>Acrylic Paint on FF Conc.</t>
    <phoneticPr fontId="3" type="noConversion"/>
  </si>
  <si>
    <t>SARB</t>
  </si>
  <si>
    <t>Control Building(RC)</t>
  </si>
  <si>
    <t>AAC</t>
  </si>
  <si>
    <t>Acrylic Emulsion Paint on Cement Plaster</t>
  </si>
  <si>
    <t>Thk.200 AAC Block Wall</t>
  </si>
  <si>
    <t>Thk.50 Air Cap</t>
  </si>
  <si>
    <t>Thk.250 Blast Resistant Conc. Wall</t>
  </si>
  <si>
    <t>Texture Lartex Paint</t>
  </si>
  <si>
    <t>AAC &amp; Tile</t>
  </si>
  <si>
    <t>Porcelain Tile w/Mechanical Fixing</t>
  </si>
  <si>
    <t>EW52</t>
  </si>
  <si>
    <t>IKAN</t>
  </si>
  <si>
    <t>Main Control Building(RC)</t>
  </si>
  <si>
    <t>EW51</t>
  </si>
  <si>
    <t>Vinyl Acetate Paint</t>
  </si>
  <si>
    <t>Concrete Wall</t>
  </si>
  <si>
    <t>Acrylic Emulsion Paint on Fair Faced Concrete Wall</t>
  </si>
  <si>
    <t>VEQU</t>
    <phoneticPr fontId="3" type="noConversion"/>
  </si>
  <si>
    <t>WT Building</t>
    <phoneticPr fontId="3" type="noConversion"/>
  </si>
  <si>
    <t>Emulsion Paint on THK15 Cement Plaster</t>
  </si>
  <si>
    <t>Emulsion Paint on THK18 Cement Plaster</t>
    <phoneticPr fontId="3" type="noConversion"/>
  </si>
  <si>
    <t>Substation (RC)</t>
  </si>
  <si>
    <t>EW53</t>
  </si>
  <si>
    <t>Emulsion Paint on THk.16 Cement Plaster</t>
  </si>
  <si>
    <t>Thk.230 Brick Wall</t>
  </si>
  <si>
    <t>BISKRA</t>
  </si>
  <si>
    <t>Watch Tower (RC)</t>
  </si>
  <si>
    <t>Emulsion Paint on THk.15 Cement Plaster</t>
  </si>
  <si>
    <t>Jetty Harbor Master Building (RC)</t>
  </si>
  <si>
    <t>EW55</t>
  </si>
  <si>
    <t>Acrylic Latex Paint on Cement Plaster</t>
  </si>
  <si>
    <t>Thk.250 AAC Block</t>
  </si>
  <si>
    <t>Cladding  Insulation</t>
    <phoneticPr fontId="3" type="noConversion"/>
  </si>
  <si>
    <t>Extruder Building(ST)</t>
    <phoneticPr fontId="3" type="noConversion"/>
  </si>
  <si>
    <t>EW61</t>
  </si>
  <si>
    <t>THK100 Glasswool Panel w/ 불연강판</t>
    <phoneticPr fontId="3" type="noConversion"/>
  </si>
  <si>
    <t>EW65</t>
  </si>
  <si>
    <t>THK50 Thermal Insulated Trapezoidal AL. Cladding</t>
    <phoneticPr fontId="3" type="noConversion"/>
  </si>
  <si>
    <t>EW62</t>
  </si>
  <si>
    <t>THK75 Glasswool Wall Panel /불연강판</t>
    <phoneticPr fontId="3" type="noConversion"/>
  </si>
  <si>
    <t>불연재로 적용</t>
    <phoneticPr fontId="3" type="noConversion"/>
  </si>
  <si>
    <t>Barbados</t>
    <phoneticPr fontId="3" type="noConversion"/>
  </si>
  <si>
    <t>Power House(ST)</t>
    <phoneticPr fontId="3" type="noConversion"/>
  </si>
  <si>
    <t>DG 발전소 소음 차단 : 흡음판+Cladding</t>
    <phoneticPr fontId="3" type="noConversion"/>
  </si>
  <si>
    <t>EW69</t>
  </si>
  <si>
    <t>Sound Absorbing Panel THK100 (perforated Steel Sheet)</t>
    <phoneticPr fontId="3" type="noConversion"/>
  </si>
  <si>
    <t>THK50 Thermal Insulated Trapezoidal Cladding</t>
    <phoneticPr fontId="3" type="noConversion"/>
  </si>
  <si>
    <r>
      <rPr>
        <b/>
        <sz val="8"/>
        <color theme="1"/>
        <rFont val="맑은 고딕"/>
        <family val="3"/>
        <charset val="129"/>
        <scheme val="minor"/>
      </rPr>
      <t>Sound absornig panel</t>
    </r>
    <r>
      <rPr>
        <sz val="8"/>
        <color theme="1"/>
        <rFont val="맑은 고딕"/>
        <family val="3"/>
        <charset val="129"/>
        <scheme val="minor"/>
      </rPr>
      <t xml:space="preserve">    t= .75 outer sheet,  100mm mineral wool, t=.75 </t>
    </r>
    <r>
      <rPr>
        <sz val="8"/>
        <color rgb="FF0000FF"/>
        <rFont val="맑은 고딕"/>
        <family val="3"/>
        <charset val="129"/>
        <scheme val="minor"/>
      </rPr>
      <t>perforated inner sheet</t>
    </r>
    <phoneticPr fontId="3" type="noConversion"/>
  </si>
  <si>
    <t>Cladding + Gypsum/
Masonry/Concrete</t>
    <phoneticPr fontId="3" type="noConversion"/>
  </si>
  <si>
    <t>EW92</t>
  </si>
  <si>
    <t>UKAN</t>
  </si>
  <si>
    <t>Eating Building</t>
  </si>
  <si>
    <t>EW91</t>
  </si>
  <si>
    <t>Emulsion Paint</t>
  </si>
  <si>
    <t>Gypsum Board 12.5mm 2 Plies</t>
  </si>
  <si>
    <t>THK100 Wall Sandwich Panel</t>
  </si>
  <si>
    <t>CCB(ST)</t>
    <phoneticPr fontId="3" type="noConversion"/>
  </si>
  <si>
    <t>Gypsum Board 12.5mm 1 Plies</t>
    <phoneticPr fontId="3" type="noConversion"/>
  </si>
  <si>
    <t>THK50 Wall Sandwich Panel(Mineral Wool)</t>
    <phoneticPr fontId="3" type="noConversion"/>
  </si>
  <si>
    <t>배터리실</t>
    <phoneticPr fontId="3" type="noConversion"/>
  </si>
  <si>
    <t>ACID Resistant Ceramic Tile on Cement Plaster</t>
    <phoneticPr fontId="3" type="noConversion"/>
  </si>
  <si>
    <t>Acid Resistant Tile</t>
    <phoneticPr fontId="3" type="noConversion"/>
  </si>
  <si>
    <t>화장실</t>
    <phoneticPr fontId="3" type="noConversion"/>
  </si>
  <si>
    <t>Glazed Ceramic Tile on Cement Plaster</t>
    <phoneticPr fontId="3" type="noConversion"/>
  </si>
  <si>
    <t>FM200 Room</t>
    <phoneticPr fontId="3" type="noConversion"/>
  </si>
  <si>
    <t>Water Treatment Building (ST)</t>
  </si>
  <si>
    <t>EW93</t>
  </si>
  <si>
    <t>Air Cap</t>
  </si>
  <si>
    <t>MISC</t>
    <phoneticPr fontId="3" type="noConversion"/>
  </si>
  <si>
    <t>안동
(남부발전)</t>
    <phoneticPr fontId="3" type="noConversion"/>
  </si>
  <si>
    <t>유지창고(RC)</t>
    <phoneticPr fontId="3" type="noConversion"/>
  </si>
  <si>
    <t>THK18 시멘트몰탕 위 수성페인트</t>
    <phoneticPr fontId="3" type="noConversion"/>
  </si>
  <si>
    <t>1.0B 시멘트 벽돌</t>
    <phoneticPr fontId="3" type="noConversion"/>
  </si>
  <si>
    <t>THK50 메탈판넬</t>
    <phoneticPr fontId="3" type="noConversion"/>
  </si>
  <si>
    <t>Waste Material Warehouse</t>
    <phoneticPr fontId="3" type="noConversion"/>
  </si>
  <si>
    <t>THK0.6 Metal Color Sheet</t>
    <phoneticPr fontId="3" type="noConversion"/>
  </si>
  <si>
    <t>AFEC
(FEED)</t>
    <phoneticPr fontId="3" type="noConversion"/>
  </si>
  <si>
    <t>Admin. and Control building</t>
    <phoneticPr fontId="3" type="noConversion"/>
  </si>
  <si>
    <t>Emeulsion Paint</t>
    <phoneticPr fontId="3" type="noConversion"/>
  </si>
  <si>
    <t>2Ply Gypsumboard w/Metal stud</t>
    <phoneticPr fontId="3" type="noConversion"/>
  </si>
  <si>
    <t>Thermal Insulation (min.R19)</t>
    <phoneticPr fontId="3" type="noConversion"/>
  </si>
  <si>
    <t>Metal Panel w/6" Metal stud</t>
    <phoneticPr fontId="3" type="noConversion"/>
  </si>
  <si>
    <t>Raw Water Treatment Bldg</t>
    <phoneticPr fontId="3" type="noConversion"/>
  </si>
  <si>
    <t>Thk2" PIR Insulatied Wall Panel (R16)</t>
    <phoneticPr fontId="3" type="noConversion"/>
  </si>
  <si>
    <t>*WM : PIR 없음</t>
    <phoneticPr fontId="3" type="noConversion"/>
  </si>
  <si>
    <t>Interial Wall</t>
    <phoneticPr fontId="3" type="noConversion"/>
  </si>
  <si>
    <t>One Side Finish
(참고)</t>
    <phoneticPr fontId="3" type="noConversion"/>
  </si>
  <si>
    <t>Other Side Finish
(참고)</t>
    <phoneticPr fontId="3" type="noConversion"/>
  </si>
  <si>
    <t>IW14</t>
  </si>
  <si>
    <t>Main Admin Building</t>
  </si>
  <si>
    <t>Cold Storage</t>
  </si>
  <si>
    <t>IW16</t>
  </si>
  <si>
    <t>Steel Sandwich Panel (Mineral Wool Insulation)</t>
    <phoneticPr fontId="3" type="noConversion"/>
  </si>
  <si>
    <t>Insulation 적용 확인</t>
    <phoneticPr fontId="3" type="noConversion"/>
  </si>
  <si>
    <t>Thk.150 Wall Sandwich Panel</t>
  </si>
  <si>
    <t>Gypsum Board 12.5mm 2 Plies w/Thk.50 Metal Stud</t>
  </si>
  <si>
    <t xml:space="preserve">Emulsion Paint </t>
  </si>
  <si>
    <t>Laboratory Building</t>
  </si>
  <si>
    <t>Lab</t>
  </si>
  <si>
    <t>IW11</t>
  </si>
  <si>
    <t>Chemical Resistant Paint on Gypsum Board</t>
    <phoneticPr fontId="3" type="noConversion"/>
  </si>
  <si>
    <t>Insulation 적용 확인
Gypsum Layer 확인</t>
    <phoneticPr fontId="3" type="noConversion"/>
  </si>
  <si>
    <t>Chemical Reistant Paint</t>
  </si>
  <si>
    <t>Thk. 150 Gypsum Wall</t>
  </si>
  <si>
    <t>IW21</t>
  </si>
  <si>
    <t>Battery Room</t>
  </si>
  <si>
    <t>IW22</t>
  </si>
  <si>
    <t>Acid Resistant Paint on Cement Plaster</t>
    <phoneticPr fontId="3" type="noConversion"/>
  </si>
  <si>
    <t>Acid Resistant Paint on Thk.16 Cement Plaster</t>
  </si>
  <si>
    <t>Central Control Room</t>
  </si>
  <si>
    <t>Vinyl Acetate Paint on Thk.16 Cement Plaster</t>
  </si>
  <si>
    <t>Toilet</t>
  </si>
  <si>
    <t>Thk.200 Conc. Block</t>
  </si>
  <si>
    <t>IW31</t>
  </si>
  <si>
    <t>HVAC Room</t>
  </si>
  <si>
    <t>IW47</t>
  </si>
  <si>
    <t>Thk.12 2 Layer Gypsum Board w/Acrylic Emulsion Paint</t>
  </si>
  <si>
    <t>Thk.50 Sound Control Insulation</t>
  </si>
  <si>
    <t>팀 표준 Style Name &amp; Numbering - Roof</t>
    <phoneticPr fontId="3" type="noConversion"/>
  </si>
  <si>
    <t>※ Key Schedule for Roof</t>
    <phoneticPr fontId="3" type="noConversion"/>
  </si>
  <si>
    <t>Style No (Key Name)</t>
    <phoneticPr fontId="3" type="noConversion"/>
  </si>
  <si>
    <t>Style Name</t>
    <phoneticPr fontId="3" type="noConversion"/>
  </si>
  <si>
    <t>표준Size(Ref.)</t>
    <phoneticPr fontId="3" type="noConversion"/>
  </si>
  <si>
    <t>Wall Finish-In</t>
    <phoneticPr fontId="3" type="noConversion"/>
  </si>
  <si>
    <t>Wall Base Material-1~3</t>
    <phoneticPr fontId="3" type="noConversion"/>
  </si>
  <si>
    <t>Wall Finish-Ex</t>
    <phoneticPr fontId="3" type="noConversion"/>
  </si>
  <si>
    <t>※ Roof Schedule -</t>
    <phoneticPr fontId="3" type="noConversion"/>
  </si>
  <si>
    <t>Concrete Roof:</t>
    <phoneticPr fontId="3" type="noConversion"/>
  </si>
  <si>
    <t>Roof Style No</t>
    <phoneticPr fontId="3" type="noConversion"/>
  </si>
  <si>
    <t>Roof Style Name</t>
    <phoneticPr fontId="3" type="noConversion"/>
  </si>
  <si>
    <t>Roof Ref.</t>
    <phoneticPr fontId="3" type="noConversion"/>
  </si>
  <si>
    <t>Roof_Base Material</t>
    <phoneticPr fontId="3" type="noConversion"/>
  </si>
  <si>
    <t>Roof_Finish-1</t>
    <phoneticPr fontId="3" type="noConversion"/>
  </si>
  <si>
    <t>Roof_Finish-2</t>
    <phoneticPr fontId="3" type="noConversion"/>
  </si>
  <si>
    <t>Roof_Finish-3</t>
    <phoneticPr fontId="3" type="noConversion"/>
  </si>
  <si>
    <t>Roof_Finish-4</t>
    <phoneticPr fontId="3" type="noConversion"/>
  </si>
  <si>
    <t>Roof_Finish-5</t>
    <phoneticPr fontId="3" type="noConversion"/>
  </si>
  <si>
    <t>Roof_Style Remark</t>
    <phoneticPr fontId="3" type="noConversion"/>
  </si>
  <si>
    <t>Slope &lt; Insulation &lt; Waterproofing</t>
    <phoneticPr fontId="3" type="noConversion"/>
  </si>
  <si>
    <t>Floor Family-1</t>
    <phoneticPr fontId="3" type="noConversion"/>
  </si>
  <si>
    <t>Roof Family-1</t>
    <phoneticPr fontId="3" type="noConversion"/>
  </si>
  <si>
    <t>RF11</t>
    <phoneticPr fontId="3" type="noConversion"/>
  </si>
  <si>
    <t>Lightweight Concrete(Slope)+Insulation+Waterproofing</t>
    <phoneticPr fontId="3" type="noConversion"/>
  </si>
  <si>
    <t>Light-Weight Concrete Screed (Slope 1%)</t>
  </si>
  <si>
    <t>Rigid Extruded Polystyrene Foam Insulation(XPS)</t>
    <phoneticPr fontId="3" type="noConversion"/>
  </si>
  <si>
    <t>Waterproofing Membrane-EPDM(or Equivalent)</t>
    <phoneticPr fontId="3" type="noConversion"/>
  </si>
  <si>
    <t>RF12</t>
    <phoneticPr fontId="3" type="noConversion"/>
  </si>
  <si>
    <t>Mortar Screed Concrete(Slope)+Insulation+Waterproofing</t>
    <phoneticPr fontId="3" type="noConversion"/>
  </si>
  <si>
    <t>Mortar Screed (Slope 1%)</t>
  </si>
  <si>
    <t>PE Sheet (Vapor Barrier)</t>
    <phoneticPr fontId="3" type="noConversion"/>
  </si>
  <si>
    <t>RF13</t>
    <phoneticPr fontId="3" type="noConversion"/>
  </si>
  <si>
    <t>Lightweight Concrete(Slope)+Insulation+Waterproofing+Gravel</t>
    <phoneticPr fontId="3" type="noConversion"/>
  </si>
  <si>
    <t>Light-Weight Concrete Screed (Slope 1%)</t>
    <phoneticPr fontId="3" type="noConversion"/>
  </si>
  <si>
    <t>Gravel for Roof</t>
    <phoneticPr fontId="3" type="noConversion"/>
  </si>
  <si>
    <t>Slope &lt; Waterproofing &lt; Insulation &lt; Protection</t>
    <phoneticPr fontId="3" type="noConversion"/>
  </si>
  <si>
    <t>RF21</t>
    <phoneticPr fontId="3" type="noConversion"/>
  </si>
  <si>
    <t>Concrete Slab(Slope)+Waterproofing+Insulation+Protection Concrete</t>
    <phoneticPr fontId="3" type="noConversion"/>
  </si>
  <si>
    <t>Concrete Slab
(Slope 1%)</t>
    <phoneticPr fontId="3" type="noConversion"/>
  </si>
  <si>
    <t>PE Sheet (Vapor Barrier) 2Plies</t>
    <phoneticPr fontId="3" type="noConversion"/>
  </si>
  <si>
    <t>Protective Concrete w/ Steel Trowel Finish</t>
    <phoneticPr fontId="3" type="noConversion"/>
  </si>
  <si>
    <t>RF22</t>
    <phoneticPr fontId="3" type="noConversion"/>
  </si>
  <si>
    <t>Concrete Slab(Slope)+Waterproofing+Insulation+Concrete Roof Tile</t>
    <phoneticPr fontId="3" type="noConversion"/>
  </si>
  <si>
    <t>Concrete Roof Tile</t>
    <phoneticPr fontId="3" type="noConversion"/>
  </si>
  <si>
    <t>RF23</t>
    <phoneticPr fontId="3" type="noConversion"/>
  </si>
  <si>
    <t>Lightweight Concrete(Slope)+Waterproofing+Insulation+Gravel</t>
    <phoneticPr fontId="3" type="noConversion"/>
  </si>
  <si>
    <t>Geotextile</t>
    <phoneticPr fontId="3" type="noConversion"/>
  </si>
  <si>
    <t>RF24</t>
    <phoneticPr fontId="3" type="noConversion"/>
  </si>
  <si>
    <t>Lightweight Concrete(Slope)+Waterproofing+Insulation+Roof Tile</t>
    <phoneticPr fontId="3" type="noConversion"/>
  </si>
  <si>
    <t>RF25</t>
    <phoneticPr fontId="3" type="noConversion"/>
  </si>
  <si>
    <t>Mortar Screed Concrete(Slope)+Waterproofing+Insulation+Roof Tile</t>
    <phoneticPr fontId="3" type="noConversion"/>
  </si>
  <si>
    <t>Mortar Screed (Slope 1%)</t>
    <phoneticPr fontId="3" type="noConversion"/>
  </si>
  <si>
    <t>RF26</t>
    <phoneticPr fontId="3" type="noConversion"/>
  </si>
  <si>
    <t>Lightweight Concrete(Slope)+Waterproofing+Insulation+Protection Concrete</t>
    <phoneticPr fontId="3" type="noConversion"/>
  </si>
  <si>
    <t>Waterproofing &lt; Insulation &lt; Protection &amp; Slope</t>
    <phoneticPr fontId="3" type="noConversion"/>
  </si>
  <si>
    <t>RF31</t>
    <phoneticPr fontId="3" type="noConversion"/>
  </si>
  <si>
    <t>Waterproofing+Insulation+Protection Concrete(Slope)</t>
    <phoneticPr fontId="3" type="noConversion"/>
  </si>
  <si>
    <t>Protective Concrete w/ Steel Trowel Finish (Slope 1%)</t>
  </si>
  <si>
    <t>RF32</t>
    <phoneticPr fontId="3" type="noConversion"/>
  </si>
  <si>
    <t>Waterproofing+Insulation+Lightweight Concrete(Slope)</t>
    <phoneticPr fontId="3" type="noConversion"/>
  </si>
  <si>
    <t>Insulation &lt; Protection &lt;  Waterproofing</t>
  </si>
  <si>
    <t>RF41</t>
    <phoneticPr fontId="3" type="noConversion"/>
  </si>
  <si>
    <t>Concrete Slab(Slope)+Insulation+Protection Concrete+Waterproofing</t>
    <phoneticPr fontId="3" type="noConversion"/>
  </si>
  <si>
    <t>Welded Wire Fabric</t>
    <phoneticPr fontId="3" type="noConversion"/>
  </si>
  <si>
    <t>스카이패널 건식복합방수</t>
    <phoneticPr fontId="3" type="noConversion"/>
  </si>
  <si>
    <t>* 스카이패널 건식복합방수 : WM 없음</t>
    <phoneticPr fontId="3" type="noConversion"/>
  </si>
  <si>
    <t>Screed 적용 기준</t>
    <phoneticPr fontId="3" type="noConversion"/>
  </si>
  <si>
    <t>구배가 필요한 바닥마감에만 적용</t>
    <phoneticPr fontId="3" type="noConversion"/>
  </si>
  <si>
    <t>Hardener위 Epoxy 기준</t>
    <phoneticPr fontId="3" type="noConversion"/>
  </si>
  <si>
    <t>Epoxy Paint / Epoxy Based Sealer / Epoxy Lining 기준</t>
    <phoneticPr fontId="3" type="noConversion"/>
  </si>
  <si>
    <t>Tile on Screed 적용 기준</t>
    <phoneticPr fontId="3" type="noConversion"/>
  </si>
  <si>
    <t>Screed : 구배용 WM 별도 구분, Tile 자체 Work Master에 Mortar Bond Coat or Adhesive 포함</t>
    <phoneticPr fontId="3" type="noConversion"/>
  </si>
  <si>
    <t>Cladding Roof:</t>
    <phoneticPr fontId="3" type="noConversion"/>
  </si>
  <si>
    <t>Roof Style No</t>
  </si>
  <si>
    <t>Ref. Size, Thickness</t>
    <phoneticPr fontId="3" type="noConversion"/>
  </si>
  <si>
    <t>Roof_Base Material</t>
  </si>
  <si>
    <t>Roof_Finish-1</t>
  </si>
  <si>
    <t>Roof_Finish-2</t>
  </si>
  <si>
    <t>Roof_Finish-3</t>
  </si>
  <si>
    <t>Roof_Finish-4</t>
  </si>
  <si>
    <t>Roof_Finish-5</t>
  </si>
  <si>
    <t>Roof_Style Remark</t>
  </si>
  <si>
    <t>Sandwich Panel Roof</t>
  </si>
  <si>
    <t>RF61</t>
    <phoneticPr fontId="3" type="noConversion"/>
  </si>
  <si>
    <t>Steel Structure</t>
    <phoneticPr fontId="3" type="noConversion"/>
  </si>
  <si>
    <t>RF62</t>
    <phoneticPr fontId="3" type="noConversion"/>
  </si>
  <si>
    <t>RF63</t>
    <phoneticPr fontId="3" type="noConversion"/>
  </si>
  <si>
    <t>RF64</t>
    <phoneticPr fontId="3" type="noConversion"/>
  </si>
  <si>
    <t>Single Metal Sheet Roof</t>
  </si>
  <si>
    <t>RF71</t>
    <phoneticPr fontId="3" type="noConversion"/>
  </si>
  <si>
    <t>Corrugated Galvanized Steel Single Sheet</t>
    <phoneticPr fontId="3" type="noConversion"/>
  </si>
  <si>
    <t>RF72</t>
    <phoneticPr fontId="3" type="noConversion"/>
  </si>
  <si>
    <t>Corrugated Aluminum Single Sheet</t>
    <phoneticPr fontId="3" type="noConversion"/>
  </si>
  <si>
    <t>팀 기준 사양 : Roof</t>
    <phoneticPr fontId="3" type="noConversion"/>
  </si>
  <si>
    <t xml:space="preserve">Concrete Roof </t>
    <phoneticPr fontId="3" type="noConversion"/>
  </si>
  <si>
    <t>Style No</t>
    <phoneticPr fontId="3" type="noConversion"/>
  </si>
  <si>
    <t>Base Material
Roof</t>
    <phoneticPr fontId="3" type="noConversion"/>
  </si>
  <si>
    <t>Roof Finish 1</t>
    <phoneticPr fontId="3" type="noConversion"/>
  </si>
  <si>
    <t>Roof Finish 2</t>
    <phoneticPr fontId="3" type="noConversion"/>
  </si>
  <si>
    <t>Roof Finish 3</t>
    <phoneticPr fontId="3" type="noConversion"/>
  </si>
  <si>
    <t>Roof Finish 4</t>
    <phoneticPr fontId="3" type="noConversion"/>
  </si>
  <si>
    <t>Roof Finish 5</t>
    <phoneticPr fontId="3" type="noConversion"/>
  </si>
  <si>
    <t xml:space="preserve"> Slope &lt; Insulation &lt; Waterproofing</t>
  </si>
  <si>
    <t>RF12</t>
  </si>
  <si>
    <t xml:space="preserve"> Slope &lt; Insulation &lt; Waterproofing</t>
    <phoneticPr fontId="3" type="noConversion"/>
  </si>
  <si>
    <t>RF11</t>
  </si>
  <si>
    <t>Min. THK50 Lightweight Screed w / WWF (150x150-MW9xMW9)
*Slope : 2%</t>
    <phoneticPr fontId="3" type="noConversion"/>
  </si>
  <si>
    <t>Nominally THK120 Rigid Insulation (R-30, Fully Adhered)</t>
    <phoneticPr fontId="3" type="noConversion"/>
  </si>
  <si>
    <t>THK1.52 Single Ply EPDM Membrane (Fully Bonded)</t>
    <phoneticPr fontId="3" type="noConversion"/>
  </si>
  <si>
    <t>Min. THK50 Cement Screed
*Slope : 1%</t>
    <phoneticPr fontId="3" type="noConversion"/>
  </si>
  <si>
    <t>THK.0.15mm P.E FILM</t>
    <phoneticPr fontId="3" type="noConversion"/>
  </si>
  <si>
    <t>THK110mm Rigid Extruded Polystyrene Insulation</t>
    <phoneticPr fontId="3" type="noConversion"/>
  </si>
  <si>
    <t xml:space="preserve">Fully Bonded THK1.5 Single Ply EPDM Sheet </t>
    <phoneticPr fontId="3" type="noConversion"/>
  </si>
  <si>
    <t>RF13</t>
  </si>
  <si>
    <t>Min. Thk.30 Light Weight Conc. W/Slope of 1:75</t>
  </si>
  <si>
    <t>Min. Thk.75 Rigid Insulation Board</t>
  </si>
  <si>
    <t>Base Sheet on Sheating Paper</t>
  </si>
  <si>
    <t>4 Pilies Asphaly Sheet</t>
  </si>
  <si>
    <t>Granule Surfaced Cap Sheet (SR1&gt;=78)</t>
  </si>
  <si>
    <t>Deck Slab</t>
    <phoneticPr fontId="3" type="noConversion"/>
  </si>
  <si>
    <t>Tapered Rigid Insulation for Slope</t>
    <phoneticPr fontId="3" type="noConversion"/>
  </si>
  <si>
    <t>Rigid Insulation (R30)</t>
    <phoneticPr fontId="3" type="noConversion"/>
  </si>
  <si>
    <t>TPO Membrane system w/Protection board</t>
    <phoneticPr fontId="3" type="noConversion"/>
  </si>
  <si>
    <t xml:space="preserve"> Slope &lt; Waterproofing &lt; Insulation &lt; Protection</t>
  </si>
  <si>
    <t>RF21</t>
  </si>
  <si>
    <t xml:space="preserve"> Slope &lt; Waterproofing &lt; Insulation &lt; Protection</t>
    <phoneticPr fontId="3" type="noConversion"/>
  </si>
  <si>
    <t>Concrete Slab / Steel Trowel Finish 
*Slope</t>
    <phoneticPr fontId="3" type="noConversion"/>
  </si>
  <si>
    <t>Bituminous Water Proof Membrane (THK.4mm)</t>
    <phoneticPr fontId="3" type="noConversion"/>
  </si>
  <si>
    <t>THK.100 Polystyrene Rigid Insulation (Compressive Strength Min.40 kPa)</t>
    <phoneticPr fontId="3" type="noConversion"/>
  </si>
  <si>
    <t>THK.0.1 P.E Film (2 Plys)</t>
    <phoneticPr fontId="3" type="noConversion"/>
  </si>
  <si>
    <t>THK.60 Protection Concrete (w/ #8-150x150 W.W.F)</t>
    <phoneticPr fontId="3" type="noConversion"/>
  </si>
  <si>
    <t>TIPO</t>
    <phoneticPr fontId="3" type="noConversion"/>
  </si>
  <si>
    <t>RF22</t>
  </si>
  <si>
    <t>Asphalt Primer / 2 Layers of Asphalt-Impregnated Roofing Felt</t>
    <phoneticPr fontId="3" type="noConversion"/>
  </si>
  <si>
    <t>THK.50 Rigid Insulation</t>
    <phoneticPr fontId="3" type="noConversion"/>
  </si>
  <si>
    <t>2 Layers of P.E Film (THK.0.1mm)</t>
    <phoneticPr fontId="3" type="noConversion"/>
  </si>
  <si>
    <t>Min. 15mm Cement Mortar / Concrete Roof Tile (300x300x30)</t>
    <phoneticPr fontId="3" type="noConversion"/>
  </si>
  <si>
    <t>Concrete Slab / Steel Trowel Finish
*Slope 1% (W.W.F #8 150x150)</t>
    <phoneticPr fontId="3" type="noConversion"/>
  </si>
  <si>
    <t>THK.4 Waterproofing Membrane w/ Cold Worked Prime Coat</t>
    <phoneticPr fontId="3" type="noConversion"/>
  </si>
  <si>
    <t>THK.75mm Rigid Insulation (Polystyrene)</t>
    <phoneticPr fontId="3" type="noConversion"/>
  </si>
  <si>
    <t>THK.0.1mm P.E Film 2 Ply</t>
    <phoneticPr fontId="3" type="noConversion"/>
  </si>
  <si>
    <t>Min. 20mm Bed Mortar / Precast Concrete Roof Tile (400x400x40)</t>
    <phoneticPr fontId="3" type="noConversion"/>
  </si>
  <si>
    <t>GULF</t>
    <phoneticPr fontId="3" type="noConversion"/>
  </si>
  <si>
    <t>RF24</t>
  </si>
  <si>
    <t>Light Weight Celular Leveling Concrete (500~550 kg/m3) 
*Min. Slope 1.5%</t>
    <phoneticPr fontId="3" type="noConversion"/>
  </si>
  <si>
    <t>Asphalt Primer / Double Layer Modified Bitumen Membrane Waterproofing Thk.3mm</t>
    <phoneticPr fontId="3" type="noConversion"/>
  </si>
  <si>
    <t>THK.50mm Thermal Insulation Extruded Polystyrene Board (Density 32~35 kg/m3)</t>
    <phoneticPr fontId="3" type="noConversion"/>
  </si>
  <si>
    <t>Filter Fabric / Gravel 50mm or Cement Paver (400x400x40 w/ Plastic Support)</t>
    <phoneticPr fontId="3" type="noConversion"/>
  </si>
  <si>
    <t>터키업체 설계</t>
    <phoneticPr fontId="3" type="noConversion"/>
  </si>
  <si>
    <t>RAPO (GIS)</t>
    <phoneticPr fontId="3" type="noConversion"/>
  </si>
  <si>
    <t>Min.50 Thk. Lightweight Form Concrete, Laid to Fall
*slope 1:80 (1.25%)</t>
    <phoneticPr fontId="3" type="noConversion"/>
  </si>
  <si>
    <t>Bituminous primer - 2 Coats / Bituminous Membrane - 4mm Thick</t>
    <phoneticPr fontId="3" type="noConversion"/>
  </si>
  <si>
    <t>THK.75mm Extruded Polystyrene Insulation Board</t>
    <phoneticPr fontId="3" type="noConversion"/>
  </si>
  <si>
    <t>Geo-Textile Water Filtering Membrane - Terram / Precast Concrete Roof Tile (400x400x50)</t>
    <phoneticPr fontId="3" type="noConversion"/>
  </si>
  <si>
    <t>카타르 현지설계</t>
    <phoneticPr fontId="3" type="noConversion"/>
  </si>
  <si>
    <t>Jebel-L</t>
    <phoneticPr fontId="3" type="noConversion"/>
  </si>
  <si>
    <t>RF25</t>
  </si>
  <si>
    <t xml:space="preserve">Min. THK.40 Slope Screed </t>
    <phoneticPr fontId="3" type="noConversion"/>
  </si>
  <si>
    <t>THK.4 Waterproofing Membrane</t>
    <phoneticPr fontId="3" type="noConversion"/>
  </si>
  <si>
    <t>2 Layers of THK.50 Roofmate Sheet</t>
    <phoneticPr fontId="3" type="noConversion"/>
  </si>
  <si>
    <t>2 Layers of THK.0.1 Non-woven Polypropylene</t>
    <phoneticPr fontId="3" type="noConversion"/>
  </si>
  <si>
    <t>THK.20 Sand / Building Paper / Concrete Roof Tile (400x400x40) w/ THK.20 Mortar Bedding</t>
    <phoneticPr fontId="3" type="noConversion"/>
  </si>
  <si>
    <t>RF26</t>
  </si>
  <si>
    <t>Min. THK50 Lightweight Concrete (Cement Screed on Lightweight Concrete for Surface Treatment)</t>
    <phoneticPr fontId="3" type="noConversion"/>
  </si>
  <si>
    <t>Bituminous Coating / 4mm Bituminous Waterproofing Membrane</t>
    <phoneticPr fontId="3" type="noConversion"/>
  </si>
  <si>
    <t>THK.50mm Extruded Polystyrene Rigid Board</t>
    <phoneticPr fontId="3" type="noConversion"/>
  </si>
  <si>
    <t>THK.0.15mm Polyethylene Sheet</t>
    <phoneticPr fontId="3" type="noConversion"/>
  </si>
  <si>
    <t>50mm Concrete Topping with Welded Wire Fabric</t>
    <phoneticPr fontId="3" type="noConversion"/>
  </si>
  <si>
    <t xml:space="preserve"> Waterproofing &lt; Insulation &lt; Protection &amp; Slope</t>
  </si>
  <si>
    <t>RF31</t>
  </si>
  <si>
    <t xml:space="preserve"> Waterproofing &lt; Insulation &lt; Protection &amp; Slope</t>
    <phoneticPr fontId="3" type="noConversion"/>
  </si>
  <si>
    <t xml:space="preserve">Concrete Slab / Steel Trowel Finish </t>
    <phoneticPr fontId="3" type="noConversion"/>
  </si>
  <si>
    <t>Prime Coat / Built-up Water Proofing Membrane</t>
    <phoneticPr fontId="3" type="noConversion"/>
  </si>
  <si>
    <t>Min.60 Protection Concrete (Slope 2/100) W/ #8-150x150 Wire Mesh
*Slope 2%</t>
    <phoneticPr fontId="3" type="noConversion"/>
  </si>
  <si>
    <t>Min.60 Protection Concrete (Slope 1/100) W/ #8-150x150 Wire Mesh
*Slope 1%</t>
    <phoneticPr fontId="3" type="noConversion"/>
  </si>
  <si>
    <t>지붕구체로 Slope을 줄경우, Protection Concrete의 Slope은 없음</t>
    <phoneticPr fontId="3" type="noConversion"/>
  </si>
  <si>
    <t>THK3 복합방수시트</t>
    <phoneticPr fontId="3" type="noConversion"/>
  </si>
  <si>
    <t>THK.220 Roof Rigid Insulation ("가"등급)</t>
    <phoneticPr fontId="3" type="noConversion"/>
  </si>
  <si>
    <t>THK.0.2 P.E Film</t>
    <phoneticPr fontId="3" type="noConversion"/>
  </si>
  <si>
    <t>THK50(min) Plain Concrete
*Slope : 1%</t>
    <phoneticPr fontId="3" type="noConversion"/>
  </si>
  <si>
    <t>일체형 복합방수</t>
    <phoneticPr fontId="3" type="noConversion"/>
  </si>
  <si>
    <t>THK.110mm Insulation(압출보온판 "가"급)</t>
    <phoneticPr fontId="3" type="noConversion"/>
  </si>
  <si>
    <t>THK.60(min) 무근콘크리트(25-24-12) w/ #8-150x150 W.W.F. 
*Slope 1%</t>
    <phoneticPr fontId="3" type="noConversion"/>
  </si>
  <si>
    <t>평택탈황
(서부발전)</t>
    <phoneticPr fontId="3" type="noConversion"/>
  </si>
  <si>
    <t>RF32</t>
  </si>
  <si>
    <t>THK.3 Sheet 방수</t>
    <phoneticPr fontId="3" type="noConversion"/>
  </si>
  <si>
    <t>THK.50mm Insulation</t>
    <phoneticPr fontId="3" type="noConversion"/>
  </si>
  <si>
    <t>THK.60 Lightweight Concrete w/ Wiremesh #8-150x150</t>
    <phoneticPr fontId="3" type="noConversion"/>
  </si>
  <si>
    <t>Concrete Slab with Steel Trowel Finish</t>
  </si>
  <si>
    <t>Thk.6 Waterproofing Membrane 3 Layers of 2mm Polymer Modified Bitumen</t>
    <phoneticPr fontId="3" type="noConversion"/>
  </si>
  <si>
    <t>Thk.0.05 PE Film</t>
  </si>
  <si>
    <t>Thk.75 Rigid Insulation, Extruded Foam Polystyrene, Min 60Kpa, Heat Treanmission Coefficient &lt;=0.5W/m2c</t>
  </si>
  <si>
    <t>Min. Thk.100 Protection Conc.(B10) w/Welded Wire Fabric Dia. 4x150x150 for slope w/Control Hoint @1500x1500</t>
  </si>
  <si>
    <t>Insulation &lt; Protection &lt;  Waterproofing</t>
    <phoneticPr fontId="3" type="noConversion"/>
  </si>
  <si>
    <t>RF41</t>
  </si>
  <si>
    <t>Thk150 Conc. Slab
(Slope=2/100)</t>
    <phoneticPr fontId="3" type="noConversion"/>
  </si>
  <si>
    <t>Liquid Water Proofing</t>
    <phoneticPr fontId="3" type="noConversion"/>
  </si>
  <si>
    <t>Thk220 Insulation('가'등급)</t>
    <phoneticPr fontId="3" type="noConversion"/>
  </si>
  <si>
    <t>Thk70 Plain Concrete w/#8-150x150 Wire Mesh</t>
    <phoneticPr fontId="3" type="noConversion"/>
  </si>
  <si>
    <t>Skypanel Roofing System</t>
    <phoneticPr fontId="3" type="noConversion"/>
  </si>
  <si>
    <t>Thk150 Conc. Slab
(Slope=1/100)</t>
    <phoneticPr fontId="3" type="noConversion"/>
  </si>
  <si>
    <t>Thk280 Roof Rigid Insulation('가'등급)</t>
    <phoneticPr fontId="3" type="noConversion"/>
  </si>
  <si>
    <t>Cladding Roof</t>
    <phoneticPr fontId="3" type="noConversion"/>
  </si>
  <si>
    <t>Turbine House(ST)</t>
    <phoneticPr fontId="3" type="noConversion"/>
  </si>
  <si>
    <t>RF61</t>
  </si>
  <si>
    <t>THK50 Insulated Metal Cladding (Rockl Wool)</t>
    <phoneticPr fontId="3" type="noConversion"/>
  </si>
  <si>
    <t>RF62</t>
  </si>
  <si>
    <t>THK150 Glasswool Panel w/ 불연강판</t>
    <phoneticPr fontId="3" type="noConversion"/>
  </si>
  <si>
    <t>Process Building(ST)</t>
    <phoneticPr fontId="3" type="noConversion"/>
  </si>
  <si>
    <t>THK150 내화 Glasswool Panel (0.5HR) w/ 불연강판</t>
    <phoneticPr fontId="3" type="noConversion"/>
  </si>
  <si>
    <t>THK50 Insulated Metal Cladding (Glass Wool)</t>
    <phoneticPr fontId="3" type="noConversion"/>
  </si>
  <si>
    <t>THK100 Glasswool Roof Panel</t>
    <phoneticPr fontId="3" type="noConversion"/>
  </si>
  <si>
    <t>Polymer Catalyst Warehouse</t>
    <phoneticPr fontId="3" type="noConversion"/>
  </si>
  <si>
    <t>THK50 Glasswool Roof Panel w/불연강판</t>
    <phoneticPr fontId="3" type="noConversion"/>
  </si>
  <si>
    <t>RF63</t>
  </si>
  <si>
    <t>THK75 Thermal Insulated Trapezoidal AL. Cladding</t>
    <phoneticPr fontId="3" type="noConversion"/>
  </si>
  <si>
    <t>THK 200 Roof Sandwich Panel</t>
  </si>
  <si>
    <t>THK2.5" PIR Insulated Roof Panel (R21)</t>
    <phoneticPr fontId="3" type="noConversion"/>
  </si>
  <si>
    <t>팀 표준 Style Name &amp; Numbering - Door</t>
    <phoneticPr fontId="3" type="noConversion"/>
  </si>
  <si>
    <t>* Door Size, Fire Rating이 다른 경우 =&gt; 별도 구분 않함.</t>
    <phoneticPr fontId="3" type="noConversion"/>
  </si>
  <si>
    <t>※ Key Schedule for Door</t>
    <phoneticPr fontId="3" type="noConversion"/>
  </si>
  <si>
    <t>Style Name(Key Name)</t>
    <phoneticPr fontId="3" type="noConversion"/>
  </si>
  <si>
    <t>Style No.</t>
    <phoneticPr fontId="3" type="noConversion"/>
  </si>
  <si>
    <t>Door 재질</t>
    <phoneticPr fontId="3" type="noConversion"/>
  </si>
  <si>
    <t>Frame 재질</t>
    <phoneticPr fontId="3" type="noConversion"/>
  </si>
  <si>
    <t>Vision/Panic</t>
    <phoneticPr fontId="3" type="noConversion"/>
  </si>
  <si>
    <t>※ Door Schedule -</t>
    <phoneticPr fontId="3" type="noConversion"/>
  </si>
  <si>
    <t>설계자의 설계 추가 입력 정보</t>
    <phoneticPr fontId="3" type="noConversion"/>
  </si>
  <si>
    <t>Int. or Ext 입력</t>
    <phoneticPr fontId="3" type="noConversion"/>
  </si>
  <si>
    <t>Exit 입력</t>
    <phoneticPr fontId="3" type="noConversion"/>
  </si>
  <si>
    <t>Fire Rating 입력</t>
    <phoneticPr fontId="3" type="noConversion"/>
  </si>
  <si>
    <t>Hardware</t>
    <phoneticPr fontId="3" type="noConversion"/>
  </si>
  <si>
    <t>Single Door:</t>
    <phoneticPr fontId="3" type="noConversion"/>
  </si>
  <si>
    <t>Door Style No</t>
    <phoneticPr fontId="3" type="noConversion"/>
  </si>
  <si>
    <t>Door Style Name</t>
    <phoneticPr fontId="3" type="noConversion"/>
  </si>
  <si>
    <t>Ref. Door Size</t>
    <phoneticPr fontId="3" type="noConversion"/>
  </si>
  <si>
    <t>Door_Leaf</t>
    <phoneticPr fontId="3" type="noConversion"/>
  </si>
  <si>
    <t>Door_Frame</t>
    <phoneticPr fontId="3" type="noConversion"/>
  </si>
  <si>
    <t>Door_Vision</t>
    <phoneticPr fontId="3" type="noConversion"/>
  </si>
  <si>
    <t>Door_Panic</t>
    <phoneticPr fontId="3" type="noConversion"/>
  </si>
  <si>
    <t>Door_Fire Rating</t>
    <phoneticPr fontId="3" type="noConversion"/>
  </si>
  <si>
    <t>Door_Style Remark</t>
    <phoneticPr fontId="3" type="noConversion"/>
  </si>
  <si>
    <t>Single Door</t>
    <phoneticPr fontId="3" type="noConversion"/>
  </si>
  <si>
    <t>SD11</t>
    <phoneticPr fontId="3" type="noConversion"/>
  </si>
  <si>
    <t>Steel Door_Single</t>
    <phoneticPr fontId="3" type="noConversion"/>
  </si>
  <si>
    <t>W1000 x H2100</t>
    <phoneticPr fontId="3" type="noConversion"/>
  </si>
  <si>
    <t>Steel</t>
    <phoneticPr fontId="3" type="noConversion"/>
  </si>
  <si>
    <t>NA/0.5/1.0
/1.5/2.0</t>
    <phoneticPr fontId="3" type="noConversion"/>
  </si>
  <si>
    <t>Steel Door w/ Steel Frame</t>
    <phoneticPr fontId="3" type="noConversion"/>
  </si>
  <si>
    <t>SD12</t>
    <phoneticPr fontId="3" type="noConversion"/>
  </si>
  <si>
    <t>Steel Door_Single_Vision</t>
    <phoneticPr fontId="3" type="noConversion"/>
  </si>
  <si>
    <t>Vision</t>
    <phoneticPr fontId="3" type="noConversion"/>
  </si>
  <si>
    <t>SD13</t>
    <phoneticPr fontId="3" type="noConversion"/>
  </si>
  <si>
    <t>Steel Door_Single_Panic Bar</t>
    <phoneticPr fontId="3" type="noConversion"/>
  </si>
  <si>
    <t>Panic</t>
    <phoneticPr fontId="3" type="noConversion"/>
  </si>
  <si>
    <t>SD14</t>
    <phoneticPr fontId="3" type="noConversion"/>
  </si>
  <si>
    <t>Steel Door_Single_Vision_Panic Bar</t>
    <phoneticPr fontId="3" type="noConversion"/>
  </si>
  <si>
    <t>SD15</t>
    <phoneticPr fontId="3" type="noConversion"/>
  </si>
  <si>
    <t>Steel Door_Single for Shaft</t>
    <phoneticPr fontId="3" type="noConversion"/>
  </si>
  <si>
    <t>W600 x H900
HVAC Duct Shaft</t>
    <phoneticPr fontId="3" type="noConversion"/>
  </si>
  <si>
    <t>SD21</t>
    <phoneticPr fontId="3" type="noConversion"/>
  </si>
  <si>
    <t>Blast Resistant Door_Single</t>
    <phoneticPr fontId="3" type="noConversion"/>
  </si>
  <si>
    <t>Blast Resistant Door w/ Steel Frame</t>
    <phoneticPr fontId="3" type="noConversion"/>
  </si>
  <si>
    <t>SD22</t>
    <phoneticPr fontId="3" type="noConversion"/>
  </si>
  <si>
    <t>Blast Resistant Door_Single_Panic Bar</t>
    <phoneticPr fontId="3" type="noConversion"/>
  </si>
  <si>
    <t>SD31</t>
    <phoneticPr fontId="3" type="noConversion"/>
  </si>
  <si>
    <t>Aluminum Door_Single</t>
    <phoneticPr fontId="3" type="noConversion"/>
  </si>
  <si>
    <t>Aluminum</t>
    <phoneticPr fontId="3" type="noConversion"/>
  </si>
  <si>
    <t>NA/0.5/1.0/1.5</t>
    <phoneticPr fontId="3" type="noConversion"/>
  </si>
  <si>
    <t>Aluminum Door w/ Aluminum Frame</t>
    <phoneticPr fontId="3" type="noConversion"/>
  </si>
  <si>
    <t>SD32</t>
    <phoneticPr fontId="3" type="noConversion"/>
  </si>
  <si>
    <t>Aluminum Door_Single_Vision</t>
    <phoneticPr fontId="3" type="noConversion"/>
  </si>
  <si>
    <t>SD33</t>
    <phoneticPr fontId="3" type="noConversion"/>
  </si>
  <si>
    <t>Aluminum Door_Single_Panic Bar</t>
    <phoneticPr fontId="3" type="noConversion"/>
  </si>
  <si>
    <t>SD34</t>
    <phoneticPr fontId="3" type="noConversion"/>
  </si>
  <si>
    <t>Aluminum Door_Single_Vision_Panic Bar</t>
    <phoneticPr fontId="3" type="noConversion"/>
  </si>
  <si>
    <t>SD41</t>
    <phoneticPr fontId="3" type="noConversion"/>
  </si>
  <si>
    <t>Glass Door_Single</t>
    <phoneticPr fontId="3" type="noConversion"/>
  </si>
  <si>
    <t>Glass Door</t>
    <phoneticPr fontId="3" type="noConversion"/>
  </si>
  <si>
    <t>SST Frame</t>
    <phoneticPr fontId="3" type="noConversion"/>
  </si>
  <si>
    <t>SD51</t>
    <phoneticPr fontId="3" type="noConversion"/>
  </si>
  <si>
    <t>SST Door_Single</t>
    <phoneticPr fontId="3" type="noConversion"/>
  </si>
  <si>
    <t>Stainless Steel Door</t>
    <phoneticPr fontId="3" type="noConversion"/>
  </si>
  <si>
    <t>SD61</t>
    <phoneticPr fontId="3" type="noConversion"/>
  </si>
  <si>
    <t>Wood Door_Single</t>
    <phoneticPr fontId="3" type="noConversion"/>
  </si>
  <si>
    <t>Wood</t>
    <phoneticPr fontId="3" type="noConversion"/>
  </si>
  <si>
    <t>SD62</t>
    <phoneticPr fontId="3" type="noConversion"/>
  </si>
  <si>
    <t>Wood Door_Single_Vision</t>
    <phoneticPr fontId="3" type="noConversion"/>
  </si>
  <si>
    <t>SD71</t>
    <phoneticPr fontId="3" type="noConversion"/>
  </si>
  <si>
    <t>uPVC Door</t>
    <phoneticPr fontId="3" type="noConversion"/>
  </si>
  <si>
    <t>uPVC</t>
    <phoneticPr fontId="3" type="noConversion"/>
  </si>
  <si>
    <t>Double Door:</t>
    <phoneticPr fontId="3" type="noConversion"/>
  </si>
  <si>
    <t>Door Style No</t>
  </si>
  <si>
    <t>Door_Leaf</t>
  </si>
  <si>
    <t>Door_Frame</t>
  </si>
  <si>
    <t>Door_Vision</t>
  </si>
  <si>
    <t>Door_Panic</t>
  </si>
  <si>
    <t>Door_Fire Rating</t>
  </si>
  <si>
    <t>Door_Style Remark</t>
  </si>
  <si>
    <t>Double Door</t>
    <phoneticPr fontId="3" type="noConversion"/>
  </si>
  <si>
    <t>DD11</t>
    <phoneticPr fontId="3" type="noConversion"/>
  </si>
  <si>
    <t>Steel Door_Double</t>
    <phoneticPr fontId="3" type="noConversion"/>
  </si>
  <si>
    <t>W2000 x H2100</t>
    <phoneticPr fontId="3" type="noConversion"/>
  </si>
  <si>
    <t>DD12</t>
    <phoneticPr fontId="3" type="noConversion"/>
  </si>
  <si>
    <t>Steel Door_Double_Vision</t>
    <phoneticPr fontId="3" type="noConversion"/>
  </si>
  <si>
    <t>DD13</t>
    <phoneticPr fontId="3" type="noConversion"/>
  </si>
  <si>
    <t>Steel Door_Double_Panic</t>
    <phoneticPr fontId="3" type="noConversion"/>
  </si>
  <si>
    <t>DD14</t>
    <phoneticPr fontId="3" type="noConversion"/>
  </si>
  <si>
    <t>Steel Door_Double_Vision_Panic Bar</t>
    <phoneticPr fontId="3" type="noConversion"/>
  </si>
  <si>
    <t>DD21</t>
    <phoneticPr fontId="3" type="noConversion"/>
  </si>
  <si>
    <t>Blast Resistant Door_Double</t>
    <phoneticPr fontId="3" type="noConversion"/>
  </si>
  <si>
    <t>DD22</t>
    <phoneticPr fontId="3" type="noConversion"/>
  </si>
  <si>
    <t>Blast Resistant Door_Double_Panic Bar</t>
    <phoneticPr fontId="3" type="noConversion"/>
  </si>
  <si>
    <t>DD31</t>
    <phoneticPr fontId="3" type="noConversion"/>
  </si>
  <si>
    <t>Aluminum Door_Double</t>
    <phoneticPr fontId="3" type="noConversion"/>
  </si>
  <si>
    <t>DD32</t>
    <phoneticPr fontId="3" type="noConversion"/>
  </si>
  <si>
    <t>Aluminum Door_Double_Vision</t>
    <phoneticPr fontId="3" type="noConversion"/>
  </si>
  <si>
    <t>DD33</t>
    <phoneticPr fontId="3" type="noConversion"/>
  </si>
  <si>
    <t>Aluminum Door_Double_Panic</t>
    <phoneticPr fontId="3" type="noConversion"/>
  </si>
  <si>
    <t>DD34</t>
    <phoneticPr fontId="3" type="noConversion"/>
  </si>
  <si>
    <t>Aluminum Door_Double_Vision_Panic Bar</t>
    <phoneticPr fontId="3" type="noConversion"/>
  </si>
  <si>
    <t>DD41</t>
    <phoneticPr fontId="3" type="noConversion"/>
  </si>
  <si>
    <t>Glass Door_Double</t>
    <phoneticPr fontId="3" type="noConversion"/>
  </si>
  <si>
    <t>DD51</t>
    <phoneticPr fontId="3" type="noConversion"/>
  </si>
  <si>
    <t>SST Door_Double</t>
    <phoneticPr fontId="3" type="noConversion"/>
  </si>
  <si>
    <t>DD61</t>
    <phoneticPr fontId="3" type="noConversion"/>
  </si>
  <si>
    <t>Wood Door_Double</t>
    <phoneticPr fontId="3" type="noConversion"/>
  </si>
  <si>
    <t>DD62</t>
    <phoneticPr fontId="3" type="noConversion"/>
  </si>
  <si>
    <t>Wood Door_Double_Vision</t>
    <phoneticPr fontId="3" type="noConversion"/>
  </si>
  <si>
    <t>Double Door + Transsom:</t>
    <phoneticPr fontId="3" type="noConversion"/>
  </si>
  <si>
    <t>Double Door + Transsom</t>
    <phoneticPr fontId="3" type="noConversion"/>
  </si>
  <si>
    <t>DDT11</t>
    <phoneticPr fontId="3" type="noConversion"/>
  </si>
  <si>
    <t>Steel Door_Double_Transsom</t>
    <phoneticPr fontId="3" type="noConversion"/>
  </si>
  <si>
    <t>W2000xH2100 + W2000xH1000</t>
    <phoneticPr fontId="3" type="noConversion"/>
  </si>
  <si>
    <t>DDT12</t>
    <phoneticPr fontId="3" type="noConversion"/>
  </si>
  <si>
    <t>Steel Door_Double_Vision_Transsom</t>
    <phoneticPr fontId="3" type="noConversion"/>
  </si>
  <si>
    <t>DDT13</t>
    <phoneticPr fontId="3" type="noConversion"/>
  </si>
  <si>
    <t>Steel Door_Double_Panic_Transsom</t>
    <phoneticPr fontId="3" type="noConversion"/>
  </si>
  <si>
    <t>DDT14</t>
    <phoneticPr fontId="3" type="noConversion"/>
  </si>
  <si>
    <t>Steel Door_Double_Vision_Panic Bar_Transsom</t>
    <phoneticPr fontId="3" type="noConversion"/>
  </si>
  <si>
    <t>DDT21</t>
    <phoneticPr fontId="3" type="noConversion"/>
  </si>
  <si>
    <t>DDT22</t>
    <phoneticPr fontId="3" type="noConversion"/>
  </si>
  <si>
    <t>Shutter / Sliding / Hanger / Swing / Revolving / Folding:</t>
    <phoneticPr fontId="3" type="noConversion"/>
  </si>
  <si>
    <t>Shutter</t>
    <phoneticPr fontId="3" type="noConversion"/>
  </si>
  <si>
    <t>BD11</t>
    <phoneticPr fontId="3" type="noConversion"/>
  </si>
  <si>
    <t>Steel Roll Up Door_Manual</t>
    <phoneticPr fontId="3" type="noConversion"/>
  </si>
  <si>
    <t>Manual</t>
    <phoneticPr fontId="3" type="noConversion"/>
  </si>
  <si>
    <t>BD12</t>
    <phoneticPr fontId="3" type="noConversion"/>
  </si>
  <si>
    <t>Steel Roll Up Door_Motor</t>
    <phoneticPr fontId="3" type="noConversion"/>
  </si>
  <si>
    <t>Motor</t>
    <phoneticPr fontId="3" type="noConversion"/>
  </si>
  <si>
    <t>BD13</t>
    <phoneticPr fontId="3" type="noConversion"/>
  </si>
  <si>
    <t>Blast Resistant  Roll Up Door_Manual</t>
    <phoneticPr fontId="3" type="noConversion"/>
  </si>
  <si>
    <t>NA/1.0/2.0</t>
    <phoneticPr fontId="3" type="noConversion"/>
  </si>
  <si>
    <t>BD14</t>
    <phoneticPr fontId="3" type="noConversion"/>
  </si>
  <si>
    <t>Blast Resistant  Roll Up Door_Motor</t>
    <phoneticPr fontId="3" type="noConversion"/>
  </si>
  <si>
    <t>BD15</t>
    <phoneticPr fontId="3" type="noConversion"/>
  </si>
  <si>
    <t>Aluminum Roll Up Door_Manual</t>
    <phoneticPr fontId="3" type="noConversion"/>
  </si>
  <si>
    <t>BD16</t>
    <phoneticPr fontId="3" type="noConversion"/>
  </si>
  <si>
    <t>Aluminum Roll Up Door_Motor</t>
    <phoneticPr fontId="3" type="noConversion"/>
  </si>
  <si>
    <t>Sliding</t>
    <phoneticPr fontId="3" type="noConversion"/>
  </si>
  <si>
    <t>BD21</t>
    <phoneticPr fontId="3" type="noConversion"/>
  </si>
  <si>
    <t>Steel Sliding Door_Manual</t>
    <phoneticPr fontId="3" type="noConversion"/>
  </si>
  <si>
    <t>BD22</t>
    <phoneticPr fontId="3" type="noConversion"/>
  </si>
  <si>
    <t>Steel Sliding Door_Motor</t>
    <phoneticPr fontId="3" type="noConversion"/>
  </si>
  <si>
    <t>BD23</t>
    <phoneticPr fontId="3" type="noConversion"/>
  </si>
  <si>
    <t>Aluminum Sliding Door_Manual</t>
    <phoneticPr fontId="3" type="noConversion"/>
  </si>
  <si>
    <t>BD24</t>
    <phoneticPr fontId="3" type="noConversion"/>
  </si>
  <si>
    <t>Aluminum Sliding Door_Motor</t>
    <phoneticPr fontId="3" type="noConversion"/>
  </si>
  <si>
    <t>BD25</t>
    <phoneticPr fontId="3" type="noConversion"/>
  </si>
  <si>
    <t>Glass Sliding Door_Motor</t>
    <phoneticPr fontId="3" type="noConversion"/>
  </si>
  <si>
    <t>WM 항목 없음</t>
    <phoneticPr fontId="3" type="noConversion"/>
  </si>
  <si>
    <t>BD26</t>
    <phoneticPr fontId="3" type="noConversion"/>
  </si>
  <si>
    <t>Hanger</t>
    <phoneticPr fontId="3" type="noConversion"/>
  </si>
  <si>
    <t>BD31</t>
    <phoneticPr fontId="3" type="noConversion"/>
  </si>
  <si>
    <t>Steel Hanger Door</t>
    <phoneticPr fontId="3" type="noConversion"/>
  </si>
  <si>
    <t>Swing</t>
    <phoneticPr fontId="3" type="noConversion"/>
  </si>
  <si>
    <t>BD41</t>
    <phoneticPr fontId="3" type="noConversion"/>
  </si>
  <si>
    <t>Steel Swing Door</t>
    <phoneticPr fontId="3" type="noConversion"/>
  </si>
  <si>
    <t>BD42</t>
    <phoneticPr fontId="3" type="noConversion"/>
  </si>
  <si>
    <t>Aluminum Swing Door</t>
    <phoneticPr fontId="3" type="noConversion"/>
  </si>
  <si>
    <t>Revolving</t>
    <phoneticPr fontId="3" type="noConversion"/>
  </si>
  <si>
    <t>BD51</t>
    <phoneticPr fontId="3" type="noConversion"/>
  </si>
  <si>
    <t>Revolving Door_Manual</t>
    <phoneticPr fontId="3" type="noConversion"/>
  </si>
  <si>
    <t>BD52</t>
    <phoneticPr fontId="3" type="noConversion"/>
  </si>
  <si>
    <t>Revolving Door_Auto</t>
    <phoneticPr fontId="3" type="noConversion"/>
  </si>
  <si>
    <t>Auto</t>
    <phoneticPr fontId="3" type="noConversion"/>
  </si>
  <si>
    <t>Folding</t>
    <phoneticPr fontId="3" type="noConversion"/>
  </si>
  <si>
    <t>BD61</t>
    <phoneticPr fontId="3" type="noConversion"/>
  </si>
  <si>
    <t>Steel Folding(Accordion) Door_Manual</t>
    <phoneticPr fontId="3" type="noConversion"/>
  </si>
  <si>
    <t>BD62</t>
    <phoneticPr fontId="3" type="noConversion"/>
  </si>
  <si>
    <t>Steel Folding(Accordion) Door_Motor</t>
    <phoneticPr fontId="3" type="noConversion"/>
  </si>
  <si>
    <t>BD63</t>
    <phoneticPr fontId="3" type="noConversion"/>
  </si>
  <si>
    <t>Aluminum Folding(Accordion) Door_Manual</t>
    <phoneticPr fontId="3" type="noConversion"/>
  </si>
  <si>
    <t>BD64</t>
    <phoneticPr fontId="3" type="noConversion"/>
  </si>
  <si>
    <t>Aluminum Folding(Accordion) Door_Motor</t>
    <phoneticPr fontId="3" type="noConversion"/>
  </si>
  <si>
    <t>BD65</t>
    <phoneticPr fontId="3" type="noConversion"/>
  </si>
  <si>
    <t>PVC Folding(Accordion) Door_Manual</t>
    <phoneticPr fontId="3" type="noConversion"/>
  </si>
  <si>
    <t>PVC</t>
    <phoneticPr fontId="3" type="noConversion"/>
  </si>
  <si>
    <t>BD66</t>
    <phoneticPr fontId="3" type="noConversion"/>
  </si>
  <si>
    <t>Glass Folding(Accordion) Door_Manual</t>
    <phoneticPr fontId="3" type="noConversion"/>
  </si>
  <si>
    <t>팀 기준 사양 : Door (inc. Shutter)</t>
    <phoneticPr fontId="3" type="noConversion"/>
  </si>
  <si>
    <t>Door Type</t>
    <phoneticPr fontId="3" type="noConversion"/>
  </si>
  <si>
    <t>Door Size
(Opening)</t>
    <phoneticPr fontId="3" type="noConversion"/>
  </si>
  <si>
    <t>Door</t>
    <phoneticPr fontId="3" type="noConversion"/>
  </si>
  <si>
    <t>Frame</t>
    <phoneticPr fontId="3" type="noConversion"/>
  </si>
  <si>
    <t>SD11</t>
  </si>
  <si>
    <t>Fire Rated Steel Door</t>
    <phoneticPr fontId="3" type="noConversion"/>
  </si>
  <si>
    <t>W1160xH2290</t>
    <phoneticPr fontId="3" type="noConversion"/>
  </si>
  <si>
    <t>Steel
Door Leaf Thk45mm</t>
    <phoneticPr fontId="3" type="noConversion"/>
  </si>
  <si>
    <t>Galvanized Steel and Paint
Thick.1.3mm</t>
    <phoneticPr fontId="3" type="noConversion"/>
  </si>
  <si>
    <t>1.0 H</t>
    <phoneticPr fontId="3" type="noConversion"/>
  </si>
  <si>
    <t>-Hinge : Pivot Hinge(Top &amp; Floor)
- Vertical Flush Bolt
- Cylinder lock
- Door stop
- Door closers</t>
    <phoneticPr fontId="3" type="noConversion"/>
  </si>
  <si>
    <t>Internal</t>
    <phoneticPr fontId="3" type="noConversion"/>
  </si>
  <si>
    <t>SD12</t>
  </si>
  <si>
    <t>Steel Door</t>
    <phoneticPr fontId="3" type="noConversion"/>
  </si>
  <si>
    <t>Galvanized Steel w/Paint</t>
    <phoneticPr fontId="3" type="noConversion"/>
  </si>
  <si>
    <t>Clear Wired Glass (Thk.7mm)</t>
    <phoneticPr fontId="3" type="noConversion"/>
  </si>
  <si>
    <t>-Door Lever
-Cylinder Lockset
-Door Closer
-Door Stopper
-Pivot Hinge</t>
    <phoneticPr fontId="3" type="noConversion"/>
  </si>
  <si>
    <t>SACE1</t>
    <phoneticPr fontId="3" type="noConversion"/>
  </si>
  <si>
    <t>Central Control Building(RC)
Store</t>
    <phoneticPr fontId="3" type="noConversion"/>
  </si>
  <si>
    <t>Type-A</t>
    <phoneticPr fontId="3" type="noConversion"/>
  </si>
  <si>
    <t>1000x2150
(1020x2160)</t>
    <phoneticPr fontId="3" type="noConversion"/>
  </si>
  <si>
    <t>Min. THK 45
Galvanized Steel w/Paint</t>
    <phoneticPr fontId="3" type="noConversion"/>
  </si>
  <si>
    <t>Fire Rated Glazing (200x600)</t>
    <phoneticPr fontId="3" type="noConversion"/>
  </si>
  <si>
    <t>0.33 H</t>
    <phoneticPr fontId="3" type="noConversion"/>
  </si>
  <si>
    <t>-Lever Handle
-Mortise Lock
-Master Key System
-Door Stopper(Floor Type)
-Butt Hinge
-Door Closer</t>
    <phoneticPr fontId="3" type="noConversion"/>
  </si>
  <si>
    <t>SD14</t>
  </si>
  <si>
    <t>Clear Wired Glass (Thk.6mm)</t>
    <phoneticPr fontId="3" type="noConversion"/>
  </si>
  <si>
    <t>Panic Bar</t>
    <phoneticPr fontId="3" type="noConversion"/>
  </si>
  <si>
    <t>1.5H</t>
    <phoneticPr fontId="3" type="noConversion"/>
  </si>
  <si>
    <t>-Hinge : Full Mortise Butt
-Panic Bar with Lever Handle on other side
-Lockset
-Overhead Door Closer (Parallel Arm Mounting)</t>
    <phoneticPr fontId="3" type="noConversion"/>
  </si>
  <si>
    <t>Exit</t>
    <phoneticPr fontId="3" type="noConversion"/>
  </si>
  <si>
    <t>Control Building(RC)
HVAC Duct Shaft</t>
    <phoneticPr fontId="3" type="noConversion"/>
  </si>
  <si>
    <t>SD15</t>
  </si>
  <si>
    <t>W600 x H900</t>
    <phoneticPr fontId="3" type="noConversion"/>
  </si>
  <si>
    <t>1.5 H</t>
    <phoneticPr fontId="3" type="noConversion"/>
  </si>
  <si>
    <t>-Hinge : Full Mortise Butt
- Cup Handle Type Door Lock</t>
    <phoneticPr fontId="3" type="noConversion"/>
  </si>
  <si>
    <t>Central Control Building(RC)
Blast Chamber</t>
    <phoneticPr fontId="3" type="noConversion"/>
  </si>
  <si>
    <t>SD22</t>
  </si>
  <si>
    <t>Blast Resistant Door</t>
    <phoneticPr fontId="3" type="noConversion"/>
  </si>
  <si>
    <t>Min. THK 45
Galvanized Steel w/Paint
*Blast
-Overpressure : 0.81 PSI
-Impulse 471.25 PSI-MS
-Response Range : L
-Performance Category : I</t>
    <phoneticPr fontId="3" type="noConversion"/>
  </si>
  <si>
    <t>Push Panic Bar (Inside)</t>
    <phoneticPr fontId="3" type="noConversion"/>
  </si>
  <si>
    <t>-Lever Handle
-Mortise Lock
-Master Key System
-Door Stopper(Floor Type)
-Butt Hinge
-Gas Tight Seal(Heacy-Duty PVC Seal)
-Door Closer
-Door Bottom w/Rain Drip
-Securuty Door Locck</t>
    <phoneticPr fontId="3" type="noConversion"/>
  </si>
  <si>
    <t>External</t>
    <phoneticPr fontId="3" type="noConversion"/>
  </si>
  <si>
    <t>SD41</t>
  </si>
  <si>
    <t>1000x2200</t>
    <phoneticPr fontId="3" type="noConversion"/>
  </si>
  <si>
    <t>SSD w/Tempered Glass</t>
    <phoneticPr fontId="3" type="noConversion"/>
  </si>
  <si>
    <t>-Hinge : Floor Hinge</t>
    <phoneticPr fontId="3" type="noConversion"/>
  </si>
  <si>
    <t>Steel Glass Door</t>
    <phoneticPr fontId="3" type="noConversion"/>
  </si>
  <si>
    <t>1000x3010</t>
    <phoneticPr fontId="3" type="noConversion"/>
  </si>
  <si>
    <t>Steel w/Tempered Glass
Door Leaf Thk45mm</t>
    <phoneticPr fontId="3" type="noConversion"/>
  </si>
  <si>
    <t>-Hinge : Butt Hinge
- Knob 
- Cylinder lock
- Door stop
- Door closers</t>
    <phoneticPr fontId="3" type="noConversion"/>
  </si>
  <si>
    <t>Central Control Building(RC)
Rack Room</t>
    <phoneticPr fontId="3" type="noConversion"/>
  </si>
  <si>
    <t>DD11</t>
  </si>
  <si>
    <t>Type-B</t>
    <phoneticPr fontId="3" type="noConversion"/>
  </si>
  <si>
    <t>1800x2150
(1820x2160)</t>
    <phoneticPr fontId="3" type="noConversion"/>
  </si>
  <si>
    <t xml:space="preserve">Min. THK 45
Galvanized Steel w/Paint
</t>
    <phoneticPr fontId="3" type="noConversion"/>
  </si>
  <si>
    <t>-Lever Handle
-Mortise Lock
-Vert Flush Bolt(T&amp;B, For Fixed Leaf)
-Master Key System
-Door Stopper(Floor Type)
-Butt Hinge
-Door Closer</t>
    <phoneticPr fontId="3" type="noConversion"/>
  </si>
  <si>
    <t>154kV Substation</t>
    <phoneticPr fontId="3" type="noConversion"/>
  </si>
  <si>
    <t>2160x2100
3160x3090
2660x3000
등 장비실에 따라 사이즈 다양함</t>
    <phoneticPr fontId="3" type="noConversion"/>
  </si>
  <si>
    <t>-Hinge : Pivot Hinge(Top &amp; Floor)
- Knob
- Vertical Flush Bolt
- Cylinder lock
- Door stop
- Door closers</t>
    <phoneticPr fontId="3" type="noConversion"/>
  </si>
  <si>
    <t>DD12</t>
  </si>
  <si>
    <t>2000x2100
등 장비실에 따라 사이즈 다양함</t>
    <phoneticPr fontId="3" type="noConversion"/>
  </si>
  <si>
    <t>-Door Lever
-Cylinder Lockset
-Door Closer
-Door Stopper
-Pivot Hinge
-Flush Bolt</t>
    <phoneticPr fontId="3" type="noConversion"/>
  </si>
  <si>
    <t>DD21</t>
  </si>
  <si>
    <t>Blast Door ww/Wicket door</t>
    <phoneticPr fontId="3" type="noConversion"/>
  </si>
  <si>
    <t>2160x2290</t>
    <phoneticPr fontId="3" type="noConversion"/>
  </si>
  <si>
    <t>Blast Resistant Steel Door</t>
    <phoneticPr fontId="3" type="noConversion"/>
  </si>
  <si>
    <t>Galvanized Steel and Paint</t>
    <phoneticPr fontId="3" type="noConversion"/>
  </si>
  <si>
    <t>-Hinge : Blast heavy dutty
- Knob
- Vertical Flush Bolt
- Cylinder lock
- Door stop
- Door closers</t>
    <phoneticPr fontId="3" type="noConversion"/>
  </si>
  <si>
    <t>Central Control Building(RC)
Air Lock</t>
    <phoneticPr fontId="3" type="noConversion"/>
  </si>
  <si>
    <t>DD22</t>
  </si>
  <si>
    <t>DD41</t>
  </si>
  <si>
    <t>2000x3010</t>
    <phoneticPr fontId="3" type="noConversion"/>
  </si>
  <si>
    <t>Stainless Steel</t>
    <phoneticPr fontId="3" type="noConversion"/>
  </si>
  <si>
    <t>2200x2700</t>
    <phoneticPr fontId="3" type="noConversion"/>
  </si>
  <si>
    <t>Fire Glass Thk29mm</t>
    <phoneticPr fontId="3" type="noConversion"/>
  </si>
  <si>
    <t>Central Control Building(RC)
OTS Training Room</t>
    <phoneticPr fontId="3" type="noConversion"/>
  </si>
  <si>
    <t>DDT11</t>
  </si>
  <si>
    <t>Type-C</t>
    <phoneticPr fontId="3" type="noConversion"/>
  </si>
  <si>
    <t>1800x2700
(1820x2710)</t>
    <phoneticPr fontId="3" type="noConversion"/>
  </si>
  <si>
    <t>Galvanized Steel w/Paint
Removable Transsom</t>
    <phoneticPr fontId="3" type="noConversion"/>
  </si>
  <si>
    <t>3320x3060</t>
    <phoneticPr fontId="3" type="noConversion"/>
  </si>
  <si>
    <t>Door Leaf Thk45mm
Galvanized steel and Paint</t>
    <phoneticPr fontId="3" type="noConversion"/>
  </si>
  <si>
    <t>DDT12</t>
  </si>
  <si>
    <t>2200x3000
등 장비실에 따라 사이즈 다양함</t>
    <phoneticPr fontId="3" type="noConversion"/>
  </si>
  <si>
    <t>Central Control Building(RC)
Battery Room</t>
    <phoneticPr fontId="3" type="noConversion"/>
  </si>
  <si>
    <t>DDT22</t>
  </si>
  <si>
    <t>Shutter / Sliding / Hanger / Swing / Revolving / Folding</t>
    <phoneticPr fontId="3" type="noConversion"/>
  </si>
  <si>
    <t>Turbine Building(ST)</t>
    <phoneticPr fontId="3" type="noConversion"/>
  </si>
  <si>
    <t>BD12</t>
  </si>
  <si>
    <t>W7400 x H7000</t>
    <phoneticPr fontId="3" type="noConversion"/>
  </si>
  <si>
    <t>Sigle Skin Slat</t>
    <phoneticPr fontId="3" type="noConversion"/>
  </si>
  <si>
    <t>Motor Operated</t>
    <phoneticPr fontId="3" type="noConversion"/>
  </si>
  <si>
    <t>External
Wind Resistance</t>
    <phoneticPr fontId="3" type="noConversion"/>
  </si>
  <si>
    <t>154Kv Subtation</t>
    <phoneticPr fontId="3" type="noConversion"/>
  </si>
  <si>
    <t>GIS room에 설치</t>
    <phoneticPr fontId="3" type="noConversion"/>
  </si>
  <si>
    <t>5000x4500</t>
    <phoneticPr fontId="3" type="noConversion"/>
  </si>
  <si>
    <t>By Vendor</t>
    <phoneticPr fontId="3" type="noConversion"/>
  </si>
  <si>
    <t>BD66</t>
  </si>
  <si>
    <t>Folding door
Mess Hall</t>
    <phoneticPr fontId="3" type="noConversion"/>
  </si>
  <si>
    <t>6500x2700
2640x2700</t>
    <phoneticPr fontId="3" type="noConversion"/>
  </si>
  <si>
    <t>Tempered Glass Thk9mm</t>
    <phoneticPr fontId="3" type="noConversion"/>
  </si>
  <si>
    <t>Manufacturer's destails</t>
    <phoneticPr fontId="3" type="noConversion"/>
  </si>
  <si>
    <t>BD26</t>
  </si>
  <si>
    <t>Sliding Door (Automatic Type w/Censor)</t>
    <phoneticPr fontId="3" type="noConversion"/>
  </si>
  <si>
    <t>Manufacturer Standard</t>
    <phoneticPr fontId="3" type="noConversion"/>
  </si>
  <si>
    <t>2020x2510</t>
    <phoneticPr fontId="3" type="noConversion"/>
  </si>
  <si>
    <t>Sliding Door</t>
    <phoneticPr fontId="3" type="noConversion"/>
  </si>
  <si>
    <t>2000x2200</t>
    <phoneticPr fontId="3" type="noConversion"/>
  </si>
  <si>
    <t>팀 표준 Style Name &amp; Numbering - Window</t>
    <phoneticPr fontId="3" type="noConversion"/>
  </si>
  <si>
    <t>* Window Size, Fire Rating이 다른 경우 =&gt; 별도 구분 않함.</t>
    <phoneticPr fontId="3" type="noConversion"/>
  </si>
  <si>
    <t>※ Key Schedule for Window</t>
    <phoneticPr fontId="3" type="noConversion"/>
  </si>
  <si>
    <t>Style No.(Key Name)</t>
    <phoneticPr fontId="3" type="noConversion"/>
  </si>
  <si>
    <t>Glass 재질</t>
    <phoneticPr fontId="3" type="noConversion"/>
  </si>
  <si>
    <t>※ Window Schedule -</t>
    <phoneticPr fontId="3" type="noConversion"/>
  </si>
  <si>
    <t>Sliding Type:</t>
    <phoneticPr fontId="3" type="noConversion"/>
  </si>
  <si>
    <t>Window Style No</t>
    <phoneticPr fontId="3" type="noConversion"/>
  </si>
  <si>
    <t>Window Style Name</t>
    <phoneticPr fontId="3" type="noConversion"/>
  </si>
  <si>
    <t>Ref. Window Size</t>
    <phoneticPr fontId="3" type="noConversion"/>
  </si>
  <si>
    <t>Window_Glass</t>
    <phoneticPr fontId="3" type="noConversion"/>
  </si>
  <si>
    <t>Window_Frame</t>
    <phoneticPr fontId="3" type="noConversion"/>
  </si>
  <si>
    <t>Window_Fire Rating</t>
    <phoneticPr fontId="3" type="noConversion"/>
  </si>
  <si>
    <t>Window_Style Remark</t>
    <phoneticPr fontId="3" type="noConversion"/>
  </si>
  <si>
    <t>Steel Window</t>
    <phoneticPr fontId="3" type="noConversion"/>
  </si>
  <si>
    <t>WN11</t>
    <phoneticPr fontId="3" type="noConversion"/>
  </si>
  <si>
    <t>Steel Window_SG_Sliding</t>
    <phoneticPr fontId="3" type="noConversion"/>
  </si>
  <si>
    <t>Single Glazing</t>
    <phoneticPr fontId="3" type="noConversion"/>
  </si>
  <si>
    <t>NA/0.5/1.0</t>
    <phoneticPr fontId="3" type="noConversion"/>
  </si>
  <si>
    <t>WM : Single/Double Glazing 구분 없음,  FR (NA/0.5H/1.0H) 구분</t>
    <phoneticPr fontId="3" type="noConversion"/>
  </si>
  <si>
    <t>WN12</t>
    <phoneticPr fontId="3" type="noConversion"/>
  </si>
  <si>
    <t>Steel Window_DG_Sliding</t>
    <phoneticPr fontId="3" type="noConversion"/>
  </si>
  <si>
    <t>Double Glazing</t>
    <phoneticPr fontId="3" type="noConversion"/>
  </si>
  <si>
    <t>Aluminum Window</t>
    <phoneticPr fontId="3" type="noConversion"/>
  </si>
  <si>
    <t>WN13</t>
    <phoneticPr fontId="3" type="noConversion"/>
  </si>
  <si>
    <t>Aluminum Window_SG_Sliding</t>
    <phoneticPr fontId="3" type="noConversion"/>
  </si>
  <si>
    <t>WN14</t>
    <phoneticPr fontId="3" type="noConversion"/>
  </si>
  <si>
    <t>Aluminum Window_DG_Sliding</t>
    <phoneticPr fontId="3" type="noConversion"/>
  </si>
  <si>
    <t>uPVC Window</t>
    <phoneticPr fontId="3" type="noConversion"/>
  </si>
  <si>
    <t>WN15</t>
    <phoneticPr fontId="3" type="noConversion"/>
  </si>
  <si>
    <t>uPVC Window_SG_Sliding</t>
    <phoneticPr fontId="3" type="noConversion"/>
  </si>
  <si>
    <t>WM : Single/Double Glazing 구분 없음,  FR 구분 없음</t>
    <phoneticPr fontId="3" type="noConversion"/>
  </si>
  <si>
    <t>WN16</t>
    <phoneticPr fontId="3" type="noConversion"/>
  </si>
  <si>
    <t>uPVC Window_DG_Sliding</t>
    <phoneticPr fontId="3" type="noConversion"/>
  </si>
  <si>
    <t>Blast Resistant Window</t>
    <phoneticPr fontId="3" type="noConversion"/>
  </si>
  <si>
    <t>WN17</t>
    <phoneticPr fontId="3" type="noConversion"/>
  </si>
  <si>
    <t>Blast Resistant Steel Window_Sliding</t>
    <phoneticPr fontId="3" type="noConversion"/>
  </si>
  <si>
    <t>WM : Blast Load: Overpressure (   )psi, Duration (  )ms</t>
    <phoneticPr fontId="3" type="noConversion"/>
  </si>
  <si>
    <t>Bullet-Proof Steel Window</t>
    <phoneticPr fontId="3" type="noConversion"/>
  </si>
  <si>
    <t>WN19</t>
    <phoneticPr fontId="3" type="noConversion"/>
  </si>
  <si>
    <t>Bullet-Proof Steel Window_Sliding</t>
    <phoneticPr fontId="3" type="noConversion"/>
  </si>
  <si>
    <t>WM : Window Type 추가 필요</t>
    <phoneticPr fontId="3" type="noConversion"/>
  </si>
  <si>
    <t>WM : Glass Type 추가 필요</t>
    <phoneticPr fontId="3" type="noConversion"/>
  </si>
  <si>
    <t>Awning Type:</t>
    <phoneticPr fontId="3" type="noConversion"/>
  </si>
  <si>
    <t>Window Style No</t>
  </si>
  <si>
    <t>Window_Glass</t>
  </si>
  <si>
    <t>Window_Frame</t>
  </si>
  <si>
    <t>Window_Fire Rating</t>
  </si>
  <si>
    <t>Window_Style Remark</t>
  </si>
  <si>
    <t>WN21</t>
    <phoneticPr fontId="3" type="noConversion"/>
  </si>
  <si>
    <t>Steel Window_SG_Awning</t>
    <phoneticPr fontId="3" type="noConversion"/>
  </si>
  <si>
    <t>WN22</t>
    <phoneticPr fontId="3" type="noConversion"/>
  </si>
  <si>
    <t>Steel Window_DG_Awning</t>
    <phoneticPr fontId="3" type="noConversion"/>
  </si>
  <si>
    <t>WN23</t>
    <phoneticPr fontId="3" type="noConversion"/>
  </si>
  <si>
    <t>Aluminum Window_SG_Awning</t>
    <phoneticPr fontId="3" type="noConversion"/>
  </si>
  <si>
    <t>WN24</t>
    <phoneticPr fontId="3" type="noConversion"/>
  </si>
  <si>
    <t>Aluminum Window_DG_Awning</t>
    <phoneticPr fontId="3" type="noConversion"/>
  </si>
  <si>
    <t>WN25</t>
    <phoneticPr fontId="3" type="noConversion"/>
  </si>
  <si>
    <t>uPVC Window_SG_Awning</t>
    <phoneticPr fontId="3" type="noConversion"/>
  </si>
  <si>
    <t>WN26</t>
    <phoneticPr fontId="3" type="noConversion"/>
  </si>
  <si>
    <t>uPVC Window_DG_Awning</t>
    <phoneticPr fontId="3" type="noConversion"/>
  </si>
  <si>
    <t>WN27</t>
    <phoneticPr fontId="3" type="noConversion"/>
  </si>
  <si>
    <t>Blast Resistant Steel Window_Awning</t>
    <phoneticPr fontId="3" type="noConversion"/>
  </si>
  <si>
    <t>WN29</t>
    <phoneticPr fontId="3" type="noConversion"/>
  </si>
  <si>
    <t>Bullet-Proof Steel Window_Awning</t>
    <phoneticPr fontId="3" type="noConversion"/>
  </si>
  <si>
    <t>Fix Type:</t>
    <phoneticPr fontId="3" type="noConversion"/>
  </si>
  <si>
    <t>WN31</t>
    <phoneticPr fontId="3" type="noConversion"/>
  </si>
  <si>
    <t>Steel Window_SG_Fix</t>
    <phoneticPr fontId="3" type="noConversion"/>
  </si>
  <si>
    <t>WN32</t>
    <phoneticPr fontId="3" type="noConversion"/>
  </si>
  <si>
    <t>Steel Window_DG_Fix</t>
    <phoneticPr fontId="3" type="noConversion"/>
  </si>
  <si>
    <t>WN33</t>
    <phoneticPr fontId="3" type="noConversion"/>
  </si>
  <si>
    <t>Aluminum Window_SG_Fix</t>
    <phoneticPr fontId="3" type="noConversion"/>
  </si>
  <si>
    <t>WN34</t>
    <phoneticPr fontId="3" type="noConversion"/>
  </si>
  <si>
    <t>Aluminum Window_DG_Fix</t>
    <phoneticPr fontId="3" type="noConversion"/>
  </si>
  <si>
    <t>WN34A</t>
    <phoneticPr fontId="3" type="noConversion"/>
  </si>
  <si>
    <t>Aluminum Window_DG_Low E_Fix</t>
    <phoneticPr fontId="3" type="noConversion"/>
  </si>
  <si>
    <t>Double Glazing_Low E</t>
    <phoneticPr fontId="3" type="noConversion"/>
  </si>
  <si>
    <t xml:space="preserve">WM 없음,
Low E 사례 : 6mm Low E Glass (Out)+12mm(Argon)+6mm Clear Glass (In) </t>
    <phoneticPr fontId="3" type="noConversion"/>
  </si>
  <si>
    <t>WN35</t>
    <phoneticPr fontId="3" type="noConversion"/>
  </si>
  <si>
    <t>uPVC Window_SG_Fix</t>
    <phoneticPr fontId="3" type="noConversion"/>
  </si>
  <si>
    <t>WN36</t>
    <phoneticPr fontId="3" type="noConversion"/>
  </si>
  <si>
    <t>uPVC Window_DG_Fix</t>
    <phoneticPr fontId="3" type="noConversion"/>
  </si>
  <si>
    <t>WN37</t>
    <phoneticPr fontId="3" type="noConversion"/>
  </si>
  <si>
    <t>Blast Resistant Steel Window_Fix</t>
    <phoneticPr fontId="3" type="noConversion"/>
  </si>
  <si>
    <t>WN39</t>
    <phoneticPr fontId="3" type="noConversion"/>
  </si>
  <si>
    <t>Bullet-Proof Steel Window_Fix</t>
    <phoneticPr fontId="3" type="noConversion"/>
  </si>
  <si>
    <t>Combination Type:</t>
    <phoneticPr fontId="3" type="noConversion"/>
  </si>
  <si>
    <t>Fix + Awning</t>
    <phoneticPr fontId="3" type="noConversion"/>
  </si>
  <si>
    <t>WN41</t>
    <phoneticPr fontId="3" type="noConversion"/>
  </si>
  <si>
    <t>Steel Window_SG_Comb</t>
    <phoneticPr fontId="3" type="noConversion"/>
  </si>
  <si>
    <t>WN42</t>
    <phoneticPr fontId="3" type="noConversion"/>
  </si>
  <si>
    <t>Steel Window_DG_Comb</t>
    <phoneticPr fontId="3" type="noConversion"/>
  </si>
  <si>
    <t>WN43</t>
    <phoneticPr fontId="3" type="noConversion"/>
  </si>
  <si>
    <t>Aluminum Window_SG_Comb</t>
    <phoneticPr fontId="3" type="noConversion"/>
  </si>
  <si>
    <t>WN44</t>
    <phoneticPr fontId="3" type="noConversion"/>
  </si>
  <si>
    <t>Aluminum Window_DG_Comb</t>
    <phoneticPr fontId="3" type="noConversion"/>
  </si>
  <si>
    <t>WN44A</t>
    <phoneticPr fontId="3" type="noConversion"/>
  </si>
  <si>
    <t>Aluminum Window_DG_Low E_Comb</t>
    <phoneticPr fontId="3" type="noConversion"/>
  </si>
  <si>
    <t>WN45</t>
    <phoneticPr fontId="3" type="noConversion"/>
  </si>
  <si>
    <t>uPVC Window_SG_Comb</t>
    <phoneticPr fontId="3" type="noConversion"/>
  </si>
  <si>
    <t>WN46</t>
    <phoneticPr fontId="3" type="noConversion"/>
  </si>
  <si>
    <t>uPVC Window_DG_Comb</t>
    <phoneticPr fontId="3" type="noConversion"/>
  </si>
  <si>
    <t>Skylight:</t>
    <phoneticPr fontId="3" type="noConversion"/>
  </si>
  <si>
    <t>Skylight</t>
    <phoneticPr fontId="3" type="noConversion"/>
  </si>
  <si>
    <t>WN71</t>
    <phoneticPr fontId="3" type="noConversion"/>
  </si>
  <si>
    <t>Skylight_FRP</t>
    <phoneticPr fontId="3" type="noConversion"/>
  </si>
  <si>
    <t>WM : FRP(Fiberglass Reinforced Plastics) Skylight</t>
    <phoneticPr fontId="3" type="noConversion"/>
  </si>
  <si>
    <t>WN72</t>
    <phoneticPr fontId="3" type="noConversion"/>
  </si>
  <si>
    <t>Skylight_Acrylic</t>
    <phoneticPr fontId="3" type="noConversion"/>
  </si>
  <si>
    <t>WM : Acrylic Skylight w/ Ventilation</t>
    <phoneticPr fontId="3" type="noConversion"/>
  </si>
  <si>
    <t>MISC:</t>
    <phoneticPr fontId="3" type="noConversion"/>
  </si>
  <si>
    <t>WN81</t>
    <phoneticPr fontId="3" type="noConversion"/>
  </si>
  <si>
    <t>Aluminum Window_DG_Casement</t>
    <phoneticPr fontId="3" type="noConversion"/>
  </si>
  <si>
    <t>WN91</t>
    <phoneticPr fontId="3" type="noConversion"/>
  </si>
  <si>
    <t>Aluminum Window_DG_Single Hung</t>
    <phoneticPr fontId="3" type="noConversion"/>
  </si>
  <si>
    <t>WN91A</t>
    <phoneticPr fontId="3" type="noConversion"/>
  </si>
  <si>
    <t>Aluminum Window_DG_Low E_Single Hung</t>
    <phoneticPr fontId="3" type="noConversion"/>
  </si>
  <si>
    <t>WN95</t>
    <phoneticPr fontId="3" type="noConversion"/>
  </si>
  <si>
    <t>Aluminum Window_DG_Double Hung</t>
    <phoneticPr fontId="3" type="noConversion"/>
  </si>
  <si>
    <t>WN101</t>
    <phoneticPr fontId="3" type="noConversion"/>
  </si>
  <si>
    <t>Aluminum Window_DG_Tilt</t>
    <phoneticPr fontId="3" type="noConversion"/>
  </si>
  <si>
    <t>WN111</t>
    <phoneticPr fontId="3" type="noConversion"/>
  </si>
  <si>
    <t>Aluminum Window_DG_Center Pivot</t>
    <phoneticPr fontId="3" type="noConversion"/>
  </si>
  <si>
    <t>Louver:</t>
    <phoneticPr fontId="3" type="noConversion"/>
  </si>
  <si>
    <t>Ref. Size</t>
    <phoneticPr fontId="3" type="noConversion"/>
  </si>
  <si>
    <t>Louver</t>
    <phoneticPr fontId="3" type="noConversion"/>
  </si>
  <si>
    <t>LV11</t>
    <phoneticPr fontId="3" type="noConversion"/>
  </si>
  <si>
    <t>Louver_Aluminum</t>
    <phoneticPr fontId="3" type="noConversion"/>
  </si>
  <si>
    <t>LV12</t>
    <phoneticPr fontId="3" type="noConversion"/>
  </si>
  <si>
    <t>Louver_Steel</t>
    <phoneticPr fontId="3" type="noConversion"/>
  </si>
  <si>
    <t>팀 기준 사양 : Window</t>
    <phoneticPr fontId="3" type="noConversion"/>
  </si>
  <si>
    <t>Window Type</t>
    <phoneticPr fontId="3" type="noConversion"/>
  </si>
  <si>
    <t>Size</t>
    <phoneticPr fontId="3" type="noConversion"/>
  </si>
  <si>
    <t>Glass</t>
    <phoneticPr fontId="3" type="noConversion"/>
  </si>
  <si>
    <t>Window Size
(Opening)</t>
    <phoneticPr fontId="3" type="noConversion"/>
  </si>
  <si>
    <t>Sliding Type</t>
    <phoneticPr fontId="3" type="noConversion"/>
  </si>
  <si>
    <t>WN14</t>
  </si>
  <si>
    <t>Type-1</t>
    <phoneticPr fontId="3" type="noConversion"/>
  </si>
  <si>
    <t>W1200 x H1200</t>
    <phoneticPr fontId="3" type="noConversion"/>
  </si>
  <si>
    <t>Double Glazing of Tempered Safety Glass
(Thk.6mm Double w/ Thk.12mm Air Space)</t>
    <phoneticPr fontId="3" type="noConversion"/>
  </si>
  <si>
    <t>Insect Screen</t>
    <phoneticPr fontId="3" type="noConversion"/>
  </si>
  <si>
    <t>W2000 x H1000</t>
    <phoneticPr fontId="3" type="noConversion"/>
  </si>
  <si>
    <t>Double Glazing
(Thk.6mm Double w/ Thk.6mm Air Space)</t>
    <phoneticPr fontId="3" type="noConversion"/>
  </si>
  <si>
    <t>Awning Type</t>
    <phoneticPr fontId="3" type="noConversion"/>
  </si>
  <si>
    <t>WN24</t>
  </si>
  <si>
    <t>W1200 x H600</t>
    <phoneticPr fontId="3" type="noConversion"/>
  </si>
  <si>
    <t>Fix Type</t>
    <phoneticPr fontId="3" type="noConversion"/>
  </si>
  <si>
    <t>Central Control Building(RC)
Meeting Room</t>
    <phoneticPr fontId="3" type="noConversion"/>
  </si>
  <si>
    <t>WN32</t>
  </si>
  <si>
    <t>W2000 x H1400
W : EQ=1000 x 2
(2020 x 1420)</t>
    <phoneticPr fontId="3" type="noConversion"/>
  </si>
  <si>
    <t>Fire Rated Glazing</t>
    <phoneticPr fontId="3" type="noConversion"/>
  </si>
  <si>
    <t>0.75 H</t>
    <phoneticPr fontId="3" type="noConversion"/>
  </si>
  <si>
    <t>Central Control Building(RC)
Main Control Room</t>
    <phoneticPr fontId="3" type="noConversion"/>
  </si>
  <si>
    <t>Type-D</t>
    <phoneticPr fontId="3" type="noConversion"/>
  </si>
  <si>
    <t>W3280 x H1700
(3300 x 1720)</t>
    <phoneticPr fontId="3" type="noConversion"/>
  </si>
  <si>
    <t>2.0 H</t>
    <phoneticPr fontId="3" type="noConversion"/>
  </si>
  <si>
    <t>WN33</t>
  </si>
  <si>
    <t>W2400 x H750</t>
    <phoneticPr fontId="3" type="noConversion"/>
  </si>
  <si>
    <t>Clear Single Glass
THK 6mm</t>
    <phoneticPr fontId="3" type="noConversion"/>
  </si>
  <si>
    <t>1200x1200</t>
    <phoneticPr fontId="3" type="noConversion"/>
  </si>
  <si>
    <t>Double Glazed Insulated Glass</t>
    <phoneticPr fontId="3" type="noConversion"/>
  </si>
  <si>
    <t>Steel
Galvanized and Paint</t>
    <phoneticPr fontId="3" type="noConversion"/>
  </si>
  <si>
    <t>WN34A</t>
  </si>
  <si>
    <t>1500x1900</t>
    <phoneticPr fontId="3" type="noConversion"/>
  </si>
  <si>
    <t>Double Glazed Insulated Glass (Low-E glass)
Thick.24mm</t>
    <phoneticPr fontId="3" type="noConversion"/>
  </si>
  <si>
    <t>Aluminum
PVDF Coating</t>
    <phoneticPr fontId="3" type="noConversion"/>
  </si>
  <si>
    <t>국내법에 따른 소방관 진입창 용도임</t>
    <phoneticPr fontId="3" type="noConversion"/>
  </si>
  <si>
    <t>Combination Type</t>
    <phoneticPr fontId="3" type="noConversion"/>
  </si>
  <si>
    <t>WN44</t>
  </si>
  <si>
    <t>Aluminum Window
Awning + Fix</t>
    <phoneticPr fontId="3" type="noConversion"/>
  </si>
  <si>
    <t>WN44A</t>
  </si>
  <si>
    <t>WN71</t>
  </si>
  <si>
    <t>WN81</t>
  </si>
  <si>
    <t>WN91</t>
  </si>
  <si>
    <t>WN91A</t>
  </si>
  <si>
    <t>1500x1800</t>
    <phoneticPr fontId="3" type="noConversion"/>
  </si>
  <si>
    <t>WN101</t>
  </si>
  <si>
    <t>WN111</t>
  </si>
  <si>
    <t>LV11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</si>
</sst>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2"/>
      <color theme="9" tint="-0.249977111117893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6"/>
      <color theme="0"/>
      <name val="현대하모니 M"/>
      <family val="1"/>
      <charset val="129"/>
    </font>
    <font>
      <b/>
      <sz val="12"/>
      <color theme="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</font>
    <font>
      <b/>
      <sz val="10"/>
      <color theme="9" tint="-0.249977111117893"/>
      <name val="맑은 고딕"/>
      <family val="3"/>
      <charset val="129"/>
      <scheme val="minor"/>
    </font>
    <font>
      <sz val="10"/>
      <color theme="9" tint="-0.249977111117893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0"/>
      <color theme="0" tint="-0.49998474074526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rgb="FF0000FF"/>
      <name val="현대하모니 L"/>
      <family val="1"/>
      <charset val="129"/>
    </font>
    <font>
      <sz val="7"/>
      <color rgb="FF0000FF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</font>
    <font>
      <sz val="10"/>
      <name val="맑은 고딕"/>
      <family val="3"/>
      <charset val="129"/>
    </font>
    <font>
      <sz val="10"/>
      <color theme="1"/>
      <name val="현대하모니 L"/>
      <family val="1"/>
      <charset val="129"/>
    </font>
    <font>
      <sz val="7"/>
      <color theme="1"/>
      <name val="맑은 고딕"/>
      <family val="3"/>
      <charset val="129"/>
    </font>
    <font>
      <sz val="9"/>
      <name val="맑은 고딕"/>
      <family val="3"/>
      <charset val="129"/>
    </font>
    <font>
      <b/>
      <sz val="12"/>
      <color theme="0"/>
      <name val="현대하모니 M"/>
      <family val="1"/>
      <charset val="129"/>
    </font>
    <font>
      <sz val="10"/>
      <color theme="0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trike/>
      <sz val="10"/>
      <color theme="1"/>
      <name val="맑은 고딕"/>
      <family val="3"/>
      <charset val="129"/>
      <scheme val="minor"/>
    </font>
    <font>
      <sz val="10"/>
      <color theme="0" tint="-0.34998626667073579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0"/>
      <color rgb="FF0033CC"/>
      <name val="맑은 고딕"/>
      <family val="3"/>
      <charset val="129"/>
      <scheme val="minor"/>
    </font>
    <font>
      <b/>
      <sz val="10"/>
      <name val="맑은 고딕"/>
      <family val="3"/>
      <charset val="129"/>
    </font>
    <font>
      <sz val="8"/>
      <color theme="0" tint="-0.34998626667073579"/>
      <name val="맑은 고딕"/>
      <family val="3"/>
      <charset val="129"/>
      <scheme val="minor"/>
    </font>
    <font>
      <sz val="8"/>
      <color rgb="FF0000FF"/>
      <name val="맑은 고딕"/>
      <family val="3"/>
      <charset val="129"/>
      <scheme val="minor"/>
    </font>
    <font>
      <b/>
      <sz val="10"/>
      <color theme="0" tint="-0.499984740745262"/>
      <name val="맑은 고딕"/>
      <family val="3"/>
      <charset val="129"/>
      <scheme val="minor"/>
    </font>
    <font>
      <sz val="9"/>
      <color rgb="FFFF0000"/>
      <name val="맑은 고딕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74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10" fillId="3" borderId="2" xfId="0" applyFont="1" applyFill="1" applyBorder="1" applyAlignment="1">
      <alignment horizontal="left" vertical="center"/>
    </xf>
    <xf numFmtId="0" fontId="10" fillId="3" borderId="3" xfId="0" applyFont="1" applyFill="1" applyBorder="1" applyAlignment="1">
      <alignment horizontal="left" vertical="center"/>
    </xf>
    <xf numFmtId="0" fontId="11" fillId="3" borderId="3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4" borderId="5" xfId="0" applyFont="1" applyFill="1" applyBorder="1" applyAlignment="1">
      <alignment vertical="center"/>
    </xf>
    <xf numFmtId="0" fontId="12" fillId="4" borderId="2" xfId="0" applyFont="1" applyFill="1" applyBorder="1" applyAlignment="1">
      <alignment vertical="center"/>
    </xf>
    <xf numFmtId="0" fontId="13" fillId="4" borderId="3" xfId="0" applyFont="1" applyFill="1" applyBorder="1" applyAlignment="1">
      <alignment vertical="center" wrapText="1"/>
    </xf>
    <xf numFmtId="0" fontId="5" fillId="4" borderId="4" xfId="0" applyFont="1" applyFill="1" applyBorder="1" applyAlignment="1">
      <alignment vertical="center"/>
    </xf>
    <xf numFmtId="0" fontId="5" fillId="4" borderId="2" xfId="0" applyFont="1" applyFill="1" applyBorder="1" applyAlignment="1">
      <alignment vertical="center"/>
    </xf>
    <xf numFmtId="0" fontId="5" fillId="4" borderId="3" xfId="0" applyFont="1" applyFill="1" applyBorder="1" applyAlignment="1">
      <alignment vertical="center"/>
    </xf>
    <xf numFmtId="49" fontId="14" fillId="4" borderId="3" xfId="1" applyNumberFormat="1" applyFont="1" applyFill="1" applyBorder="1" applyAlignment="1">
      <alignment horizontal="left" vertical="center" wrapText="1"/>
    </xf>
    <xf numFmtId="0" fontId="11" fillId="4" borderId="6" xfId="0" applyFont="1" applyFill="1" applyBorder="1" applyAlignment="1">
      <alignment vertical="center"/>
    </xf>
    <xf numFmtId="0" fontId="10" fillId="5" borderId="2" xfId="0" applyFont="1" applyFill="1" applyBorder="1" applyAlignment="1">
      <alignment horizontal="left" vertical="center"/>
    </xf>
    <xf numFmtId="0" fontId="10" fillId="5" borderId="3" xfId="0" applyFont="1" applyFill="1" applyBorder="1" applyAlignment="1">
      <alignment horizontal="left" vertical="center"/>
    </xf>
    <xf numFmtId="0" fontId="11" fillId="5" borderId="3" xfId="0" applyFont="1" applyFill="1" applyBorder="1" applyAlignment="1">
      <alignment horizontal="left" vertical="center"/>
    </xf>
    <xf numFmtId="0" fontId="15" fillId="5" borderId="4" xfId="0" quotePrefix="1" applyFont="1" applyFill="1" applyBorder="1" applyAlignment="1">
      <alignment horizontal="left" vertical="center" wrapText="1"/>
    </xf>
    <xf numFmtId="0" fontId="5" fillId="4" borderId="6" xfId="0" applyFont="1" applyFill="1" applyBorder="1" applyAlignment="1">
      <alignment vertical="center"/>
    </xf>
    <xf numFmtId="0" fontId="13" fillId="4" borderId="2" xfId="0" applyFont="1" applyFill="1" applyBorder="1" applyAlignment="1">
      <alignment vertical="center"/>
    </xf>
    <xf numFmtId="0" fontId="5" fillId="4" borderId="7" xfId="0" applyFont="1" applyFill="1" applyBorder="1" applyAlignment="1">
      <alignment vertical="center"/>
    </xf>
    <xf numFmtId="49" fontId="14" fillId="4" borderId="8" xfId="1" applyNumberFormat="1" applyFont="1" applyFill="1" applyBorder="1" applyAlignment="1">
      <alignment horizontal="left" vertical="center" wrapText="1"/>
    </xf>
    <xf numFmtId="0" fontId="5" fillId="4" borderId="8" xfId="0" applyFont="1" applyFill="1" applyBorder="1" applyAlignment="1">
      <alignment vertical="center"/>
    </xf>
    <xf numFmtId="0" fontId="15" fillId="6" borderId="9" xfId="0" applyFont="1" applyFill="1" applyBorder="1" applyAlignment="1">
      <alignment horizontal="center" vertical="center" wrapText="1"/>
    </xf>
    <xf numFmtId="0" fontId="11" fillId="6" borderId="9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vertical="center" wrapText="1"/>
    </xf>
    <xf numFmtId="0" fontId="11" fillId="6" borderId="9" xfId="0" applyFont="1" applyFill="1" applyBorder="1" applyAlignment="1">
      <alignment horizontal="center" vertical="center"/>
    </xf>
    <xf numFmtId="0" fontId="16" fillId="7" borderId="2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vertical="center" wrapText="1"/>
    </xf>
    <xf numFmtId="49" fontId="17" fillId="7" borderId="9" xfId="1" applyNumberFormat="1" applyFont="1" applyFill="1" applyBorder="1" applyAlignment="1">
      <alignment horizontal="left" vertical="center" wrapText="1"/>
    </xf>
    <xf numFmtId="0" fontId="5" fillId="7" borderId="3" xfId="0" applyFont="1" applyFill="1" applyBorder="1" applyAlignment="1">
      <alignment vertical="center"/>
    </xf>
    <xf numFmtId="0" fontId="5" fillId="7" borderId="10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18" fillId="7" borderId="10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9" fillId="7" borderId="4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vertical="center" wrapText="1"/>
    </xf>
    <xf numFmtId="49" fontId="17" fillId="7" borderId="3" xfId="1" applyNumberFormat="1" applyFont="1" applyFill="1" applyBorder="1" applyAlignment="1">
      <alignment horizontal="left" vertical="center" wrapText="1"/>
    </xf>
    <xf numFmtId="0" fontId="11" fillId="7" borderId="3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 wrapText="1"/>
    </xf>
    <xf numFmtId="0" fontId="5" fillId="7" borderId="15" xfId="0" applyFont="1" applyFill="1" applyBorder="1" applyAlignment="1">
      <alignment horizontal="center" vertical="center" wrapText="1"/>
    </xf>
    <xf numFmtId="0" fontId="5" fillId="7" borderId="16" xfId="0" applyFont="1" applyFill="1" applyBorder="1" applyAlignment="1">
      <alignment horizontal="center" vertical="center" wrapText="1"/>
    </xf>
    <xf numFmtId="0" fontId="20" fillId="7" borderId="14" xfId="0" applyFont="1" applyFill="1" applyBorder="1" applyAlignment="1">
      <alignment horizontal="center" vertical="center" wrapText="1"/>
    </xf>
    <xf numFmtId="0" fontId="5" fillId="7" borderId="17" xfId="0" applyFont="1" applyFill="1" applyBorder="1" applyAlignment="1">
      <alignment horizontal="center" vertical="center" wrapText="1"/>
    </xf>
    <xf numFmtId="0" fontId="5" fillId="7" borderId="18" xfId="0" applyFont="1" applyFill="1" applyBorder="1" applyAlignment="1">
      <alignment horizontal="center" vertical="center" wrapText="1"/>
    </xf>
    <xf numFmtId="0" fontId="12" fillId="7" borderId="17" xfId="0" applyFont="1" applyFill="1" applyBorder="1" applyAlignment="1">
      <alignment horizontal="center" vertical="center" wrapText="1"/>
    </xf>
    <xf numFmtId="0" fontId="12" fillId="7" borderId="19" xfId="0" applyFont="1" applyFill="1" applyBorder="1" applyAlignment="1">
      <alignment horizontal="center" vertical="center" wrapText="1"/>
    </xf>
    <xf numFmtId="0" fontId="12" fillId="7" borderId="18" xfId="0" applyFont="1" applyFill="1" applyBorder="1" applyAlignment="1">
      <alignment horizontal="center" vertical="center" wrapText="1"/>
    </xf>
    <xf numFmtId="0" fontId="15" fillId="7" borderId="4" xfId="0" quotePrefix="1" applyFont="1" applyFill="1" applyBorder="1" applyAlignment="1">
      <alignment horizontal="left" vertical="center" wrapText="1"/>
    </xf>
    <xf numFmtId="0" fontId="5" fillId="8" borderId="9" xfId="0" applyFont="1" applyFill="1" applyBorder="1" applyAlignment="1">
      <alignment vertical="center"/>
    </xf>
    <xf numFmtId="49" fontId="17" fillId="8" borderId="9" xfId="1" applyNumberFormat="1" applyFont="1" applyFill="1" applyBorder="1" applyAlignment="1">
      <alignment horizontal="left" vertical="center" wrapText="1"/>
    </xf>
    <xf numFmtId="0" fontId="20" fillId="8" borderId="9" xfId="0" applyFont="1" applyFill="1" applyBorder="1" applyAlignment="1">
      <alignment vertical="center" wrapText="1"/>
    </xf>
    <xf numFmtId="0" fontId="5" fillId="0" borderId="2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49" fontId="17" fillId="9" borderId="22" xfId="1" applyNumberFormat="1" applyFont="1" applyFill="1" applyBorder="1" applyAlignment="1">
      <alignment horizontal="left" vertical="center" wrapText="1"/>
    </xf>
    <xf numFmtId="0" fontId="5" fillId="0" borderId="2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20" fillId="8" borderId="9" xfId="0" applyFont="1" applyFill="1" applyBorder="1" applyAlignment="1">
      <alignment vertical="center"/>
    </xf>
    <xf numFmtId="49" fontId="20" fillId="8" borderId="9" xfId="1" applyNumberFormat="1" applyFont="1" applyFill="1" applyBorder="1" applyAlignment="1">
      <alignment horizontal="left" vertical="center" wrapText="1"/>
    </xf>
    <xf numFmtId="0" fontId="20" fillId="0" borderId="20" xfId="0" applyFont="1" applyBorder="1" applyAlignment="1">
      <alignment vertical="center"/>
    </xf>
    <xf numFmtId="0" fontId="20" fillId="0" borderId="21" xfId="0" applyFont="1" applyBorder="1" applyAlignment="1">
      <alignment vertical="center"/>
    </xf>
    <xf numFmtId="0" fontId="20" fillId="0" borderId="9" xfId="0" applyFont="1" applyBorder="1" applyAlignment="1">
      <alignment vertical="center"/>
    </xf>
    <xf numFmtId="49" fontId="20" fillId="9" borderId="20" xfId="1" applyNumberFormat="1" applyFont="1" applyFill="1" applyBorder="1" applyAlignment="1">
      <alignment horizontal="left" vertical="center" wrapText="1"/>
    </xf>
    <xf numFmtId="0" fontId="13" fillId="8" borderId="9" xfId="0" applyFont="1" applyFill="1" applyBorder="1" applyAlignment="1">
      <alignment vertical="center"/>
    </xf>
    <xf numFmtId="0" fontId="13" fillId="8" borderId="9" xfId="0" applyFont="1" applyFill="1" applyBorder="1" applyAlignment="1">
      <alignment vertical="center" wrapText="1"/>
    </xf>
    <xf numFmtId="0" fontId="13" fillId="0" borderId="2" xfId="0" applyFont="1" applyBorder="1" applyAlignment="1">
      <alignment vertical="center"/>
    </xf>
    <xf numFmtId="0" fontId="13" fillId="0" borderId="20" xfId="0" applyFont="1" applyBorder="1" applyAlignment="1">
      <alignment vertical="center"/>
    </xf>
    <xf numFmtId="0" fontId="13" fillId="0" borderId="21" xfId="0" applyFont="1" applyBorder="1" applyAlignment="1">
      <alignment vertical="center"/>
    </xf>
    <xf numFmtId="0" fontId="13" fillId="0" borderId="9" xfId="0" applyFont="1" applyBorder="1" applyAlignment="1">
      <alignment vertical="center"/>
    </xf>
    <xf numFmtId="49" fontId="13" fillId="9" borderId="20" xfId="1" applyNumberFormat="1" applyFont="1" applyFill="1" applyBorder="1" applyAlignment="1">
      <alignment horizontal="left" vertical="center" wrapText="1"/>
    </xf>
    <xf numFmtId="0" fontId="13" fillId="0" borderId="4" xfId="0" applyFont="1" applyBorder="1" applyAlignment="1">
      <alignment vertical="center" wrapText="1"/>
    </xf>
    <xf numFmtId="49" fontId="13" fillId="8" borderId="9" xfId="1" applyNumberFormat="1" applyFont="1" applyFill="1" applyBorder="1" applyAlignment="1">
      <alignment horizontal="left" vertical="center" wrapText="1"/>
    </xf>
    <xf numFmtId="49" fontId="17" fillId="9" borderId="20" xfId="1" applyNumberFormat="1" applyFont="1" applyFill="1" applyBorder="1" applyAlignment="1">
      <alignment horizontal="left" vertical="center" wrapText="1"/>
    </xf>
    <xf numFmtId="49" fontId="14" fillId="8" borderId="9" xfId="1" applyNumberFormat="1" applyFont="1" applyFill="1" applyBorder="1" applyAlignment="1">
      <alignment horizontal="left" vertical="center" wrapText="1"/>
    </xf>
    <xf numFmtId="49" fontId="14" fillId="9" borderId="20" xfId="1" applyNumberFormat="1" applyFont="1" applyFill="1" applyBorder="1" applyAlignment="1">
      <alignment horizontal="left" vertical="center" wrapText="1"/>
    </xf>
    <xf numFmtId="0" fontId="5" fillId="0" borderId="17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49" fontId="14" fillId="9" borderId="17" xfId="1" applyNumberFormat="1" applyFont="1" applyFill="1" applyBorder="1" applyAlignment="1">
      <alignment horizontal="left" vertical="center" wrapText="1"/>
    </xf>
    <xf numFmtId="49" fontId="14" fillId="0" borderId="9" xfId="1" applyNumberFormat="1" applyFont="1" applyBorder="1" applyAlignment="1">
      <alignment horizontal="left" vertical="center" wrapText="1"/>
    </xf>
    <xf numFmtId="0" fontId="5" fillId="0" borderId="6" xfId="0" applyFont="1" applyBorder="1" applyAlignment="1">
      <alignment vertical="center"/>
    </xf>
    <xf numFmtId="49" fontId="14" fillId="9" borderId="6" xfId="1" applyNumberFormat="1" applyFont="1" applyFill="1" applyBorder="1" applyAlignment="1">
      <alignment horizontal="left" vertical="center" wrapText="1"/>
    </xf>
    <xf numFmtId="0" fontId="5" fillId="0" borderId="7" xfId="0" applyFont="1" applyBorder="1" applyAlignment="1">
      <alignment vertical="center"/>
    </xf>
    <xf numFmtId="0" fontId="5" fillId="7" borderId="12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vertical="center"/>
    </xf>
    <xf numFmtId="0" fontId="13" fillId="7" borderId="14" xfId="0" applyFont="1" applyFill="1" applyBorder="1" applyAlignment="1">
      <alignment horizontal="center" vertical="center" wrapText="1"/>
    </xf>
    <xf numFmtId="0" fontId="5" fillId="0" borderId="22" xfId="0" applyFont="1" applyBorder="1" applyAlignment="1">
      <alignment vertical="center"/>
    </xf>
    <xf numFmtId="49" fontId="24" fillId="0" borderId="22" xfId="1" applyNumberFormat="1" applyFont="1" applyBorder="1" applyAlignment="1">
      <alignment horizontal="left" vertical="center" wrapText="1"/>
    </xf>
    <xf numFmtId="49" fontId="24" fillId="0" borderId="7" xfId="1" applyNumberFormat="1" applyFont="1" applyBorder="1" applyAlignment="1">
      <alignment horizontal="left" vertical="center" wrapText="1"/>
    </xf>
    <xf numFmtId="49" fontId="24" fillId="0" borderId="23" xfId="1" applyNumberFormat="1" applyFont="1" applyBorder="1" applyAlignment="1">
      <alignment horizontal="left" vertical="center" wrapText="1"/>
    </xf>
    <xf numFmtId="0" fontId="5" fillId="0" borderId="4" xfId="0" applyFont="1" applyBorder="1" applyAlignment="1">
      <alignment vertical="center" wrapText="1"/>
    </xf>
    <xf numFmtId="49" fontId="24" fillId="0" borderId="9" xfId="1" applyNumberFormat="1" applyFont="1" applyBorder="1" applyAlignment="1">
      <alignment horizontal="left" vertical="center" wrapText="1"/>
    </xf>
    <xf numFmtId="49" fontId="24" fillId="0" borderId="21" xfId="1" applyNumberFormat="1" applyFont="1" applyBorder="1" applyAlignment="1">
      <alignment horizontal="left" vertical="center" wrapText="1"/>
    </xf>
    <xf numFmtId="49" fontId="24" fillId="0" borderId="20" xfId="1" applyNumberFormat="1" applyFont="1" applyBorder="1" applyAlignment="1">
      <alignment horizontal="left" vertical="center" wrapText="1"/>
    </xf>
    <xf numFmtId="49" fontId="24" fillId="8" borderId="9" xfId="1" applyNumberFormat="1" applyFont="1" applyFill="1" applyBorder="1" applyAlignment="1">
      <alignment horizontal="left" vertical="center" wrapText="1"/>
    </xf>
    <xf numFmtId="49" fontId="25" fillId="8" borderId="9" xfId="1" applyNumberFormat="1" applyFont="1" applyFill="1" applyBorder="1" applyAlignment="1">
      <alignment horizontal="left" vertical="center" wrapText="1"/>
    </xf>
    <xf numFmtId="49" fontId="14" fillId="0" borderId="17" xfId="1" applyNumberFormat="1" applyFont="1" applyBorder="1" applyAlignment="1">
      <alignment horizontal="left" vertical="center" wrapText="1"/>
    </xf>
    <xf numFmtId="0" fontId="5" fillId="7" borderId="19" xfId="0" applyFont="1" applyFill="1" applyBorder="1" applyAlignment="1">
      <alignment horizontal="center" vertical="center" wrapText="1"/>
    </xf>
    <xf numFmtId="49" fontId="28" fillId="9" borderId="20" xfId="1" applyNumberFormat="1" applyFont="1" applyFill="1" applyBorder="1" applyAlignment="1">
      <alignment horizontal="left" vertical="center" wrapText="1"/>
    </xf>
    <xf numFmtId="49" fontId="20" fillId="9" borderId="21" xfId="1" applyNumberFormat="1" applyFont="1" applyFill="1" applyBorder="1" applyAlignment="1">
      <alignment horizontal="left" vertical="center" wrapText="1"/>
    </xf>
    <xf numFmtId="0" fontId="20" fillId="0" borderId="17" xfId="0" applyFont="1" applyBorder="1" applyAlignment="1">
      <alignment vertical="center"/>
    </xf>
    <xf numFmtId="0" fontId="20" fillId="0" borderId="18" xfId="0" applyFont="1" applyBorder="1" applyAlignment="1">
      <alignment vertical="center"/>
    </xf>
    <xf numFmtId="0" fontId="20" fillId="0" borderId="19" xfId="0" applyFont="1" applyBorder="1" applyAlignment="1">
      <alignment vertical="center"/>
    </xf>
    <xf numFmtId="49" fontId="28" fillId="9" borderId="17" xfId="1" applyNumberFormat="1" applyFont="1" applyFill="1" applyBorder="1" applyAlignment="1">
      <alignment horizontal="left" vertical="center" wrapText="1"/>
    </xf>
    <xf numFmtId="49" fontId="20" fillId="9" borderId="18" xfId="1" applyNumberFormat="1" applyFont="1" applyFill="1" applyBorder="1" applyAlignment="1">
      <alignment horizontal="left" vertical="center" wrapText="1"/>
    </xf>
    <xf numFmtId="49" fontId="24" fillId="9" borderId="7" xfId="1" applyNumberFormat="1" applyFont="1" applyFill="1" applyBorder="1" applyAlignment="1">
      <alignment horizontal="left" vertical="center" wrapText="1"/>
    </xf>
    <xf numFmtId="49" fontId="24" fillId="9" borderId="20" xfId="1" applyNumberFormat="1" applyFont="1" applyFill="1" applyBorder="1" applyAlignment="1">
      <alignment horizontal="left" vertical="center" wrapText="1"/>
    </xf>
    <xf numFmtId="49" fontId="24" fillId="9" borderId="17" xfId="1" applyNumberFormat="1" applyFont="1" applyFill="1" applyBorder="1" applyAlignment="1">
      <alignment horizontal="left" vertical="center" wrapText="1"/>
    </xf>
    <xf numFmtId="0" fontId="13" fillId="7" borderId="15" xfId="0" applyFont="1" applyFill="1" applyBorder="1" applyAlignment="1">
      <alignment horizontal="center" vertical="center" wrapText="1"/>
    </xf>
    <xf numFmtId="0" fontId="12" fillId="8" borderId="9" xfId="0" applyFont="1" applyFill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49" fontId="17" fillId="9" borderId="9" xfId="1" applyNumberFormat="1" applyFont="1" applyFill="1" applyBorder="1" applyAlignment="1">
      <alignment horizontal="left" vertical="center" wrapText="1"/>
    </xf>
    <xf numFmtId="49" fontId="24" fillId="9" borderId="21" xfId="1" applyNumberFormat="1" applyFont="1" applyFill="1" applyBorder="1" applyAlignment="1">
      <alignment horizontal="left" vertical="center" wrapText="1"/>
    </xf>
    <xf numFmtId="49" fontId="14" fillId="9" borderId="7" xfId="1" applyNumberFormat="1" applyFont="1" applyFill="1" applyBorder="1" applyAlignment="1">
      <alignment horizontal="left" vertical="center" wrapText="1"/>
    </xf>
    <xf numFmtId="49" fontId="12" fillId="8" borderId="9" xfId="1" applyNumberFormat="1" applyFont="1" applyFill="1" applyBorder="1" applyAlignment="1">
      <alignment horizontal="left" vertical="center" wrapText="1"/>
    </xf>
    <xf numFmtId="0" fontId="5" fillId="7" borderId="24" xfId="0" applyFont="1" applyFill="1" applyBorder="1" applyAlignment="1">
      <alignment horizontal="center" vertical="center" wrapText="1"/>
    </xf>
    <xf numFmtId="0" fontId="5" fillId="7" borderId="25" xfId="0" applyFont="1" applyFill="1" applyBorder="1" applyAlignment="1">
      <alignment horizontal="center" vertical="center" wrapText="1"/>
    </xf>
    <xf numFmtId="0" fontId="5" fillId="7" borderId="26" xfId="0" applyFont="1" applyFill="1" applyBorder="1" applyAlignment="1">
      <alignment horizontal="center" vertical="center" wrapText="1"/>
    </xf>
    <xf numFmtId="0" fontId="5" fillId="7" borderId="27" xfId="0" applyFont="1" applyFill="1" applyBorder="1" applyAlignment="1">
      <alignment horizontal="center" vertical="center" wrapText="1"/>
    </xf>
    <xf numFmtId="0" fontId="5" fillId="7" borderId="28" xfId="0" applyFont="1" applyFill="1" applyBorder="1" applyAlignment="1">
      <alignment horizontal="center" vertical="center" wrapText="1"/>
    </xf>
    <xf numFmtId="0" fontId="5" fillId="7" borderId="29" xfId="0" applyFont="1" applyFill="1" applyBorder="1" applyAlignment="1">
      <alignment horizontal="center" vertical="center" wrapText="1"/>
    </xf>
    <xf numFmtId="0" fontId="13" fillId="7" borderId="28" xfId="0" applyFont="1" applyFill="1" applyBorder="1" applyAlignment="1">
      <alignment horizontal="center" vertical="center" wrapText="1"/>
    </xf>
    <xf numFmtId="0" fontId="5" fillId="0" borderId="20" xfId="0" applyFont="1" applyBorder="1" applyAlignment="1">
      <alignment vertical="center" wrapText="1"/>
    </xf>
    <xf numFmtId="0" fontId="20" fillId="8" borderId="0" xfId="0" applyFont="1" applyFill="1" applyAlignment="1">
      <alignment vertical="center" wrapText="1"/>
    </xf>
    <xf numFmtId="0" fontId="5" fillId="0" borderId="17" xfId="0" applyFont="1" applyBorder="1" applyAlignment="1">
      <alignment vertical="center" wrapText="1"/>
    </xf>
    <xf numFmtId="49" fontId="14" fillId="9" borderId="9" xfId="1" applyNumberFormat="1" applyFont="1" applyFill="1" applyBorder="1" applyAlignment="1">
      <alignment horizontal="left" vertical="center" wrapText="1"/>
    </xf>
    <xf numFmtId="49" fontId="14" fillId="9" borderId="21" xfId="1" applyNumberFormat="1" applyFont="1" applyFill="1" applyBorder="1" applyAlignment="1">
      <alignment horizontal="left" vertical="center" wrapText="1"/>
    </xf>
    <xf numFmtId="0" fontId="20" fillId="0" borderId="20" xfId="0" applyFont="1" applyBorder="1" applyAlignment="1">
      <alignment vertical="center" wrapText="1"/>
    </xf>
    <xf numFmtId="49" fontId="25" fillId="9" borderId="20" xfId="1" applyNumberFormat="1" applyFont="1" applyFill="1" applyBorder="1" applyAlignment="1">
      <alignment horizontal="left" vertical="center" wrapText="1"/>
    </xf>
    <xf numFmtId="0" fontId="20" fillId="0" borderId="17" xfId="0" applyFont="1" applyBorder="1" applyAlignment="1">
      <alignment vertical="center" wrapText="1"/>
    </xf>
    <xf numFmtId="49" fontId="25" fillId="9" borderId="17" xfId="1" applyNumberFormat="1" applyFont="1" applyFill="1" applyBorder="1" applyAlignment="1">
      <alignment horizontal="left" vertical="center" wrapText="1"/>
    </xf>
    <xf numFmtId="0" fontId="18" fillId="7" borderId="24" xfId="0" applyFont="1" applyFill="1" applyBorder="1" applyAlignment="1">
      <alignment horizontal="center" vertical="center" wrapText="1"/>
    </xf>
    <xf numFmtId="0" fontId="18" fillId="7" borderId="26" xfId="0" applyFont="1" applyFill="1" applyBorder="1" applyAlignment="1">
      <alignment horizontal="center" vertical="center" wrapText="1"/>
    </xf>
    <xf numFmtId="0" fontId="18" fillId="7" borderId="25" xfId="0" applyFont="1" applyFill="1" applyBorder="1" applyAlignment="1">
      <alignment horizontal="center" vertical="center" wrapText="1"/>
    </xf>
    <xf numFmtId="0" fontId="5" fillId="0" borderId="21" xfId="0" applyFont="1" applyBorder="1" applyAlignment="1">
      <alignment vertical="center" wrapText="1"/>
    </xf>
    <xf numFmtId="0" fontId="5" fillId="4" borderId="30" xfId="0" applyFont="1" applyFill="1" applyBorder="1" applyAlignment="1">
      <alignment vertical="center"/>
    </xf>
    <xf numFmtId="49" fontId="24" fillId="9" borderId="18" xfId="1" applyNumberFormat="1" applyFont="1" applyFill="1" applyBorder="1" applyAlignment="1">
      <alignment horizontal="left" vertical="center" wrapText="1"/>
    </xf>
    <xf numFmtId="0" fontId="5" fillId="0" borderId="14" xfId="0" applyFont="1" applyBorder="1" applyAlignment="1">
      <alignment vertical="center" wrapText="1"/>
    </xf>
    <xf numFmtId="0" fontId="5" fillId="0" borderId="15" xfId="0" applyFont="1" applyBorder="1" applyAlignment="1">
      <alignment vertical="center"/>
    </xf>
    <xf numFmtId="49" fontId="24" fillId="9" borderId="14" xfId="1" applyNumberFormat="1" applyFont="1" applyFill="1" applyBorder="1" applyAlignment="1">
      <alignment horizontal="left" vertical="center" wrapText="1"/>
    </xf>
    <xf numFmtId="49" fontId="24" fillId="9" borderId="16" xfId="1" applyNumberFormat="1" applyFont="1" applyFill="1" applyBorder="1" applyAlignment="1">
      <alignment horizontal="left" vertical="center" wrapText="1"/>
    </xf>
    <xf numFmtId="49" fontId="24" fillId="9" borderId="15" xfId="1" applyNumberFormat="1" applyFont="1" applyFill="1" applyBorder="1" applyAlignment="1">
      <alignment horizontal="left" vertical="center" wrapText="1"/>
    </xf>
    <xf numFmtId="0" fontId="12" fillId="0" borderId="4" xfId="0" applyFont="1" applyBorder="1" applyAlignment="1">
      <alignment vertical="center" wrapText="1"/>
    </xf>
    <xf numFmtId="49" fontId="24" fillId="9" borderId="9" xfId="1" applyNumberFormat="1" applyFont="1" applyFill="1" applyBorder="1" applyAlignment="1">
      <alignment horizontal="left" vertical="center" wrapText="1"/>
    </xf>
    <xf numFmtId="49" fontId="28" fillId="8" borderId="9" xfId="1" applyNumberFormat="1" applyFont="1" applyFill="1" applyBorder="1" applyAlignment="1">
      <alignment horizontal="left" vertical="center" wrapText="1"/>
    </xf>
    <xf numFmtId="49" fontId="25" fillId="9" borderId="21" xfId="1" applyNumberFormat="1" applyFont="1" applyFill="1" applyBorder="1" applyAlignment="1">
      <alignment horizontal="left" vertical="center" wrapText="1"/>
    </xf>
    <xf numFmtId="0" fontId="20" fillId="0" borderId="2" xfId="0" applyFont="1" applyBorder="1" applyAlignment="1">
      <alignment vertical="center"/>
    </xf>
    <xf numFmtId="0" fontId="29" fillId="2" borderId="0" xfId="0" applyFont="1" applyFill="1" applyAlignment="1">
      <alignment vertical="center"/>
    </xf>
    <xf numFmtId="0" fontId="30" fillId="2" borderId="0" xfId="0" applyFont="1" applyFill="1" applyAlignment="1">
      <alignment vertical="center"/>
    </xf>
    <xf numFmtId="0" fontId="31" fillId="2" borderId="0" xfId="0" applyFont="1" applyFill="1" applyAlignment="1">
      <alignment horizontal="center" vertical="center"/>
    </xf>
    <xf numFmtId="0" fontId="31" fillId="2" borderId="0" xfId="0" applyFont="1" applyFill="1" applyAlignment="1">
      <alignment horizontal="center" vertical="center" wrapText="1"/>
    </xf>
    <xf numFmtId="0" fontId="30" fillId="2" borderId="0" xfId="0" applyFont="1" applyFill="1" applyAlignment="1">
      <alignment vertical="center" wrapText="1"/>
    </xf>
    <xf numFmtId="0" fontId="29" fillId="2" borderId="0" xfId="0" applyFont="1" applyFill="1" applyAlignment="1">
      <alignment vertical="center" wrapText="1"/>
    </xf>
    <xf numFmtId="0" fontId="12" fillId="0" borderId="0" xfId="0" applyFont="1" applyAlignment="1">
      <alignment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1" fillId="6" borderId="5" xfId="0" applyFont="1" applyFill="1" applyBorder="1" applyAlignment="1">
      <alignment horizontal="center" vertical="center"/>
    </xf>
    <xf numFmtId="0" fontId="11" fillId="6" borderId="13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/>
    </xf>
    <xf numFmtId="0" fontId="11" fillId="6" borderId="31" xfId="0" applyFont="1" applyFill="1" applyBorder="1" applyAlignment="1">
      <alignment horizontal="center" vertical="center"/>
    </xf>
    <xf numFmtId="0" fontId="11" fillId="6" borderId="13" xfId="0" applyFont="1" applyFill="1" applyBorder="1" applyAlignment="1">
      <alignment horizontal="center" vertical="center" wrapText="1"/>
    </xf>
    <xf numFmtId="0" fontId="11" fillId="6" borderId="8" xfId="0" applyFont="1" applyFill="1" applyBorder="1" applyAlignment="1">
      <alignment horizontal="center" vertical="center" wrapText="1"/>
    </xf>
    <xf numFmtId="0" fontId="11" fillId="6" borderId="31" xfId="0" applyFont="1" applyFill="1" applyBorder="1" applyAlignment="1">
      <alignment horizontal="center" vertical="center" wrapText="1"/>
    </xf>
    <xf numFmtId="0" fontId="33" fillId="6" borderId="9" xfId="0" applyFont="1" applyFill="1" applyBorder="1" applyAlignment="1">
      <alignment horizontal="center" vertical="center" wrapText="1"/>
    </xf>
    <xf numFmtId="0" fontId="5" fillId="10" borderId="9" xfId="0" applyFont="1" applyFill="1" applyBorder="1" applyAlignment="1">
      <alignment vertical="center" wrapText="1"/>
    </xf>
    <xf numFmtId="0" fontId="11" fillId="10" borderId="9" xfId="0" applyFont="1" applyFill="1" applyBorder="1" applyAlignment="1">
      <alignment vertical="center" wrapText="1"/>
    </xf>
    <xf numFmtId="0" fontId="33" fillId="10" borderId="9" xfId="0" applyFont="1" applyFill="1" applyBorder="1" applyAlignment="1">
      <alignment horizontal="center" vertical="center"/>
    </xf>
    <xf numFmtId="0" fontId="34" fillId="10" borderId="9" xfId="0" applyFont="1" applyFill="1" applyBorder="1" applyAlignment="1">
      <alignment vertical="center" wrapText="1"/>
    </xf>
    <xf numFmtId="0" fontId="5" fillId="10" borderId="9" xfId="0" applyFont="1" applyFill="1" applyBorder="1" applyAlignment="1">
      <alignment vertical="center"/>
    </xf>
    <xf numFmtId="0" fontId="5" fillId="0" borderId="9" xfId="0" applyFont="1" applyBorder="1" applyAlignment="1">
      <alignment vertical="center" wrapText="1"/>
    </xf>
    <xf numFmtId="0" fontId="3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vertical="center" wrapText="1"/>
    </xf>
    <xf numFmtId="0" fontId="2" fillId="0" borderId="9" xfId="0" applyFont="1" applyBorder="1" applyAlignment="1">
      <alignment vertical="center"/>
    </xf>
    <xf numFmtId="0" fontId="3" fillId="0" borderId="9" xfId="0" applyFont="1" applyBorder="1" applyAlignment="1">
      <alignment vertical="center" wrapText="1"/>
    </xf>
    <xf numFmtId="0" fontId="20" fillId="0" borderId="9" xfId="0" applyFont="1" applyBorder="1" applyAlignment="1">
      <alignment vertical="center" wrapText="1"/>
    </xf>
    <xf numFmtId="0" fontId="35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36" fillId="0" borderId="9" xfId="0" applyFont="1" applyBorder="1" applyAlignment="1">
      <alignment vertical="center" wrapText="1"/>
    </xf>
    <xf numFmtId="0" fontId="2" fillId="10" borderId="9" xfId="0" applyFont="1" applyFill="1" applyBorder="1" applyAlignment="1">
      <alignment vertical="center" wrapText="1"/>
    </xf>
    <xf numFmtId="0" fontId="2" fillId="0" borderId="9" xfId="0" quotePrefix="1" applyFont="1" applyBorder="1" applyAlignment="1">
      <alignment vertical="center" wrapText="1"/>
    </xf>
    <xf numFmtId="0" fontId="32" fillId="10" borderId="9" xfId="0" applyFont="1" applyFill="1" applyBorder="1" applyAlignment="1">
      <alignment vertical="center" wrapText="1"/>
    </xf>
    <xf numFmtId="0" fontId="36" fillId="0" borderId="9" xfId="0" quotePrefix="1" applyFont="1" applyBorder="1" applyAlignment="1">
      <alignment vertical="center" wrapText="1"/>
    </xf>
    <xf numFmtId="0" fontId="3" fillId="0" borderId="9" xfId="0" quotePrefix="1" applyFont="1" applyBorder="1" applyAlignment="1">
      <alignment vertical="center" wrapText="1"/>
    </xf>
    <xf numFmtId="0" fontId="9" fillId="0" borderId="0" xfId="0" applyFont="1" applyAlignment="1">
      <alignment vertical="center"/>
    </xf>
    <xf numFmtId="0" fontId="37" fillId="6" borderId="9" xfId="0" applyFont="1" applyFill="1" applyBorder="1" applyAlignment="1">
      <alignment vertical="center" wrapText="1"/>
    </xf>
    <xf numFmtId="0" fontId="11" fillId="7" borderId="9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11" fillId="7" borderId="9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vertical="center" wrapText="1"/>
    </xf>
    <xf numFmtId="0" fontId="5" fillId="11" borderId="9" xfId="0" applyFont="1" applyFill="1" applyBorder="1" applyAlignment="1">
      <alignment vertical="center"/>
    </xf>
    <xf numFmtId="0" fontId="38" fillId="11" borderId="9" xfId="0" applyFont="1" applyFill="1" applyBorder="1" applyAlignment="1">
      <alignment vertical="center" wrapText="1"/>
    </xf>
    <xf numFmtId="0" fontId="5" fillId="11" borderId="2" xfId="0" applyFont="1" applyFill="1" applyBorder="1" applyAlignment="1">
      <alignment horizontal="center" vertical="center" wrapText="1"/>
    </xf>
    <xf numFmtId="0" fontId="5" fillId="11" borderId="4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vertical="center" wrapText="1"/>
    </xf>
    <xf numFmtId="0" fontId="38" fillId="0" borderId="9" xfId="0" applyFont="1" applyBorder="1" applyAlignment="1">
      <alignment vertical="center" wrapText="1"/>
    </xf>
    <xf numFmtId="0" fontId="40" fillId="0" borderId="9" xfId="0" applyFont="1" applyBorder="1" applyAlignment="1">
      <alignment vertical="center" wrapText="1"/>
    </xf>
    <xf numFmtId="0" fontId="13" fillId="0" borderId="9" xfId="0" applyFont="1" applyBorder="1" applyAlignment="1">
      <alignment vertical="center" wrapText="1"/>
    </xf>
    <xf numFmtId="0" fontId="38" fillId="0" borderId="9" xfId="0" applyFont="1" applyBorder="1" applyAlignment="1">
      <alignment vertical="center"/>
    </xf>
    <xf numFmtId="49" fontId="13" fillId="9" borderId="9" xfId="1" applyNumberFormat="1" applyFont="1" applyFill="1" applyBorder="1" applyAlignment="1">
      <alignment horizontal="left" vertical="center" wrapText="1"/>
    </xf>
    <xf numFmtId="0" fontId="5" fillId="11" borderId="3" xfId="0" applyFont="1" applyFill="1" applyBorder="1" applyAlignment="1">
      <alignment horizontal="center" vertical="center" wrapText="1"/>
    </xf>
    <xf numFmtId="0" fontId="40" fillId="0" borderId="9" xfId="0" applyFont="1" applyBorder="1" applyAlignment="1">
      <alignment vertical="center"/>
    </xf>
    <xf numFmtId="0" fontId="11" fillId="4" borderId="7" xfId="0" applyFont="1" applyFill="1" applyBorder="1" applyAlignment="1">
      <alignment vertical="center" wrapText="1"/>
    </xf>
    <xf numFmtId="49" fontId="17" fillId="11" borderId="9" xfId="1" applyNumberFormat="1" applyFont="1" applyFill="1" applyBorder="1" applyAlignment="1">
      <alignment horizontal="left" vertical="center" wrapText="1"/>
    </xf>
    <xf numFmtId="0" fontId="40" fillId="11" borderId="9" xfId="0" applyFont="1" applyFill="1" applyBorder="1" applyAlignment="1">
      <alignment vertical="center" wrapText="1"/>
    </xf>
    <xf numFmtId="0" fontId="5" fillId="11" borderId="9" xfId="0" applyFont="1" applyFill="1" applyBorder="1" applyAlignment="1">
      <alignment vertical="center" wrapText="1"/>
    </xf>
    <xf numFmtId="0" fontId="5" fillId="11" borderId="4" xfId="0" applyFont="1" applyFill="1" applyBorder="1" applyAlignment="1">
      <alignment vertical="center" wrapText="1"/>
    </xf>
    <xf numFmtId="49" fontId="39" fillId="8" borderId="9" xfId="1" applyNumberFormat="1" applyFont="1" applyFill="1" applyBorder="1" applyAlignment="1">
      <alignment horizontal="left" vertical="center" wrapText="1"/>
    </xf>
    <xf numFmtId="0" fontId="5" fillId="11" borderId="2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 wrapText="1"/>
    </xf>
    <xf numFmtId="0" fontId="5" fillId="11" borderId="9" xfId="0" applyFont="1" applyFill="1" applyBorder="1" applyAlignment="1">
      <alignment horizontal="center" vertical="center" wrapText="1"/>
    </xf>
    <xf numFmtId="0" fontId="5" fillId="11" borderId="9" xfId="0" applyFont="1" applyFill="1" applyBorder="1" applyAlignment="1">
      <alignment horizontal="center" vertical="center" wrapText="1"/>
    </xf>
    <xf numFmtId="49" fontId="41" fillId="8" borderId="9" xfId="1" applyNumberFormat="1" applyFont="1" applyFill="1" applyBorder="1" applyAlignment="1">
      <alignment horizontal="left" vertical="center" wrapText="1"/>
    </xf>
    <xf numFmtId="0" fontId="11" fillId="5" borderId="2" xfId="0" applyFont="1" applyFill="1" applyBorder="1" applyAlignment="1">
      <alignment horizontal="left" vertical="center"/>
    </xf>
    <xf numFmtId="0" fontId="11" fillId="5" borderId="3" xfId="0" applyFont="1" applyFill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vertical="center"/>
    </xf>
    <xf numFmtId="0" fontId="5" fillId="10" borderId="9" xfId="0" applyFont="1" applyFill="1" applyBorder="1" applyAlignment="1">
      <alignment horizontal="center" vertical="center" wrapText="1"/>
    </xf>
    <xf numFmtId="0" fontId="42" fillId="10" borderId="9" xfId="0" applyFont="1" applyFill="1" applyBorder="1" applyAlignment="1">
      <alignment vertical="center" wrapText="1"/>
    </xf>
    <xf numFmtId="0" fontId="3" fillId="10" borderId="9" xfId="0" applyFont="1" applyFill="1" applyBorder="1" applyAlignment="1">
      <alignment vertical="center" wrapText="1"/>
    </xf>
    <xf numFmtId="0" fontId="5" fillId="0" borderId="9" xfId="0" applyFont="1" applyBorder="1" applyAlignment="1">
      <alignment horizontal="center" vertical="center" wrapText="1"/>
    </xf>
    <xf numFmtId="0" fontId="42" fillId="0" borderId="9" xfId="0" applyFont="1" applyBorder="1" applyAlignment="1">
      <alignment vertical="center" wrapText="1"/>
    </xf>
    <xf numFmtId="0" fontId="5" fillId="0" borderId="9" xfId="0" quotePrefix="1" applyFont="1" applyBorder="1" applyAlignment="1">
      <alignment vertical="center" wrapText="1"/>
    </xf>
    <xf numFmtId="0" fontId="32" fillId="0" borderId="9" xfId="0" applyFont="1" applyBorder="1" applyAlignment="1">
      <alignment vertical="center" wrapText="1"/>
    </xf>
    <xf numFmtId="0" fontId="11" fillId="10" borderId="2" xfId="0" applyFont="1" applyFill="1" applyBorder="1" applyAlignment="1">
      <alignment horizontal="center" vertical="center" wrapText="1"/>
    </xf>
    <xf numFmtId="0" fontId="11" fillId="10" borderId="4" xfId="0" applyFont="1" applyFill="1" applyBorder="1" applyAlignment="1">
      <alignment horizontal="center" vertical="center" wrapText="1"/>
    </xf>
    <xf numFmtId="0" fontId="36" fillId="0" borderId="9" xfId="0" applyFont="1" applyBorder="1" applyAlignment="1">
      <alignment vertical="center"/>
    </xf>
    <xf numFmtId="0" fontId="11" fillId="4" borderId="5" xfId="0" applyFont="1" applyFill="1" applyBorder="1" applyAlignment="1">
      <alignment horizontal="left" vertical="center" wrapText="1"/>
    </xf>
    <xf numFmtId="0" fontId="5" fillId="11" borderId="2" xfId="0" applyFont="1" applyFill="1" applyBorder="1" applyAlignment="1">
      <alignment vertical="center" wrapText="1"/>
    </xf>
    <xf numFmtId="0" fontId="11" fillId="4" borderId="6" xfId="0" applyFont="1" applyFill="1" applyBorder="1" applyAlignment="1">
      <alignment horizontal="left" vertical="center" wrapText="1"/>
    </xf>
    <xf numFmtId="0" fontId="11" fillId="10" borderId="2" xfId="0" applyFont="1" applyFill="1" applyBorder="1" applyAlignment="1">
      <alignment horizontal="left" vertical="center" wrapText="1"/>
    </xf>
    <xf numFmtId="0" fontId="11" fillId="10" borderId="3" xfId="0" applyFont="1" applyFill="1" applyBorder="1" applyAlignment="1">
      <alignment horizontal="left" vertical="center" wrapText="1"/>
    </xf>
    <xf numFmtId="0" fontId="11" fillId="10" borderId="4" xfId="0" applyFont="1" applyFill="1" applyBorder="1" applyAlignment="1">
      <alignment horizontal="left" vertical="center" wrapText="1"/>
    </xf>
    <xf numFmtId="0" fontId="3" fillId="12" borderId="9" xfId="0" applyFont="1" applyFill="1" applyBorder="1" applyAlignment="1">
      <alignment vertical="center" wrapText="1"/>
    </xf>
    <xf numFmtId="0" fontId="3" fillId="13" borderId="9" xfId="0" applyFont="1" applyFill="1" applyBorder="1" applyAlignment="1">
      <alignment vertical="center" wrapText="1"/>
    </xf>
    <xf numFmtId="0" fontId="11" fillId="8" borderId="9" xfId="0" applyFont="1" applyFill="1" applyBorder="1" applyAlignment="1">
      <alignment vertical="center"/>
    </xf>
    <xf numFmtId="49" fontId="11" fillId="8" borderId="9" xfId="1" applyNumberFormat="1" applyFont="1" applyFill="1" applyBorder="1" applyAlignment="1">
      <alignment horizontal="left" vertical="center" wrapText="1"/>
    </xf>
    <xf numFmtId="49" fontId="5" fillId="9" borderId="9" xfId="1" applyNumberFormat="1" applyFont="1" applyFill="1" applyBorder="1" applyAlignment="1">
      <alignment horizontal="left" vertical="center" wrapText="1"/>
    </xf>
    <xf numFmtId="49" fontId="5" fillId="9" borderId="9" xfId="1" applyNumberFormat="1" applyFont="1" applyFill="1" applyBorder="1" applyAlignment="1">
      <alignment horizontal="center" vertical="center" wrapText="1"/>
    </xf>
    <xf numFmtId="0" fontId="13" fillId="4" borderId="9" xfId="0" applyFont="1" applyFill="1" applyBorder="1" applyAlignment="1">
      <alignment vertical="center"/>
    </xf>
    <xf numFmtId="0" fontId="13" fillId="4" borderId="9" xfId="0" applyFont="1" applyFill="1" applyBorder="1" applyAlignment="1">
      <alignment vertical="center" wrapText="1"/>
    </xf>
    <xf numFmtId="0" fontId="5" fillId="4" borderId="9" xfId="0" applyFont="1" applyFill="1" applyBorder="1" applyAlignment="1">
      <alignment vertical="center"/>
    </xf>
    <xf numFmtId="49" fontId="14" fillId="4" borderId="9" xfId="1" applyNumberFormat="1" applyFont="1" applyFill="1" applyBorder="1" applyAlignment="1">
      <alignment horizontal="left" vertical="center" wrapText="1"/>
    </xf>
    <xf numFmtId="0" fontId="11" fillId="4" borderId="5" xfId="0" applyFont="1" applyFill="1" applyBorder="1" applyAlignment="1">
      <alignment horizontal="left" vertical="center" wrapText="1"/>
    </xf>
    <xf numFmtId="0" fontId="11" fillId="4" borderId="6" xfId="0" applyFont="1" applyFill="1" applyBorder="1" applyAlignment="1">
      <alignment horizontal="left" vertical="center" wrapText="1"/>
    </xf>
    <xf numFmtId="49" fontId="5" fillId="8" borderId="9" xfId="1" applyNumberFormat="1" applyFont="1" applyFill="1" applyBorder="1" applyAlignment="1">
      <alignment horizontal="left" vertical="center" wrapText="1"/>
    </xf>
    <xf numFmtId="0" fontId="44" fillId="6" borderId="9" xfId="0" applyFont="1" applyFill="1" applyBorder="1" applyAlignment="1">
      <alignment horizontal="center" vertical="center" wrapText="1"/>
    </xf>
    <xf numFmtId="49" fontId="45" fillId="9" borderId="9" xfId="1" applyNumberFormat="1" applyFont="1" applyFill="1" applyBorder="1" applyAlignment="1">
      <alignment horizontal="left" vertical="center" wrapText="1"/>
    </xf>
    <xf numFmtId="0" fontId="11" fillId="13" borderId="9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wrapText="1"/>
    </xf>
    <xf numFmtId="0" fontId="11" fillId="13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0" fontId="2" fillId="0" borderId="9" xfId="0" quotePrefix="1" applyFont="1" applyBorder="1" applyAlignment="1">
      <alignment vertical="top" wrapText="1"/>
    </xf>
    <xf numFmtId="0" fontId="2" fillId="0" borderId="9" xfId="0" applyFont="1" applyBorder="1" applyAlignment="1">
      <alignment vertical="top"/>
    </xf>
    <xf numFmtId="0" fontId="36" fillId="0" borderId="9" xfId="0" applyFont="1" applyBorder="1" applyAlignment="1">
      <alignment vertical="top" wrapText="1"/>
    </xf>
    <xf numFmtId="0" fontId="11" fillId="4" borderId="7" xfId="0" applyFont="1" applyFill="1" applyBorder="1" applyAlignment="1">
      <alignment horizontal="left" vertical="center" wrapText="1"/>
    </xf>
  </cellXfs>
  <cellStyles count="2">
    <cellStyle name="표준" xfId="0" builtinId="0"/>
    <cellStyle name="표준 2 2" xfId="1" xr:uid="{2545B75B-F73A-4263-8279-C514A0B7C55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26" Type="http://schemas.openxmlformats.org/officeDocument/2006/relationships/externalLink" Target="externalLinks/externalLink16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externalLink" Target="externalLinks/externalLink1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externalLink" Target="externalLinks/externalLink1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externalLink" Target="externalLinks/externalLink1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externalLink" Target="externalLinks/externalLink1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3" Type="http://schemas.openxmlformats.org/officeDocument/2006/relationships/image" Target="../media/image6.png"/><Relationship Id="rId21" Type="http://schemas.openxmlformats.org/officeDocument/2006/relationships/image" Target="../media/image24.png"/><Relationship Id="rId7" Type="http://schemas.openxmlformats.org/officeDocument/2006/relationships/image" Target="../media/image10.png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" Type="http://schemas.openxmlformats.org/officeDocument/2006/relationships/image" Target="../media/image5.png"/><Relationship Id="rId16" Type="http://schemas.openxmlformats.org/officeDocument/2006/relationships/image" Target="../media/image19.emf"/><Relationship Id="rId20" Type="http://schemas.openxmlformats.org/officeDocument/2006/relationships/image" Target="../media/image23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11" Type="http://schemas.openxmlformats.org/officeDocument/2006/relationships/image" Target="../media/image14.emf"/><Relationship Id="rId5" Type="http://schemas.openxmlformats.org/officeDocument/2006/relationships/image" Target="../media/image8.png"/><Relationship Id="rId15" Type="http://schemas.openxmlformats.org/officeDocument/2006/relationships/image" Target="../media/image18.emf"/><Relationship Id="rId23" Type="http://schemas.openxmlformats.org/officeDocument/2006/relationships/image" Target="../media/image26.png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png"/><Relationship Id="rId9" Type="http://schemas.openxmlformats.org/officeDocument/2006/relationships/image" Target="../media/image12.png"/><Relationship Id="rId14" Type="http://schemas.openxmlformats.org/officeDocument/2006/relationships/image" Target="../media/image17.emf"/><Relationship Id="rId22" Type="http://schemas.openxmlformats.org/officeDocument/2006/relationships/image" Target="../media/image25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4.png"/><Relationship Id="rId3" Type="http://schemas.openxmlformats.org/officeDocument/2006/relationships/image" Target="../media/image29.png"/><Relationship Id="rId7" Type="http://schemas.openxmlformats.org/officeDocument/2006/relationships/image" Target="../media/image33.png"/><Relationship Id="rId2" Type="http://schemas.openxmlformats.org/officeDocument/2006/relationships/image" Target="../media/image28.png"/><Relationship Id="rId1" Type="http://schemas.openxmlformats.org/officeDocument/2006/relationships/image" Target="../media/image27.png"/><Relationship Id="rId6" Type="http://schemas.openxmlformats.org/officeDocument/2006/relationships/image" Target="../media/image32.png"/><Relationship Id="rId11" Type="http://schemas.openxmlformats.org/officeDocument/2006/relationships/image" Target="../media/image37.png"/><Relationship Id="rId5" Type="http://schemas.openxmlformats.org/officeDocument/2006/relationships/image" Target="../media/image31.png"/><Relationship Id="rId10" Type="http://schemas.openxmlformats.org/officeDocument/2006/relationships/image" Target="../media/image36.png"/><Relationship Id="rId4" Type="http://schemas.openxmlformats.org/officeDocument/2006/relationships/image" Target="../media/image30.png"/><Relationship Id="rId9" Type="http://schemas.openxmlformats.org/officeDocument/2006/relationships/image" Target="../media/image35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5.png"/><Relationship Id="rId13" Type="http://schemas.openxmlformats.org/officeDocument/2006/relationships/image" Target="../media/image30.png"/><Relationship Id="rId18" Type="http://schemas.openxmlformats.org/officeDocument/2006/relationships/image" Target="../media/image46.png"/><Relationship Id="rId3" Type="http://schemas.openxmlformats.org/officeDocument/2006/relationships/image" Target="../media/image40.png"/><Relationship Id="rId21" Type="http://schemas.openxmlformats.org/officeDocument/2006/relationships/image" Target="../media/image49.png"/><Relationship Id="rId7" Type="http://schemas.openxmlformats.org/officeDocument/2006/relationships/image" Target="../media/image34.png"/><Relationship Id="rId12" Type="http://schemas.openxmlformats.org/officeDocument/2006/relationships/image" Target="../media/image27.png"/><Relationship Id="rId17" Type="http://schemas.openxmlformats.org/officeDocument/2006/relationships/image" Target="../media/image45.emf"/><Relationship Id="rId2" Type="http://schemas.openxmlformats.org/officeDocument/2006/relationships/image" Target="../media/image39.png"/><Relationship Id="rId16" Type="http://schemas.openxmlformats.org/officeDocument/2006/relationships/image" Target="../media/image44.png"/><Relationship Id="rId20" Type="http://schemas.openxmlformats.org/officeDocument/2006/relationships/image" Target="../media/image48.png"/><Relationship Id="rId1" Type="http://schemas.openxmlformats.org/officeDocument/2006/relationships/image" Target="../media/image38.png"/><Relationship Id="rId6" Type="http://schemas.openxmlformats.org/officeDocument/2006/relationships/image" Target="../media/image33.png"/><Relationship Id="rId11" Type="http://schemas.openxmlformats.org/officeDocument/2006/relationships/image" Target="../media/image29.png"/><Relationship Id="rId5" Type="http://schemas.openxmlformats.org/officeDocument/2006/relationships/image" Target="../media/image32.png"/><Relationship Id="rId15" Type="http://schemas.openxmlformats.org/officeDocument/2006/relationships/image" Target="../media/image43.png"/><Relationship Id="rId23" Type="http://schemas.openxmlformats.org/officeDocument/2006/relationships/image" Target="../media/image31.png"/><Relationship Id="rId10" Type="http://schemas.openxmlformats.org/officeDocument/2006/relationships/image" Target="../media/image36.png"/><Relationship Id="rId19" Type="http://schemas.openxmlformats.org/officeDocument/2006/relationships/image" Target="../media/image47.png"/><Relationship Id="rId4" Type="http://schemas.openxmlformats.org/officeDocument/2006/relationships/image" Target="../media/image41.png"/><Relationship Id="rId9" Type="http://schemas.openxmlformats.org/officeDocument/2006/relationships/image" Target="../media/image28.png"/><Relationship Id="rId14" Type="http://schemas.openxmlformats.org/officeDocument/2006/relationships/image" Target="../media/image42.png"/><Relationship Id="rId22" Type="http://schemas.openxmlformats.org/officeDocument/2006/relationships/image" Target="../media/image5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198505</xdr:colOff>
      <xdr:row>1</xdr:row>
      <xdr:rowOff>163077</xdr:rowOff>
    </xdr:from>
    <xdr:to>
      <xdr:col>30</xdr:col>
      <xdr:colOff>234362</xdr:colOff>
      <xdr:row>9</xdr:row>
      <xdr:rowOff>4625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6419970E-5E02-4F4D-98C6-4D63C62B7E7A}"/>
            </a:ext>
          </a:extLst>
        </xdr:cNvPr>
        <xdr:cNvGrpSpPr/>
      </xdr:nvGrpSpPr>
      <xdr:grpSpPr>
        <a:xfrm>
          <a:off x="23515705" y="334527"/>
          <a:ext cx="3369607" cy="3575348"/>
          <a:chOff x="23439505" y="359020"/>
          <a:chExt cx="3356000" cy="3248776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BC4DEF76-97DE-B7EB-91E9-BB19D577C74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3439505" y="359020"/>
            <a:ext cx="3356000" cy="3248776"/>
          </a:xfrm>
          <a:prstGeom prst="rect">
            <a:avLst/>
          </a:prstGeom>
          <a:ln>
            <a:solidFill>
              <a:schemeClr val="accent1"/>
            </a:solidFill>
          </a:ln>
        </xdr:spPr>
      </xdr:pic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7E6140D8-3442-04E9-37F9-7C1083706ACA}"/>
              </a:ext>
            </a:extLst>
          </xdr:cNvPr>
          <xdr:cNvSpPr txBox="1"/>
        </xdr:nvSpPr>
        <xdr:spPr>
          <a:xfrm>
            <a:off x="23448359" y="364955"/>
            <a:ext cx="522437" cy="24464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100"/>
              <a:t>SACE</a:t>
            </a:r>
            <a:endParaRPr lang="ko-KR" altLang="en-US" sz="1100"/>
          </a:p>
        </xdr:txBody>
      </xdr:sp>
    </xdr:grpSp>
    <xdr:clientData/>
  </xdr:twoCellAnchor>
  <xdr:twoCellAnchor>
    <xdr:from>
      <xdr:col>26</xdr:col>
      <xdr:colOff>348342</xdr:colOff>
      <xdr:row>16</xdr:row>
      <xdr:rowOff>653142</xdr:rowOff>
    </xdr:from>
    <xdr:to>
      <xdr:col>33</xdr:col>
      <xdr:colOff>391885</xdr:colOff>
      <xdr:row>20</xdr:row>
      <xdr:rowOff>696686</xdr:rowOff>
    </xdr:to>
    <xdr:grpSp>
      <xdr:nvGrpSpPr>
        <xdr:cNvPr id="5" name="그룹 4">
          <a:extLst>
            <a:ext uri="{FF2B5EF4-FFF2-40B4-BE49-F238E27FC236}">
              <a16:creationId xmlns:a16="http://schemas.microsoft.com/office/drawing/2014/main" id="{D64332B8-3D2D-4091-AEA6-4FED99C7FD90}"/>
            </a:ext>
          </a:extLst>
        </xdr:cNvPr>
        <xdr:cNvGrpSpPr/>
      </xdr:nvGrpSpPr>
      <xdr:grpSpPr>
        <a:xfrm>
          <a:off x="24332292" y="9520917"/>
          <a:ext cx="4710793" cy="3110594"/>
          <a:chOff x="23513143" y="8545285"/>
          <a:chExt cx="3265714" cy="2548313"/>
        </a:xfrm>
      </xdr:grpSpPr>
      <xdr:pic>
        <xdr:nvPicPr>
          <xdr:cNvPr id="6" name="그림 5">
            <a:extLst>
              <a:ext uri="{FF2B5EF4-FFF2-40B4-BE49-F238E27FC236}">
                <a16:creationId xmlns:a16="http://schemas.microsoft.com/office/drawing/2014/main" id="{57A5002D-E47B-16BE-0A7D-48516E1C4D2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3513143" y="8545285"/>
            <a:ext cx="3265714" cy="2548313"/>
          </a:xfrm>
          <a:prstGeom prst="rect">
            <a:avLst/>
          </a:prstGeom>
          <a:ln>
            <a:solidFill>
              <a:schemeClr val="accent1"/>
            </a:solidFill>
          </a:ln>
        </xdr:spPr>
      </xdr:pic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6D20C926-7584-102E-309A-1C2114CAB0FC}"/>
              </a:ext>
            </a:extLst>
          </xdr:cNvPr>
          <xdr:cNvSpPr txBox="1"/>
        </xdr:nvSpPr>
        <xdr:spPr>
          <a:xfrm>
            <a:off x="23513143" y="8545285"/>
            <a:ext cx="522437" cy="24464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100"/>
              <a:t>HNCC</a:t>
            </a:r>
            <a:endParaRPr lang="ko-KR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729342</xdr:colOff>
      <xdr:row>91</xdr:row>
      <xdr:rowOff>326571</xdr:rowOff>
    </xdr:from>
    <xdr:to>
      <xdr:col>11</xdr:col>
      <xdr:colOff>2329542</xdr:colOff>
      <xdr:row>96</xdr:row>
      <xdr:rowOff>44889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8F4C096-3D70-41B2-BBA4-5BC43462B5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07067" y="36835896"/>
          <a:ext cx="1600200" cy="171856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285590</xdr:colOff>
      <xdr:row>9</xdr:row>
      <xdr:rowOff>206828</xdr:rowOff>
    </xdr:from>
    <xdr:ext cx="980874" cy="1326774"/>
    <xdr:pic>
      <xdr:nvPicPr>
        <xdr:cNvPr id="2" name="그림 1">
          <a:extLst>
            <a:ext uri="{FF2B5EF4-FFF2-40B4-BE49-F238E27FC236}">
              <a16:creationId xmlns:a16="http://schemas.microsoft.com/office/drawing/2014/main" id="{7CEEA3E3-D08A-4655-AECF-F63F29676D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39715" y="6855278"/>
          <a:ext cx="980874" cy="1326774"/>
        </a:xfrm>
        <a:prstGeom prst="rect">
          <a:avLst/>
        </a:prstGeom>
      </xdr:spPr>
    </xdr:pic>
    <xdr:clientData/>
  </xdr:oneCellAnchor>
  <xdr:twoCellAnchor editAs="oneCell">
    <xdr:from>
      <xdr:col>20</xdr:col>
      <xdr:colOff>170329</xdr:colOff>
      <xdr:row>8</xdr:row>
      <xdr:rowOff>259976</xdr:rowOff>
    </xdr:from>
    <xdr:to>
      <xdr:col>20</xdr:col>
      <xdr:colOff>1102085</xdr:colOff>
      <xdr:row>8</xdr:row>
      <xdr:rowOff>1567164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E8933C38-17BE-4E54-A100-1C11961C2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24454" y="5260601"/>
          <a:ext cx="931756" cy="1307188"/>
        </a:xfrm>
        <a:prstGeom prst="rect">
          <a:avLst/>
        </a:prstGeom>
      </xdr:spPr>
    </xdr:pic>
    <xdr:clientData/>
  </xdr:twoCellAnchor>
  <xdr:twoCellAnchor editAs="oneCell">
    <xdr:from>
      <xdr:col>20</xdr:col>
      <xdr:colOff>190423</xdr:colOff>
      <xdr:row>16</xdr:row>
      <xdr:rowOff>331694</xdr:rowOff>
    </xdr:from>
    <xdr:to>
      <xdr:col>20</xdr:col>
      <xdr:colOff>1168391</xdr:colOff>
      <xdr:row>16</xdr:row>
      <xdr:rowOff>1620834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59C3EA1E-8E80-44F7-85DB-BE6778B60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144548" y="15981269"/>
          <a:ext cx="977968" cy="1289140"/>
        </a:xfrm>
        <a:prstGeom prst="rect">
          <a:avLst/>
        </a:prstGeom>
      </xdr:spPr>
    </xdr:pic>
    <xdr:clientData/>
  </xdr:twoCellAnchor>
  <xdr:twoCellAnchor editAs="oneCell">
    <xdr:from>
      <xdr:col>20</xdr:col>
      <xdr:colOff>116541</xdr:colOff>
      <xdr:row>29</xdr:row>
      <xdr:rowOff>222007</xdr:rowOff>
    </xdr:from>
    <xdr:to>
      <xdr:col>20</xdr:col>
      <xdr:colOff>1075764</xdr:colOff>
      <xdr:row>29</xdr:row>
      <xdr:rowOff>1569312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8266E474-416B-43CD-BB9E-15B175685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70666" y="34702507"/>
          <a:ext cx="959223" cy="1347305"/>
        </a:xfrm>
        <a:prstGeom prst="rect">
          <a:avLst/>
        </a:prstGeom>
      </xdr:spPr>
    </xdr:pic>
    <xdr:clientData/>
  </xdr:twoCellAnchor>
  <xdr:oneCellAnchor>
    <xdr:from>
      <xdr:col>20</xdr:col>
      <xdr:colOff>170329</xdr:colOff>
      <xdr:row>11</xdr:row>
      <xdr:rowOff>152404</xdr:rowOff>
    </xdr:from>
    <xdr:ext cx="931756" cy="1307188"/>
    <xdr:pic>
      <xdr:nvPicPr>
        <xdr:cNvPr id="6" name="그림 5">
          <a:extLst>
            <a:ext uri="{FF2B5EF4-FFF2-40B4-BE49-F238E27FC236}">
              <a16:creationId xmlns:a16="http://schemas.microsoft.com/office/drawing/2014/main" id="{ABD041E5-0284-4354-87E3-5BBC6430F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24454" y="10096504"/>
          <a:ext cx="931756" cy="1307188"/>
        </a:xfrm>
        <a:prstGeom prst="rect">
          <a:avLst/>
        </a:prstGeom>
      </xdr:spPr>
    </xdr:pic>
    <xdr:clientData/>
  </xdr:oneCellAnchor>
  <xdr:oneCellAnchor>
    <xdr:from>
      <xdr:col>20</xdr:col>
      <xdr:colOff>190423</xdr:colOff>
      <xdr:row>20</xdr:row>
      <xdr:rowOff>331694</xdr:rowOff>
    </xdr:from>
    <xdr:ext cx="977968" cy="1289140"/>
    <xdr:pic>
      <xdr:nvPicPr>
        <xdr:cNvPr id="7" name="그림 6">
          <a:extLst>
            <a:ext uri="{FF2B5EF4-FFF2-40B4-BE49-F238E27FC236}">
              <a16:creationId xmlns:a16="http://schemas.microsoft.com/office/drawing/2014/main" id="{7FB7C684-79A8-42F4-97F5-090B6E8DB4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144548" y="22629719"/>
          <a:ext cx="977968" cy="1289140"/>
        </a:xfrm>
        <a:prstGeom prst="rect">
          <a:avLst/>
        </a:prstGeom>
      </xdr:spPr>
    </xdr:pic>
    <xdr:clientData/>
  </xdr:oneCellAnchor>
  <xdr:oneCellAnchor>
    <xdr:from>
      <xdr:col>20</xdr:col>
      <xdr:colOff>116541</xdr:colOff>
      <xdr:row>26</xdr:row>
      <xdr:rowOff>222007</xdr:rowOff>
    </xdr:from>
    <xdr:ext cx="959223" cy="1347305"/>
    <xdr:pic>
      <xdr:nvPicPr>
        <xdr:cNvPr id="8" name="그림 7">
          <a:extLst>
            <a:ext uri="{FF2B5EF4-FFF2-40B4-BE49-F238E27FC236}">
              <a16:creationId xmlns:a16="http://schemas.microsoft.com/office/drawing/2014/main" id="{F46372C7-9945-4185-B65F-B93BBB98C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70666" y="29873332"/>
          <a:ext cx="959223" cy="1347305"/>
        </a:xfrm>
        <a:prstGeom prst="rect">
          <a:avLst/>
        </a:prstGeom>
      </xdr:spPr>
    </xdr:pic>
    <xdr:clientData/>
  </xdr:oneCellAnchor>
  <xdr:twoCellAnchor editAs="oneCell">
    <xdr:from>
      <xdr:col>20</xdr:col>
      <xdr:colOff>70446</xdr:colOff>
      <xdr:row>32</xdr:row>
      <xdr:rowOff>394447</xdr:rowOff>
    </xdr:from>
    <xdr:to>
      <xdr:col>20</xdr:col>
      <xdr:colOff>1138616</xdr:colOff>
      <xdr:row>32</xdr:row>
      <xdr:rowOff>1476581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366A0611-FCD0-4FBF-BF21-93F8403209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024571" y="37284772"/>
          <a:ext cx="1068170" cy="1082134"/>
        </a:xfrm>
        <a:prstGeom prst="rect">
          <a:avLst/>
        </a:prstGeom>
      </xdr:spPr>
    </xdr:pic>
    <xdr:clientData/>
  </xdr:twoCellAnchor>
  <xdr:oneCellAnchor>
    <xdr:from>
      <xdr:col>20</xdr:col>
      <xdr:colOff>251011</xdr:colOff>
      <xdr:row>10</xdr:row>
      <xdr:rowOff>361875</xdr:rowOff>
    </xdr:from>
    <xdr:ext cx="838360" cy="1020004"/>
    <xdr:pic>
      <xdr:nvPicPr>
        <xdr:cNvPr id="10" name="그림 9">
          <a:extLst>
            <a:ext uri="{FF2B5EF4-FFF2-40B4-BE49-F238E27FC236}">
              <a16:creationId xmlns:a16="http://schemas.microsoft.com/office/drawing/2014/main" id="{91B6C208-1014-4623-A6A3-C90434A7EE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205136" y="8658150"/>
          <a:ext cx="838360" cy="1020004"/>
        </a:xfrm>
        <a:prstGeom prst="rect">
          <a:avLst/>
        </a:prstGeom>
      </xdr:spPr>
    </xdr:pic>
    <xdr:clientData/>
  </xdr:oneCellAnchor>
  <xdr:twoCellAnchor editAs="oneCell">
    <xdr:from>
      <xdr:col>20</xdr:col>
      <xdr:colOff>22412</xdr:colOff>
      <xdr:row>6</xdr:row>
      <xdr:rowOff>89647</xdr:rowOff>
    </xdr:from>
    <xdr:to>
      <xdr:col>20</xdr:col>
      <xdr:colOff>1201719</xdr:colOff>
      <xdr:row>6</xdr:row>
      <xdr:rowOff>1602441</xdr:rowOff>
    </xdr:to>
    <xdr:pic>
      <xdr:nvPicPr>
        <xdr:cNvPr id="11" name="그림 13" descr="도표, 라인, 텍스트, 기술 도면이(가) 표시된 사진&#10;&#10;자동 생성된 설명">
          <a:extLst>
            <a:ext uri="{FF2B5EF4-FFF2-40B4-BE49-F238E27FC236}">
              <a16:creationId xmlns:a16="http://schemas.microsoft.com/office/drawing/2014/main" id="{7A592ADD-F877-4809-ABC5-F1D48D1517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976537" y="1794622"/>
          <a:ext cx="1179307" cy="1512794"/>
        </a:xfrm>
        <a:prstGeom prst="rect">
          <a:avLst/>
        </a:prstGeom>
      </xdr:spPr>
    </xdr:pic>
    <xdr:clientData/>
  </xdr:twoCellAnchor>
  <xdr:twoCellAnchor editAs="oneCell">
    <xdr:from>
      <xdr:col>20</xdr:col>
      <xdr:colOff>22412</xdr:colOff>
      <xdr:row>17</xdr:row>
      <xdr:rowOff>168089</xdr:rowOff>
    </xdr:from>
    <xdr:to>
      <xdr:col>20</xdr:col>
      <xdr:colOff>1187824</xdr:colOff>
      <xdr:row>17</xdr:row>
      <xdr:rowOff>1573196</xdr:rowOff>
    </xdr:to>
    <xdr:pic>
      <xdr:nvPicPr>
        <xdr:cNvPr id="12" name="그림 15" descr="도표, 라인, 텍스트, 종이접기이(가) 표시된 사진&#10;&#10;자동 생성된 설명">
          <a:extLst>
            <a:ext uri="{FF2B5EF4-FFF2-40B4-BE49-F238E27FC236}">
              <a16:creationId xmlns:a16="http://schemas.microsoft.com/office/drawing/2014/main" id="{2DED1F39-D8CB-4392-84EA-1251516728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976537" y="17465489"/>
          <a:ext cx="1165412" cy="1405107"/>
        </a:xfrm>
        <a:prstGeom prst="rect">
          <a:avLst/>
        </a:prstGeom>
      </xdr:spPr>
    </xdr:pic>
    <xdr:clientData/>
  </xdr:twoCellAnchor>
  <xdr:twoCellAnchor editAs="oneCell">
    <xdr:from>
      <xdr:col>20</xdr:col>
      <xdr:colOff>78441</xdr:colOff>
      <xdr:row>33</xdr:row>
      <xdr:rowOff>78441</xdr:rowOff>
    </xdr:from>
    <xdr:to>
      <xdr:col>20</xdr:col>
      <xdr:colOff>1479177</xdr:colOff>
      <xdr:row>33</xdr:row>
      <xdr:rowOff>1531056</xdr:rowOff>
    </xdr:to>
    <xdr:pic>
      <xdr:nvPicPr>
        <xdr:cNvPr id="13" name="그림 16" descr="텍스트, 도표, 라인, 기술 도면이(가) 표시된 사진&#10;&#10;자동 생성된 설명">
          <a:extLst>
            <a:ext uri="{FF2B5EF4-FFF2-40B4-BE49-F238E27FC236}">
              <a16:creationId xmlns:a16="http://schemas.microsoft.com/office/drawing/2014/main" id="{60E9B67C-DFDB-4005-8D63-79926E241D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032566" y="38616591"/>
          <a:ext cx="1400736" cy="1452615"/>
        </a:xfrm>
        <a:prstGeom prst="rect">
          <a:avLst/>
        </a:prstGeom>
      </xdr:spPr>
    </xdr:pic>
    <xdr:clientData/>
  </xdr:twoCellAnchor>
  <xdr:twoCellAnchor editAs="oneCell">
    <xdr:from>
      <xdr:col>20</xdr:col>
      <xdr:colOff>94450</xdr:colOff>
      <xdr:row>13</xdr:row>
      <xdr:rowOff>160083</xdr:rowOff>
    </xdr:from>
    <xdr:to>
      <xdr:col>20</xdr:col>
      <xdr:colOff>1406765</xdr:colOff>
      <xdr:row>13</xdr:row>
      <xdr:rowOff>1591234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1DF6E832-A332-4DC0-9BF7-ADE7C8DF99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48575" y="13399833"/>
          <a:ext cx="1312315" cy="1431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100853</xdr:colOff>
      <xdr:row>12</xdr:row>
      <xdr:rowOff>108851</xdr:rowOff>
    </xdr:from>
    <xdr:to>
      <xdr:col>20</xdr:col>
      <xdr:colOff>1446596</xdr:colOff>
      <xdr:row>12</xdr:row>
      <xdr:rowOff>1565616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61454436-03CC-4E0E-BFF3-0AC5610EB1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54978" y="11700776"/>
          <a:ext cx="1345743" cy="14567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44823</xdr:colOff>
      <xdr:row>19</xdr:row>
      <xdr:rowOff>89647</xdr:rowOff>
    </xdr:from>
    <xdr:to>
      <xdr:col>20</xdr:col>
      <xdr:colOff>1478616</xdr:colOff>
      <xdr:row>19</xdr:row>
      <xdr:rowOff>1613647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A22CC9CC-C0C3-40B4-99F0-50C855964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8948" y="20682697"/>
          <a:ext cx="1433793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67235</xdr:colOff>
      <xdr:row>21</xdr:row>
      <xdr:rowOff>67235</xdr:rowOff>
    </xdr:from>
    <xdr:to>
      <xdr:col>20</xdr:col>
      <xdr:colOff>1467410</xdr:colOff>
      <xdr:row>21</xdr:row>
      <xdr:rowOff>1619810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A1F94ACD-5831-4D82-93D6-F2430BB4E6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1360" y="24013085"/>
          <a:ext cx="1400175" cy="1552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56030</xdr:colOff>
      <xdr:row>36</xdr:row>
      <xdr:rowOff>100853</xdr:rowOff>
    </xdr:from>
    <xdr:to>
      <xdr:col>20</xdr:col>
      <xdr:colOff>1494305</xdr:colOff>
      <xdr:row>36</xdr:row>
      <xdr:rowOff>1615328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E87BFA32-DFF9-482F-BEE6-AED91CCCA1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10155" y="43620578"/>
          <a:ext cx="1438275" cy="1514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100534</xdr:colOff>
      <xdr:row>35</xdr:row>
      <xdr:rowOff>141515</xdr:rowOff>
    </xdr:from>
    <xdr:to>
      <xdr:col>20</xdr:col>
      <xdr:colOff>1462609</xdr:colOff>
      <xdr:row>35</xdr:row>
      <xdr:rowOff>1636940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E6E1CC30-B531-446C-BAA2-51DCA5119C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54659" y="42013415"/>
          <a:ext cx="1362075" cy="149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22413</xdr:colOff>
      <xdr:row>27</xdr:row>
      <xdr:rowOff>44823</xdr:rowOff>
    </xdr:from>
    <xdr:to>
      <xdr:col>20</xdr:col>
      <xdr:colOff>1393383</xdr:colOff>
      <xdr:row>27</xdr:row>
      <xdr:rowOff>1557618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D7D6A765-3F24-4271-A089-7A982FA125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6538" y="31343973"/>
          <a:ext cx="1370970" cy="15127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24848</xdr:colOff>
      <xdr:row>7</xdr:row>
      <xdr:rowOff>209130</xdr:rowOff>
    </xdr:from>
    <xdr:to>
      <xdr:col>20</xdr:col>
      <xdr:colOff>1484618</xdr:colOff>
      <xdr:row>7</xdr:row>
      <xdr:rowOff>1557543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34F4B205-AE72-4EB7-B920-3FBB3F8FA5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8973" y="3561930"/>
          <a:ext cx="1459770" cy="13484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33558</xdr:colOff>
      <xdr:row>18</xdr:row>
      <xdr:rowOff>49696</xdr:rowOff>
    </xdr:from>
    <xdr:to>
      <xdr:col>20</xdr:col>
      <xdr:colOff>1489882</xdr:colOff>
      <xdr:row>18</xdr:row>
      <xdr:rowOff>1200979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06ED3DB5-6F1E-4B9C-8850-A4E637B953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87683" y="18994921"/>
          <a:ext cx="1456324" cy="11512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20</xdr:col>
      <xdr:colOff>30054</xdr:colOff>
      <xdr:row>28</xdr:row>
      <xdr:rowOff>87086</xdr:rowOff>
    </xdr:from>
    <xdr:ext cx="1477203" cy="1414853"/>
    <xdr:pic>
      <xdr:nvPicPr>
        <xdr:cNvPr id="23" name="그림 22">
          <a:extLst>
            <a:ext uri="{FF2B5EF4-FFF2-40B4-BE49-F238E27FC236}">
              <a16:creationId xmlns:a16="http://schemas.microsoft.com/office/drawing/2014/main" id="{B619F1E3-20E9-4BE0-83EC-96D12A2BCC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84179" y="32976911"/>
          <a:ext cx="1477203" cy="1414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20</xdr:col>
      <xdr:colOff>56030</xdr:colOff>
      <xdr:row>34</xdr:row>
      <xdr:rowOff>67237</xdr:rowOff>
    </xdr:from>
    <xdr:to>
      <xdr:col>20</xdr:col>
      <xdr:colOff>1487490</xdr:colOff>
      <xdr:row>34</xdr:row>
      <xdr:rowOff>1680883</xdr:rowOff>
    </xdr:to>
    <xdr:pic>
      <xdr:nvPicPr>
        <xdr:cNvPr id="24" name="그림 23" descr="텍스트, 도표, 라인, 평행이(가) 표시된 사진&#10;&#10;자동 생성된 설명">
          <a:extLst>
            <a:ext uri="{FF2B5EF4-FFF2-40B4-BE49-F238E27FC236}">
              <a16:creationId xmlns:a16="http://schemas.microsoft.com/office/drawing/2014/main" id="{2BCD7121-E383-4E29-839C-ECCB348FC3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4010155" y="40177012"/>
          <a:ext cx="1431460" cy="1613646"/>
        </a:xfrm>
        <a:prstGeom prst="rect">
          <a:avLst/>
        </a:prstGeom>
      </xdr:spPr>
    </xdr:pic>
    <xdr:clientData/>
  </xdr:twoCellAnchor>
  <xdr:twoCellAnchor editAs="oneCell">
    <xdr:from>
      <xdr:col>20</xdr:col>
      <xdr:colOff>56029</xdr:colOff>
      <xdr:row>37</xdr:row>
      <xdr:rowOff>33618</xdr:rowOff>
    </xdr:from>
    <xdr:to>
      <xdr:col>20</xdr:col>
      <xdr:colOff>1455880</xdr:colOff>
      <xdr:row>37</xdr:row>
      <xdr:rowOff>1613647</xdr:rowOff>
    </xdr:to>
    <xdr:pic>
      <xdr:nvPicPr>
        <xdr:cNvPr id="25" name="그림 24" descr="도표, 텍스트, 기술 도면, 평면도이(가) 표시된 사진&#10;&#10;자동 생성된 설명">
          <a:extLst>
            <a:ext uri="{FF2B5EF4-FFF2-40B4-BE49-F238E27FC236}">
              <a16:creationId xmlns:a16="http://schemas.microsoft.com/office/drawing/2014/main" id="{4AF8B8BD-9CDD-48C9-A4EC-9B6A26D5CF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4010154" y="45201168"/>
          <a:ext cx="1399851" cy="1580029"/>
        </a:xfrm>
        <a:prstGeom prst="rect">
          <a:avLst/>
        </a:prstGeom>
      </xdr:spPr>
    </xdr:pic>
    <xdr:clientData/>
  </xdr:twoCellAnchor>
  <xdr:twoCellAnchor editAs="oneCell">
    <xdr:from>
      <xdr:col>20</xdr:col>
      <xdr:colOff>89647</xdr:colOff>
      <xdr:row>22</xdr:row>
      <xdr:rowOff>56029</xdr:rowOff>
    </xdr:from>
    <xdr:to>
      <xdr:col>20</xdr:col>
      <xdr:colOff>1435896</xdr:colOff>
      <xdr:row>22</xdr:row>
      <xdr:rowOff>1636058</xdr:rowOff>
    </xdr:to>
    <xdr:pic>
      <xdr:nvPicPr>
        <xdr:cNvPr id="26" name="그림 25" descr="스케치, 도표, 라인, 기술 도면이(가) 표시된 사진&#10;&#10;자동 생성된 설명">
          <a:extLst>
            <a:ext uri="{FF2B5EF4-FFF2-40B4-BE49-F238E27FC236}">
              <a16:creationId xmlns:a16="http://schemas.microsoft.com/office/drawing/2014/main" id="{59ECF47C-7556-43F6-8A6E-904A96BF74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4043772" y="25649704"/>
          <a:ext cx="1346249" cy="1580029"/>
        </a:xfrm>
        <a:prstGeom prst="rect">
          <a:avLst/>
        </a:prstGeom>
      </xdr:spPr>
    </xdr:pic>
    <xdr:clientData/>
  </xdr:twoCellAnchor>
  <xdr:twoCellAnchor editAs="oneCell">
    <xdr:from>
      <xdr:col>20</xdr:col>
      <xdr:colOff>108858</xdr:colOff>
      <xdr:row>23</xdr:row>
      <xdr:rowOff>68036</xdr:rowOff>
    </xdr:from>
    <xdr:to>
      <xdr:col>20</xdr:col>
      <xdr:colOff>1387928</xdr:colOff>
      <xdr:row>23</xdr:row>
      <xdr:rowOff>1609480</xdr:rowOff>
    </xdr:to>
    <xdr:pic>
      <xdr:nvPicPr>
        <xdr:cNvPr id="27" name="그림 26" descr="스케치, 도표, 그림, 기술 도면이(가) 표시된 사진&#10;&#10;자동 생성된 설명">
          <a:extLst>
            <a:ext uri="{FF2B5EF4-FFF2-40B4-BE49-F238E27FC236}">
              <a16:creationId xmlns:a16="http://schemas.microsoft.com/office/drawing/2014/main" id="{A76CC263-C326-40B6-8D9D-1A95132FDE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4062983" y="27309536"/>
          <a:ext cx="1279070" cy="1541444"/>
        </a:xfrm>
        <a:prstGeom prst="rect">
          <a:avLst/>
        </a:prstGeom>
      </xdr:spPr>
    </xdr:pic>
    <xdr:clientData/>
  </xdr:twoCellAnchor>
  <xdr:oneCellAnchor>
    <xdr:from>
      <xdr:col>7</xdr:col>
      <xdr:colOff>97972</xdr:colOff>
      <xdr:row>6</xdr:row>
      <xdr:rowOff>195943</xdr:rowOff>
    </xdr:from>
    <xdr:ext cx="931756" cy="1307188"/>
    <xdr:pic>
      <xdr:nvPicPr>
        <xdr:cNvPr id="28" name="그림 27">
          <a:extLst>
            <a:ext uri="{FF2B5EF4-FFF2-40B4-BE49-F238E27FC236}">
              <a16:creationId xmlns:a16="http://schemas.microsoft.com/office/drawing/2014/main" id="{53A559A5-782E-4D0F-86F3-6BD87D5760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2772" y="1900918"/>
          <a:ext cx="931756" cy="1307188"/>
        </a:xfrm>
        <a:prstGeom prst="rect">
          <a:avLst/>
        </a:prstGeom>
      </xdr:spPr>
    </xdr:pic>
    <xdr:clientData/>
  </xdr:oneCellAnchor>
  <xdr:oneCellAnchor>
    <xdr:from>
      <xdr:col>7</xdr:col>
      <xdr:colOff>97972</xdr:colOff>
      <xdr:row>7</xdr:row>
      <xdr:rowOff>195943</xdr:rowOff>
    </xdr:from>
    <xdr:ext cx="931756" cy="1307188"/>
    <xdr:pic>
      <xdr:nvPicPr>
        <xdr:cNvPr id="29" name="그림 28">
          <a:extLst>
            <a:ext uri="{FF2B5EF4-FFF2-40B4-BE49-F238E27FC236}">
              <a16:creationId xmlns:a16="http://schemas.microsoft.com/office/drawing/2014/main" id="{3CD39742-1E02-4C1D-988A-32B1A151D3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2772" y="3548743"/>
          <a:ext cx="931756" cy="1307188"/>
        </a:xfrm>
        <a:prstGeom prst="rect">
          <a:avLst/>
        </a:prstGeom>
      </xdr:spPr>
    </xdr:pic>
    <xdr:clientData/>
  </xdr:oneCellAnchor>
  <xdr:oneCellAnchor>
    <xdr:from>
      <xdr:col>7</xdr:col>
      <xdr:colOff>97972</xdr:colOff>
      <xdr:row>8</xdr:row>
      <xdr:rowOff>195943</xdr:rowOff>
    </xdr:from>
    <xdr:ext cx="931756" cy="1307188"/>
    <xdr:pic>
      <xdr:nvPicPr>
        <xdr:cNvPr id="30" name="그림 29">
          <a:extLst>
            <a:ext uri="{FF2B5EF4-FFF2-40B4-BE49-F238E27FC236}">
              <a16:creationId xmlns:a16="http://schemas.microsoft.com/office/drawing/2014/main" id="{523D8E5B-E726-4DB8-A803-579AD9A99A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2772" y="5196568"/>
          <a:ext cx="931756" cy="1307188"/>
        </a:xfrm>
        <a:prstGeom prst="rect">
          <a:avLst/>
        </a:prstGeom>
      </xdr:spPr>
    </xdr:pic>
    <xdr:clientData/>
  </xdr:oneCellAnchor>
  <xdr:oneCellAnchor>
    <xdr:from>
      <xdr:col>7</xdr:col>
      <xdr:colOff>97972</xdr:colOff>
      <xdr:row>11</xdr:row>
      <xdr:rowOff>152404</xdr:rowOff>
    </xdr:from>
    <xdr:ext cx="931756" cy="1307188"/>
    <xdr:pic>
      <xdr:nvPicPr>
        <xdr:cNvPr id="31" name="그림 30">
          <a:extLst>
            <a:ext uri="{FF2B5EF4-FFF2-40B4-BE49-F238E27FC236}">
              <a16:creationId xmlns:a16="http://schemas.microsoft.com/office/drawing/2014/main" id="{31F56791-0CDA-44AA-817F-4167B91EA7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2772" y="10096504"/>
          <a:ext cx="931756" cy="1307188"/>
        </a:xfrm>
        <a:prstGeom prst="rect">
          <a:avLst/>
        </a:prstGeom>
      </xdr:spPr>
    </xdr:pic>
    <xdr:clientData/>
  </xdr:oneCellAnchor>
  <xdr:oneCellAnchor>
    <xdr:from>
      <xdr:col>7</xdr:col>
      <xdr:colOff>251011</xdr:colOff>
      <xdr:row>10</xdr:row>
      <xdr:rowOff>361875</xdr:rowOff>
    </xdr:from>
    <xdr:ext cx="838360" cy="1020004"/>
    <xdr:pic>
      <xdr:nvPicPr>
        <xdr:cNvPr id="32" name="그림 31">
          <a:extLst>
            <a:ext uri="{FF2B5EF4-FFF2-40B4-BE49-F238E27FC236}">
              <a16:creationId xmlns:a16="http://schemas.microsoft.com/office/drawing/2014/main" id="{FAFF6F0C-1D0E-46E4-8A56-23EB7667B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365811" y="8658150"/>
          <a:ext cx="838360" cy="1020004"/>
        </a:xfrm>
        <a:prstGeom prst="rect">
          <a:avLst/>
        </a:prstGeom>
      </xdr:spPr>
    </xdr:pic>
    <xdr:clientData/>
  </xdr:oneCellAnchor>
  <xdr:oneCellAnchor>
    <xdr:from>
      <xdr:col>7</xdr:col>
      <xdr:colOff>100853</xdr:colOff>
      <xdr:row>12</xdr:row>
      <xdr:rowOff>108851</xdr:rowOff>
    </xdr:from>
    <xdr:ext cx="1345743" cy="1456765"/>
    <xdr:pic>
      <xdr:nvPicPr>
        <xdr:cNvPr id="33" name="그림 32">
          <a:extLst>
            <a:ext uri="{FF2B5EF4-FFF2-40B4-BE49-F238E27FC236}">
              <a16:creationId xmlns:a16="http://schemas.microsoft.com/office/drawing/2014/main" id="{1196771E-FB1A-420D-B533-0D06F389FC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5653" y="11700776"/>
          <a:ext cx="1345743" cy="14567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97972</xdr:colOff>
      <xdr:row>9</xdr:row>
      <xdr:rowOff>195943</xdr:rowOff>
    </xdr:from>
    <xdr:ext cx="931756" cy="1307188"/>
    <xdr:pic>
      <xdr:nvPicPr>
        <xdr:cNvPr id="34" name="그림 33">
          <a:extLst>
            <a:ext uri="{FF2B5EF4-FFF2-40B4-BE49-F238E27FC236}">
              <a16:creationId xmlns:a16="http://schemas.microsoft.com/office/drawing/2014/main" id="{6F902F5E-CD0C-4D0E-8E29-17E5EDE12F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2772" y="6844393"/>
          <a:ext cx="931756" cy="1307188"/>
        </a:xfrm>
        <a:prstGeom prst="rect">
          <a:avLst/>
        </a:prstGeom>
      </xdr:spPr>
    </xdr:pic>
    <xdr:clientData/>
  </xdr:oneCellAnchor>
  <xdr:oneCellAnchor>
    <xdr:from>
      <xdr:col>7</xdr:col>
      <xdr:colOff>94450</xdr:colOff>
      <xdr:row>13</xdr:row>
      <xdr:rowOff>160083</xdr:rowOff>
    </xdr:from>
    <xdr:ext cx="1312315" cy="1431151"/>
    <xdr:pic>
      <xdr:nvPicPr>
        <xdr:cNvPr id="35" name="그림 34">
          <a:extLst>
            <a:ext uri="{FF2B5EF4-FFF2-40B4-BE49-F238E27FC236}">
              <a16:creationId xmlns:a16="http://schemas.microsoft.com/office/drawing/2014/main" id="{92EF05F9-19A9-4C52-9DC4-6996FF4390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9250" y="13399833"/>
          <a:ext cx="1312315" cy="1431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190423</xdr:colOff>
      <xdr:row>16</xdr:row>
      <xdr:rowOff>331694</xdr:rowOff>
    </xdr:from>
    <xdr:ext cx="977968" cy="1289140"/>
    <xdr:pic>
      <xdr:nvPicPr>
        <xdr:cNvPr id="36" name="그림 35">
          <a:extLst>
            <a:ext uri="{FF2B5EF4-FFF2-40B4-BE49-F238E27FC236}">
              <a16:creationId xmlns:a16="http://schemas.microsoft.com/office/drawing/2014/main" id="{B501002D-29D1-4B8D-9030-B2157D750D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05223" y="15981269"/>
          <a:ext cx="977968" cy="1289140"/>
        </a:xfrm>
        <a:prstGeom prst="rect">
          <a:avLst/>
        </a:prstGeom>
      </xdr:spPr>
    </xdr:pic>
    <xdr:clientData/>
  </xdr:oneCellAnchor>
  <xdr:oneCellAnchor>
    <xdr:from>
      <xdr:col>7</xdr:col>
      <xdr:colOff>190423</xdr:colOff>
      <xdr:row>17</xdr:row>
      <xdr:rowOff>331694</xdr:rowOff>
    </xdr:from>
    <xdr:ext cx="977968" cy="1289140"/>
    <xdr:pic>
      <xdr:nvPicPr>
        <xdr:cNvPr id="37" name="그림 36">
          <a:extLst>
            <a:ext uri="{FF2B5EF4-FFF2-40B4-BE49-F238E27FC236}">
              <a16:creationId xmlns:a16="http://schemas.microsoft.com/office/drawing/2014/main" id="{1AC90A77-72E4-4C67-976C-8CE99F7D37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05223" y="17629094"/>
          <a:ext cx="977968" cy="1289140"/>
        </a:xfrm>
        <a:prstGeom prst="rect">
          <a:avLst/>
        </a:prstGeom>
      </xdr:spPr>
    </xdr:pic>
    <xdr:clientData/>
  </xdr:oneCellAnchor>
  <xdr:oneCellAnchor>
    <xdr:from>
      <xdr:col>7</xdr:col>
      <xdr:colOff>190423</xdr:colOff>
      <xdr:row>18</xdr:row>
      <xdr:rowOff>331694</xdr:rowOff>
    </xdr:from>
    <xdr:ext cx="977968" cy="1289140"/>
    <xdr:pic>
      <xdr:nvPicPr>
        <xdr:cNvPr id="38" name="그림 37">
          <a:extLst>
            <a:ext uri="{FF2B5EF4-FFF2-40B4-BE49-F238E27FC236}">
              <a16:creationId xmlns:a16="http://schemas.microsoft.com/office/drawing/2014/main" id="{BA010FC0-34A7-4A3D-944A-2A3D6BB676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05223" y="19276919"/>
          <a:ext cx="977968" cy="1289140"/>
        </a:xfrm>
        <a:prstGeom prst="rect">
          <a:avLst/>
        </a:prstGeom>
      </xdr:spPr>
    </xdr:pic>
    <xdr:clientData/>
  </xdr:oneCellAnchor>
  <xdr:oneCellAnchor>
    <xdr:from>
      <xdr:col>7</xdr:col>
      <xdr:colOff>190423</xdr:colOff>
      <xdr:row>19</xdr:row>
      <xdr:rowOff>331694</xdr:rowOff>
    </xdr:from>
    <xdr:ext cx="977968" cy="1289140"/>
    <xdr:pic>
      <xdr:nvPicPr>
        <xdr:cNvPr id="39" name="그림 38">
          <a:extLst>
            <a:ext uri="{FF2B5EF4-FFF2-40B4-BE49-F238E27FC236}">
              <a16:creationId xmlns:a16="http://schemas.microsoft.com/office/drawing/2014/main" id="{CA972186-1DF3-4292-B4FA-CB5B214985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05223" y="20924744"/>
          <a:ext cx="977968" cy="1289140"/>
        </a:xfrm>
        <a:prstGeom prst="rect">
          <a:avLst/>
        </a:prstGeom>
      </xdr:spPr>
    </xdr:pic>
    <xdr:clientData/>
  </xdr:oneCellAnchor>
  <xdr:oneCellAnchor>
    <xdr:from>
      <xdr:col>7</xdr:col>
      <xdr:colOff>190423</xdr:colOff>
      <xdr:row>20</xdr:row>
      <xdr:rowOff>331694</xdr:rowOff>
    </xdr:from>
    <xdr:ext cx="977968" cy="1289140"/>
    <xdr:pic>
      <xdr:nvPicPr>
        <xdr:cNvPr id="40" name="그림 39">
          <a:extLst>
            <a:ext uri="{FF2B5EF4-FFF2-40B4-BE49-F238E27FC236}">
              <a16:creationId xmlns:a16="http://schemas.microsoft.com/office/drawing/2014/main" id="{AC883707-B641-47C1-9C04-223B3DF6C9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05223" y="22629719"/>
          <a:ext cx="977968" cy="1289140"/>
        </a:xfrm>
        <a:prstGeom prst="rect">
          <a:avLst/>
        </a:prstGeom>
      </xdr:spPr>
    </xdr:pic>
    <xdr:clientData/>
  </xdr:oneCellAnchor>
  <xdr:oneCellAnchor>
    <xdr:from>
      <xdr:col>7</xdr:col>
      <xdr:colOff>67235</xdr:colOff>
      <xdr:row>21</xdr:row>
      <xdr:rowOff>67235</xdr:rowOff>
    </xdr:from>
    <xdr:ext cx="1400175" cy="1552575"/>
    <xdr:pic>
      <xdr:nvPicPr>
        <xdr:cNvPr id="41" name="그림 40">
          <a:extLst>
            <a:ext uri="{FF2B5EF4-FFF2-40B4-BE49-F238E27FC236}">
              <a16:creationId xmlns:a16="http://schemas.microsoft.com/office/drawing/2014/main" id="{88B68A03-B04F-4A9E-A1FF-36C927D1F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2035" y="24013085"/>
          <a:ext cx="1400175" cy="1552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67235</xdr:colOff>
      <xdr:row>22</xdr:row>
      <xdr:rowOff>67235</xdr:rowOff>
    </xdr:from>
    <xdr:ext cx="1400175" cy="1552575"/>
    <xdr:pic>
      <xdr:nvPicPr>
        <xdr:cNvPr id="42" name="그림 41">
          <a:extLst>
            <a:ext uri="{FF2B5EF4-FFF2-40B4-BE49-F238E27FC236}">
              <a16:creationId xmlns:a16="http://schemas.microsoft.com/office/drawing/2014/main" id="{C37BB2C0-E573-4B8E-9EC8-A7E1EE8482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2035" y="25660910"/>
          <a:ext cx="1400175" cy="1552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67235</xdr:colOff>
      <xdr:row>23</xdr:row>
      <xdr:rowOff>67235</xdr:rowOff>
    </xdr:from>
    <xdr:ext cx="1400175" cy="1552575"/>
    <xdr:pic>
      <xdr:nvPicPr>
        <xdr:cNvPr id="43" name="그림 42">
          <a:extLst>
            <a:ext uri="{FF2B5EF4-FFF2-40B4-BE49-F238E27FC236}">
              <a16:creationId xmlns:a16="http://schemas.microsoft.com/office/drawing/2014/main" id="{F028AD7B-2413-4ADD-8A5E-B01C4EEBFD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2035" y="27308735"/>
          <a:ext cx="1400175" cy="1552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181857</xdr:colOff>
      <xdr:row>26</xdr:row>
      <xdr:rowOff>222007</xdr:rowOff>
    </xdr:from>
    <xdr:ext cx="959223" cy="1347305"/>
    <xdr:pic>
      <xdr:nvPicPr>
        <xdr:cNvPr id="44" name="그림 43">
          <a:extLst>
            <a:ext uri="{FF2B5EF4-FFF2-40B4-BE49-F238E27FC236}">
              <a16:creationId xmlns:a16="http://schemas.microsoft.com/office/drawing/2014/main" id="{281FD33F-8256-4F96-9B54-7900AE454A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96657" y="29873332"/>
          <a:ext cx="959223" cy="1347305"/>
        </a:xfrm>
        <a:prstGeom prst="rect">
          <a:avLst/>
        </a:prstGeom>
      </xdr:spPr>
    </xdr:pic>
    <xdr:clientData/>
  </xdr:oneCellAnchor>
  <xdr:oneCellAnchor>
    <xdr:from>
      <xdr:col>7</xdr:col>
      <xdr:colOff>181857</xdr:colOff>
      <xdr:row>27</xdr:row>
      <xdr:rowOff>222007</xdr:rowOff>
    </xdr:from>
    <xdr:ext cx="959223" cy="1347305"/>
    <xdr:pic>
      <xdr:nvPicPr>
        <xdr:cNvPr id="45" name="그림 44">
          <a:extLst>
            <a:ext uri="{FF2B5EF4-FFF2-40B4-BE49-F238E27FC236}">
              <a16:creationId xmlns:a16="http://schemas.microsoft.com/office/drawing/2014/main" id="{A126BA15-9367-4E17-BCBA-373E134AE6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96657" y="31521157"/>
          <a:ext cx="959223" cy="1347305"/>
        </a:xfrm>
        <a:prstGeom prst="rect">
          <a:avLst/>
        </a:prstGeom>
      </xdr:spPr>
    </xdr:pic>
    <xdr:clientData/>
  </xdr:oneCellAnchor>
  <xdr:oneCellAnchor>
    <xdr:from>
      <xdr:col>7</xdr:col>
      <xdr:colOff>181857</xdr:colOff>
      <xdr:row>28</xdr:row>
      <xdr:rowOff>222007</xdr:rowOff>
    </xdr:from>
    <xdr:ext cx="959223" cy="1347305"/>
    <xdr:pic>
      <xdr:nvPicPr>
        <xdr:cNvPr id="46" name="그림 45">
          <a:extLst>
            <a:ext uri="{FF2B5EF4-FFF2-40B4-BE49-F238E27FC236}">
              <a16:creationId xmlns:a16="http://schemas.microsoft.com/office/drawing/2014/main" id="{63393F6B-D124-41CF-A210-612C973A27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96657" y="33111832"/>
          <a:ext cx="959223" cy="1347305"/>
        </a:xfrm>
        <a:prstGeom prst="rect">
          <a:avLst/>
        </a:prstGeom>
      </xdr:spPr>
    </xdr:pic>
    <xdr:clientData/>
  </xdr:oneCellAnchor>
  <xdr:oneCellAnchor>
    <xdr:from>
      <xdr:col>7</xdr:col>
      <xdr:colOff>181857</xdr:colOff>
      <xdr:row>29</xdr:row>
      <xdr:rowOff>222007</xdr:rowOff>
    </xdr:from>
    <xdr:ext cx="959223" cy="1347305"/>
    <xdr:pic>
      <xdr:nvPicPr>
        <xdr:cNvPr id="47" name="그림 46">
          <a:extLst>
            <a:ext uri="{FF2B5EF4-FFF2-40B4-BE49-F238E27FC236}">
              <a16:creationId xmlns:a16="http://schemas.microsoft.com/office/drawing/2014/main" id="{C76F5B6A-C4E9-46D3-AABF-7B7AF5D53B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96657" y="34702507"/>
          <a:ext cx="959223" cy="1347305"/>
        </a:xfrm>
        <a:prstGeom prst="rect">
          <a:avLst/>
        </a:prstGeom>
      </xdr:spPr>
    </xdr:pic>
    <xdr:clientData/>
  </xdr:oneCellAnchor>
  <xdr:oneCellAnchor>
    <xdr:from>
      <xdr:col>7</xdr:col>
      <xdr:colOff>70446</xdr:colOff>
      <xdr:row>32</xdr:row>
      <xdr:rowOff>394447</xdr:rowOff>
    </xdr:from>
    <xdr:ext cx="1068170" cy="1082134"/>
    <xdr:pic>
      <xdr:nvPicPr>
        <xdr:cNvPr id="48" name="그림 47">
          <a:extLst>
            <a:ext uri="{FF2B5EF4-FFF2-40B4-BE49-F238E27FC236}">
              <a16:creationId xmlns:a16="http://schemas.microsoft.com/office/drawing/2014/main" id="{E7EA63E0-A59E-486D-965F-16DF628F5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185246" y="37284772"/>
          <a:ext cx="1068170" cy="1082134"/>
        </a:xfrm>
        <a:prstGeom prst="rect">
          <a:avLst/>
        </a:prstGeom>
      </xdr:spPr>
    </xdr:pic>
    <xdr:clientData/>
  </xdr:oneCellAnchor>
  <xdr:oneCellAnchor>
    <xdr:from>
      <xdr:col>7</xdr:col>
      <xdr:colOff>56030</xdr:colOff>
      <xdr:row>34</xdr:row>
      <xdr:rowOff>67237</xdr:rowOff>
    </xdr:from>
    <xdr:ext cx="1431460" cy="1613646"/>
    <xdr:pic>
      <xdr:nvPicPr>
        <xdr:cNvPr id="49" name="그림 48" descr="텍스트, 도표, 라인, 평행이(가) 표시된 사진&#10;&#10;자동 생성된 설명">
          <a:extLst>
            <a:ext uri="{FF2B5EF4-FFF2-40B4-BE49-F238E27FC236}">
              <a16:creationId xmlns:a16="http://schemas.microsoft.com/office/drawing/2014/main" id="{1DE8FA3A-58BD-4D44-8F66-31E62B6F52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4170830" y="40177012"/>
          <a:ext cx="1431460" cy="1613646"/>
        </a:xfrm>
        <a:prstGeom prst="rect">
          <a:avLst/>
        </a:prstGeom>
      </xdr:spPr>
    </xdr:pic>
    <xdr:clientData/>
  </xdr:oneCellAnchor>
  <xdr:oneCellAnchor>
    <xdr:from>
      <xdr:col>7</xdr:col>
      <xdr:colOff>100534</xdr:colOff>
      <xdr:row>35</xdr:row>
      <xdr:rowOff>141515</xdr:rowOff>
    </xdr:from>
    <xdr:ext cx="1362075" cy="1495425"/>
    <xdr:pic>
      <xdr:nvPicPr>
        <xdr:cNvPr id="50" name="그림 49">
          <a:extLst>
            <a:ext uri="{FF2B5EF4-FFF2-40B4-BE49-F238E27FC236}">
              <a16:creationId xmlns:a16="http://schemas.microsoft.com/office/drawing/2014/main" id="{7F2F1822-5A36-4735-9306-668EF00EA5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5334" y="42013415"/>
          <a:ext cx="1362075" cy="149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100534</xdr:colOff>
      <xdr:row>36</xdr:row>
      <xdr:rowOff>141515</xdr:rowOff>
    </xdr:from>
    <xdr:ext cx="1362075" cy="1495425"/>
    <xdr:pic>
      <xdr:nvPicPr>
        <xdr:cNvPr id="51" name="그림 50">
          <a:extLst>
            <a:ext uri="{FF2B5EF4-FFF2-40B4-BE49-F238E27FC236}">
              <a16:creationId xmlns:a16="http://schemas.microsoft.com/office/drawing/2014/main" id="{0DD4BF5E-4AB1-4D5D-A6D5-60E7D369CC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5334" y="43661240"/>
          <a:ext cx="1362075" cy="149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100534</xdr:colOff>
      <xdr:row>37</xdr:row>
      <xdr:rowOff>141515</xdr:rowOff>
    </xdr:from>
    <xdr:ext cx="1362075" cy="1495425"/>
    <xdr:pic>
      <xdr:nvPicPr>
        <xdr:cNvPr id="52" name="그림 51">
          <a:extLst>
            <a:ext uri="{FF2B5EF4-FFF2-40B4-BE49-F238E27FC236}">
              <a16:creationId xmlns:a16="http://schemas.microsoft.com/office/drawing/2014/main" id="{F7512A47-09ED-497A-88D5-9A6B09670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5334" y="45309065"/>
          <a:ext cx="1362075" cy="149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370114</xdr:colOff>
      <xdr:row>5</xdr:row>
      <xdr:rowOff>54429</xdr:rowOff>
    </xdr:from>
    <xdr:ext cx="1057835" cy="928996"/>
    <xdr:pic>
      <xdr:nvPicPr>
        <xdr:cNvPr id="2" name="그림 1">
          <a:extLst>
            <a:ext uri="{FF2B5EF4-FFF2-40B4-BE49-F238E27FC236}">
              <a16:creationId xmlns:a16="http://schemas.microsoft.com/office/drawing/2014/main" id="{1B469E44-5FFD-4285-8ADB-415F4747C0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22739" y="1854654"/>
          <a:ext cx="1057835" cy="928996"/>
        </a:xfrm>
        <a:prstGeom prst="rect">
          <a:avLst/>
        </a:prstGeom>
      </xdr:spPr>
    </xdr:pic>
    <xdr:clientData/>
  </xdr:oneCellAnchor>
  <xdr:oneCellAnchor>
    <xdr:from>
      <xdr:col>3</xdr:col>
      <xdr:colOff>1401053</xdr:colOff>
      <xdr:row>26</xdr:row>
      <xdr:rowOff>76205</xdr:rowOff>
    </xdr:from>
    <xdr:ext cx="1075767" cy="832614"/>
    <xdr:pic>
      <xdr:nvPicPr>
        <xdr:cNvPr id="3" name="그림 2">
          <a:extLst>
            <a:ext uri="{FF2B5EF4-FFF2-40B4-BE49-F238E27FC236}">
              <a16:creationId xmlns:a16="http://schemas.microsoft.com/office/drawing/2014/main" id="{5347D21D-D74D-43F9-A08E-0C1887B4D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53678" y="11439530"/>
          <a:ext cx="1075767" cy="832614"/>
        </a:xfrm>
        <a:prstGeom prst="rect">
          <a:avLst/>
        </a:prstGeom>
      </xdr:spPr>
    </xdr:pic>
    <xdr:clientData/>
  </xdr:oneCellAnchor>
  <xdr:oneCellAnchor>
    <xdr:from>
      <xdr:col>3</xdr:col>
      <xdr:colOff>10886</xdr:colOff>
      <xdr:row>26</xdr:row>
      <xdr:rowOff>76202</xdr:rowOff>
    </xdr:from>
    <xdr:ext cx="1013012" cy="883528"/>
    <xdr:pic>
      <xdr:nvPicPr>
        <xdr:cNvPr id="4" name="그림 3">
          <a:extLst>
            <a:ext uri="{FF2B5EF4-FFF2-40B4-BE49-F238E27FC236}">
              <a16:creationId xmlns:a16="http://schemas.microsoft.com/office/drawing/2014/main" id="{28D1D70F-3022-4890-A7E3-9E938B1EA1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3511" y="11439527"/>
          <a:ext cx="1013012" cy="883528"/>
        </a:xfrm>
        <a:prstGeom prst="rect">
          <a:avLst/>
        </a:prstGeom>
      </xdr:spPr>
    </xdr:pic>
    <xdr:clientData/>
  </xdr:oneCellAnchor>
  <xdr:oneCellAnchor>
    <xdr:from>
      <xdr:col>3</xdr:col>
      <xdr:colOff>446315</xdr:colOff>
      <xdr:row>47</xdr:row>
      <xdr:rowOff>54430</xdr:rowOff>
    </xdr:from>
    <xdr:ext cx="1007250" cy="900469"/>
    <xdr:pic>
      <xdr:nvPicPr>
        <xdr:cNvPr id="5" name="그림 4">
          <a:extLst>
            <a:ext uri="{FF2B5EF4-FFF2-40B4-BE49-F238E27FC236}">
              <a16:creationId xmlns:a16="http://schemas.microsoft.com/office/drawing/2014/main" id="{A32A6B28-87E0-4536-A294-EFB393D7F5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98940" y="20980855"/>
          <a:ext cx="1007250" cy="900469"/>
        </a:xfrm>
        <a:prstGeom prst="rect">
          <a:avLst/>
        </a:prstGeom>
      </xdr:spPr>
    </xdr:pic>
    <xdr:clientData/>
  </xdr:oneCellAnchor>
  <xdr:oneCellAnchor>
    <xdr:from>
      <xdr:col>3</xdr:col>
      <xdr:colOff>202971</xdr:colOff>
      <xdr:row>69</xdr:row>
      <xdr:rowOff>76200</xdr:rowOff>
    </xdr:from>
    <xdr:ext cx="900000" cy="887506"/>
    <xdr:pic>
      <xdr:nvPicPr>
        <xdr:cNvPr id="6" name="그림 5">
          <a:extLst>
            <a:ext uri="{FF2B5EF4-FFF2-40B4-BE49-F238E27FC236}">
              <a16:creationId xmlns:a16="http://schemas.microsoft.com/office/drawing/2014/main" id="{E884B610-0A00-475F-A967-75017F09EF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52792" r="-3157"/>
        <a:stretch/>
      </xdr:blipFill>
      <xdr:spPr>
        <a:xfrm>
          <a:off x="2155596" y="30965775"/>
          <a:ext cx="900000" cy="887506"/>
        </a:xfrm>
        <a:prstGeom prst="rect">
          <a:avLst/>
        </a:prstGeom>
      </xdr:spPr>
    </xdr:pic>
    <xdr:clientData/>
  </xdr:oneCellAnchor>
  <xdr:twoCellAnchor editAs="oneCell">
    <xdr:from>
      <xdr:col>3</xdr:col>
      <xdr:colOff>457200</xdr:colOff>
      <xdr:row>91</xdr:row>
      <xdr:rowOff>48462</xdr:rowOff>
    </xdr:from>
    <xdr:to>
      <xdr:col>3</xdr:col>
      <xdr:colOff>1447800</xdr:colOff>
      <xdr:row>91</xdr:row>
      <xdr:rowOff>981636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651D62D6-CD9C-4B11-B362-E2425D2649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09825" y="40558287"/>
          <a:ext cx="990600" cy="933174"/>
        </a:xfrm>
        <a:prstGeom prst="rect">
          <a:avLst/>
        </a:prstGeom>
      </xdr:spPr>
    </xdr:pic>
    <xdr:clientData/>
  </xdr:twoCellAnchor>
  <xdr:twoCellAnchor editAs="oneCell">
    <xdr:from>
      <xdr:col>1</xdr:col>
      <xdr:colOff>43543</xdr:colOff>
      <xdr:row>114</xdr:row>
      <xdr:rowOff>213235</xdr:rowOff>
    </xdr:from>
    <xdr:to>
      <xdr:col>1</xdr:col>
      <xdr:colOff>1162338</xdr:colOff>
      <xdr:row>115</xdr:row>
      <xdr:rowOff>169054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384193C9-D7E9-48D5-B6AB-941A87D39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5943" y="53448460"/>
          <a:ext cx="1118795" cy="965469"/>
        </a:xfrm>
        <a:prstGeom prst="rect">
          <a:avLst/>
        </a:prstGeom>
      </xdr:spPr>
    </xdr:pic>
    <xdr:clientData/>
  </xdr:twoCellAnchor>
  <xdr:twoCellAnchor editAs="oneCell">
    <xdr:from>
      <xdr:col>1</xdr:col>
      <xdr:colOff>133830</xdr:colOff>
      <xdr:row>110</xdr:row>
      <xdr:rowOff>123584</xdr:rowOff>
    </xdr:from>
    <xdr:to>
      <xdr:col>1</xdr:col>
      <xdr:colOff>1066159</xdr:colOff>
      <xdr:row>111</xdr:row>
      <xdr:rowOff>258695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F768029F-4261-4F4C-B2E4-50D0CBCD59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86230" y="49929809"/>
          <a:ext cx="932329" cy="1144761"/>
        </a:xfrm>
        <a:prstGeom prst="rect">
          <a:avLst/>
        </a:prstGeom>
      </xdr:spPr>
    </xdr:pic>
    <xdr:clientData/>
  </xdr:twoCellAnchor>
  <xdr:twoCellAnchor editAs="oneCell">
    <xdr:from>
      <xdr:col>1</xdr:col>
      <xdr:colOff>211310</xdr:colOff>
      <xdr:row>116</xdr:row>
      <xdr:rowOff>181215</xdr:rowOff>
    </xdr:from>
    <xdr:to>
      <xdr:col>1</xdr:col>
      <xdr:colOff>1062767</xdr:colOff>
      <xdr:row>117</xdr:row>
      <xdr:rowOff>280468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1BBFC637-7D77-4C3B-A4FB-E8E78D3093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63710" y="54826140"/>
          <a:ext cx="851457" cy="1108903"/>
        </a:xfrm>
        <a:prstGeom prst="rect">
          <a:avLst/>
        </a:prstGeom>
      </xdr:spPr>
    </xdr:pic>
    <xdr:clientData/>
  </xdr:twoCellAnchor>
  <xdr:twoCellAnchor editAs="oneCell">
    <xdr:from>
      <xdr:col>1</xdr:col>
      <xdr:colOff>76201</xdr:colOff>
      <xdr:row>108</xdr:row>
      <xdr:rowOff>87085</xdr:rowOff>
    </xdr:from>
    <xdr:to>
      <xdr:col>1</xdr:col>
      <xdr:colOff>1071111</xdr:colOff>
      <xdr:row>109</xdr:row>
      <xdr:rowOff>159441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D31A4308-F153-481E-A8D2-3E67FB64A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8601" y="48483610"/>
          <a:ext cx="994910" cy="1082006"/>
        </a:xfrm>
        <a:prstGeom prst="rect">
          <a:avLst/>
        </a:prstGeom>
      </xdr:spPr>
    </xdr:pic>
    <xdr:clientData/>
  </xdr:twoCellAnchor>
  <xdr:twoCellAnchor editAs="oneCell">
    <xdr:from>
      <xdr:col>10</xdr:col>
      <xdr:colOff>185058</xdr:colOff>
      <xdr:row>110</xdr:row>
      <xdr:rowOff>32657</xdr:rowOff>
    </xdr:from>
    <xdr:to>
      <xdr:col>10</xdr:col>
      <xdr:colOff>1872344</xdr:colOff>
      <xdr:row>111</xdr:row>
      <xdr:rowOff>364253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92BE7C6C-4FC9-4862-AF26-C9B90452C1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1643633" y="49838882"/>
          <a:ext cx="1687286" cy="134124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367554</xdr:colOff>
      <xdr:row>6</xdr:row>
      <xdr:rowOff>216209</xdr:rowOff>
    </xdr:from>
    <xdr:ext cx="1080000" cy="818742"/>
    <xdr:pic>
      <xdr:nvPicPr>
        <xdr:cNvPr id="2" name="그림 1">
          <a:extLst>
            <a:ext uri="{FF2B5EF4-FFF2-40B4-BE49-F238E27FC236}">
              <a16:creationId xmlns:a16="http://schemas.microsoft.com/office/drawing/2014/main" id="{AE06CD1B-5CCB-4E04-8359-8226E5AB2AA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0095"/>
        <a:stretch/>
      </xdr:blipFill>
      <xdr:spPr>
        <a:xfrm>
          <a:off x="15578979" y="2549834"/>
          <a:ext cx="1080000" cy="818742"/>
        </a:xfrm>
        <a:prstGeom prst="rect">
          <a:avLst/>
        </a:prstGeom>
      </xdr:spPr>
    </xdr:pic>
    <xdr:clientData/>
  </xdr:oneCellAnchor>
  <xdr:twoCellAnchor editAs="oneCell">
    <xdr:from>
      <xdr:col>18</xdr:col>
      <xdr:colOff>35859</xdr:colOff>
      <xdr:row>14</xdr:row>
      <xdr:rowOff>336654</xdr:rowOff>
    </xdr:from>
    <xdr:to>
      <xdr:col>18</xdr:col>
      <xdr:colOff>1174376</xdr:colOff>
      <xdr:row>14</xdr:row>
      <xdr:rowOff>986118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7BB51F1-86D3-4DFD-81F8-3805E1027F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7284" y="10518879"/>
          <a:ext cx="1138517" cy="649464"/>
        </a:xfrm>
        <a:prstGeom prst="rect">
          <a:avLst/>
        </a:prstGeom>
      </xdr:spPr>
    </xdr:pic>
    <xdr:clientData/>
  </xdr:twoCellAnchor>
  <xdr:twoCellAnchor editAs="oneCell">
    <xdr:from>
      <xdr:col>18</xdr:col>
      <xdr:colOff>89647</xdr:colOff>
      <xdr:row>15</xdr:row>
      <xdr:rowOff>309419</xdr:rowOff>
    </xdr:from>
    <xdr:to>
      <xdr:col>18</xdr:col>
      <xdr:colOff>1120588</xdr:colOff>
      <xdr:row>15</xdr:row>
      <xdr:rowOff>921649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D145545-47C2-4BE3-80E6-051C40EC6E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301072" y="11758469"/>
          <a:ext cx="1030941" cy="612230"/>
        </a:xfrm>
        <a:prstGeom prst="rect">
          <a:avLst/>
        </a:prstGeom>
      </xdr:spPr>
    </xdr:pic>
    <xdr:clientData/>
  </xdr:twoCellAnchor>
  <xdr:twoCellAnchor editAs="oneCell">
    <xdr:from>
      <xdr:col>18</xdr:col>
      <xdr:colOff>152401</xdr:colOff>
      <xdr:row>20</xdr:row>
      <xdr:rowOff>72146</xdr:rowOff>
    </xdr:from>
    <xdr:to>
      <xdr:col>18</xdr:col>
      <xdr:colOff>1515035</xdr:colOff>
      <xdr:row>20</xdr:row>
      <xdr:rowOff>1196859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8C474C70-7329-4A45-9EC5-58EA2ACD23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363826" y="17960096"/>
          <a:ext cx="1362634" cy="1124713"/>
        </a:xfrm>
        <a:prstGeom prst="rect">
          <a:avLst/>
        </a:prstGeom>
      </xdr:spPr>
    </xdr:pic>
    <xdr:clientData/>
  </xdr:twoCellAnchor>
  <xdr:twoCellAnchor editAs="oneCell">
    <xdr:from>
      <xdr:col>7</xdr:col>
      <xdr:colOff>216434</xdr:colOff>
      <xdr:row>23</xdr:row>
      <xdr:rowOff>48027</xdr:rowOff>
    </xdr:from>
    <xdr:to>
      <xdr:col>7</xdr:col>
      <xdr:colOff>1197429</xdr:colOff>
      <xdr:row>23</xdr:row>
      <xdr:rowOff>972152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197CE7D-F059-47DE-96ED-51F13B522E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216934" y="21917427"/>
          <a:ext cx="980995" cy="924125"/>
        </a:xfrm>
        <a:prstGeom prst="rect">
          <a:avLst/>
        </a:prstGeom>
      </xdr:spPr>
    </xdr:pic>
    <xdr:clientData/>
  </xdr:twoCellAnchor>
  <xdr:twoCellAnchor editAs="oneCell">
    <xdr:from>
      <xdr:col>18</xdr:col>
      <xdr:colOff>215153</xdr:colOff>
      <xdr:row>32</xdr:row>
      <xdr:rowOff>134472</xdr:rowOff>
    </xdr:from>
    <xdr:to>
      <xdr:col>18</xdr:col>
      <xdr:colOff>1333948</xdr:colOff>
      <xdr:row>32</xdr:row>
      <xdr:rowOff>1102660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677BDDD1-5A14-48EF-BAFE-7C80ADD7BF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426578" y="30881172"/>
          <a:ext cx="1118795" cy="968188"/>
        </a:xfrm>
        <a:prstGeom prst="rect">
          <a:avLst/>
        </a:prstGeom>
      </xdr:spPr>
    </xdr:pic>
    <xdr:clientData/>
  </xdr:twoCellAnchor>
  <xdr:twoCellAnchor editAs="oneCell">
    <xdr:from>
      <xdr:col>18</xdr:col>
      <xdr:colOff>403412</xdr:colOff>
      <xdr:row>30</xdr:row>
      <xdr:rowOff>44823</xdr:rowOff>
    </xdr:from>
    <xdr:to>
      <xdr:col>18</xdr:col>
      <xdr:colOff>1335741</xdr:colOff>
      <xdr:row>30</xdr:row>
      <xdr:rowOff>1192305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FB13EA35-C8C5-42C5-A7BE-3714E7E99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614837" y="28076898"/>
          <a:ext cx="932329" cy="1147482"/>
        </a:xfrm>
        <a:prstGeom prst="rect">
          <a:avLst/>
        </a:prstGeom>
      </xdr:spPr>
    </xdr:pic>
    <xdr:clientData/>
  </xdr:twoCellAnchor>
  <xdr:twoCellAnchor editAs="oneCell">
    <xdr:from>
      <xdr:col>18</xdr:col>
      <xdr:colOff>448235</xdr:colOff>
      <xdr:row>33</xdr:row>
      <xdr:rowOff>80682</xdr:rowOff>
    </xdr:from>
    <xdr:to>
      <xdr:col>18</xdr:col>
      <xdr:colOff>1299692</xdr:colOff>
      <xdr:row>33</xdr:row>
      <xdr:rowOff>1192306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66F63717-62F0-4861-B6DC-5F2B85DF14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659660" y="32094207"/>
          <a:ext cx="851457" cy="1111624"/>
        </a:xfrm>
        <a:prstGeom prst="rect">
          <a:avLst/>
        </a:prstGeom>
      </xdr:spPr>
    </xdr:pic>
    <xdr:clientData/>
  </xdr:twoCellAnchor>
  <xdr:twoCellAnchor editAs="oneCell">
    <xdr:from>
      <xdr:col>19</xdr:col>
      <xdr:colOff>53786</xdr:colOff>
      <xdr:row>8</xdr:row>
      <xdr:rowOff>62756</xdr:rowOff>
    </xdr:from>
    <xdr:to>
      <xdr:col>19</xdr:col>
      <xdr:colOff>1129553</xdr:colOff>
      <xdr:row>8</xdr:row>
      <xdr:rowOff>895370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CF4AD0E1-C46D-4DB1-B55C-39E80E2704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6846361" y="4930031"/>
          <a:ext cx="1075767" cy="832614"/>
        </a:xfrm>
        <a:prstGeom prst="rect">
          <a:avLst/>
        </a:prstGeom>
      </xdr:spPr>
    </xdr:pic>
    <xdr:clientData/>
  </xdr:twoCellAnchor>
  <xdr:twoCellAnchor editAs="oneCell">
    <xdr:from>
      <xdr:col>18</xdr:col>
      <xdr:colOff>367554</xdr:colOff>
      <xdr:row>29</xdr:row>
      <xdr:rowOff>106296</xdr:rowOff>
    </xdr:from>
    <xdr:to>
      <xdr:col>18</xdr:col>
      <xdr:colOff>1362464</xdr:colOff>
      <xdr:row>29</xdr:row>
      <xdr:rowOff>1191025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9BAC7D75-576A-42AA-8B9B-B9092831CA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578979" y="26871546"/>
          <a:ext cx="994910" cy="1084729"/>
        </a:xfrm>
        <a:prstGeom prst="rect">
          <a:avLst/>
        </a:prstGeom>
      </xdr:spPr>
    </xdr:pic>
    <xdr:clientData/>
  </xdr:twoCellAnchor>
  <xdr:twoCellAnchor editAs="oneCell">
    <xdr:from>
      <xdr:col>18</xdr:col>
      <xdr:colOff>242048</xdr:colOff>
      <xdr:row>8</xdr:row>
      <xdr:rowOff>62753</xdr:rowOff>
    </xdr:from>
    <xdr:to>
      <xdr:col>18</xdr:col>
      <xdr:colOff>1255060</xdr:colOff>
      <xdr:row>8</xdr:row>
      <xdr:rowOff>946281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AF366CE9-DF2A-4FB2-A3BD-F07CB588AB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5453473" y="4930028"/>
          <a:ext cx="1013012" cy="883528"/>
        </a:xfrm>
        <a:prstGeom prst="rect">
          <a:avLst/>
        </a:prstGeom>
      </xdr:spPr>
    </xdr:pic>
    <xdr:clientData/>
  </xdr:twoCellAnchor>
  <xdr:twoCellAnchor editAs="oneCell">
    <xdr:from>
      <xdr:col>18</xdr:col>
      <xdr:colOff>179293</xdr:colOff>
      <xdr:row>4</xdr:row>
      <xdr:rowOff>37412</xdr:rowOff>
    </xdr:from>
    <xdr:to>
      <xdr:col>18</xdr:col>
      <xdr:colOff>1237128</xdr:colOff>
      <xdr:row>4</xdr:row>
      <xdr:rowOff>966408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A4AA773C-B3FA-4684-9AE6-4DDAF6265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5390718" y="980387"/>
          <a:ext cx="1057835" cy="928996"/>
        </a:xfrm>
        <a:prstGeom prst="rect">
          <a:avLst/>
        </a:prstGeom>
      </xdr:spPr>
    </xdr:pic>
    <xdr:clientData/>
  </xdr:twoCellAnchor>
  <xdr:twoCellAnchor editAs="oneCell">
    <xdr:from>
      <xdr:col>18</xdr:col>
      <xdr:colOff>292633</xdr:colOff>
      <xdr:row>12</xdr:row>
      <xdr:rowOff>53788</xdr:rowOff>
    </xdr:from>
    <xdr:to>
      <xdr:col>18</xdr:col>
      <xdr:colOff>1299883</xdr:colOff>
      <xdr:row>12</xdr:row>
      <xdr:rowOff>954257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194BEF3E-3D2A-40FA-B5D8-BA6012A020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504058" y="8845363"/>
          <a:ext cx="1007250" cy="900469"/>
        </a:xfrm>
        <a:prstGeom prst="rect">
          <a:avLst/>
        </a:prstGeom>
      </xdr:spPr>
    </xdr:pic>
    <xdr:clientData/>
  </xdr:twoCellAnchor>
  <xdr:oneCellAnchor>
    <xdr:from>
      <xdr:col>7</xdr:col>
      <xdr:colOff>179293</xdr:colOff>
      <xdr:row>4</xdr:row>
      <xdr:rowOff>37412</xdr:rowOff>
    </xdr:from>
    <xdr:ext cx="1057835" cy="928996"/>
    <xdr:pic>
      <xdr:nvPicPr>
        <xdr:cNvPr id="15" name="그림 14">
          <a:extLst>
            <a:ext uri="{FF2B5EF4-FFF2-40B4-BE49-F238E27FC236}">
              <a16:creationId xmlns:a16="http://schemas.microsoft.com/office/drawing/2014/main" id="{70C67049-F603-49F7-B5C0-3E3D1ABC46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179793" y="980387"/>
          <a:ext cx="1057835" cy="928996"/>
        </a:xfrm>
        <a:prstGeom prst="rect">
          <a:avLst/>
        </a:prstGeom>
      </xdr:spPr>
    </xdr:pic>
    <xdr:clientData/>
  </xdr:oneCellAnchor>
  <xdr:oneCellAnchor>
    <xdr:from>
      <xdr:col>8</xdr:col>
      <xdr:colOff>53786</xdr:colOff>
      <xdr:row>8</xdr:row>
      <xdr:rowOff>62756</xdr:rowOff>
    </xdr:from>
    <xdr:ext cx="1075767" cy="832614"/>
    <xdr:pic>
      <xdr:nvPicPr>
        <xdr:cNvPr id="16" name="그림 15">
          <a:extLst>
            <a:ext uri="{FF2B5EF4-FFF2-40B4-BE49-F238E27FC236}">
              <a16:creationId xmlns:a16="http://schemas.microsoft.com/office/drawing/2014/main" id="{9CCAEB9A-1DF1-4156-BD55-C72F3234C9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35436" y="4930031"/>
          <a:ext cx="1075767" cy="832614"/>
        </a:xfrm>
        <a:prstGeom prst="rect">
          <a:avLst/>
        </a:prstGeom>
      </xdr:spPr>
    </xdr:pic>
    <xdr:clientData/>
  </xdr:oneCellAnchor>
  <xdr:oneCellAnchor>
    <xdr:from>
      <xdr:col>7</xdr:col>
      <xdr:colOff>242048</xdr:colOff>
      <xdr:row>8</xdr:row>
      <xdr:rowOff>62753</xdr:rowOff>
    </xdr:from>
    <xdr:ext cx="1013012" cy="883528"/>
    <xdr:pic>
      <xdr:nvPicPr>
        <xdr:cNvPr id="17" name="그림 16">
          <a:extLst>
            <a:ext uri="{FF2B5EF4-FFF2-40B4-BE49-F238E27FC236}">
              <a16:creationId xmlns:a16="http://schemas.microsoft.com/office/drawing/2014/main" id="{845C987C-8ED2-4D17-A959-3DA906F16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242548" y="4930028"/>
          <a:ext cx="1013012" cy="883528"/>
        </a:xfrm>
        <a:prstGeom prst="rect">
          <a:avLst/>
        </a:prstGeom>
      </xdr:spPr>
    </xdr:pic>
    <xdr:clientData/>
  </xdr:oneCellAnchor>
  <xdr:oneCellAnchor>
    <xdr:from>
      <xdr:col>7</xdr:col>
      <xdr:colOff>292633</xdr:colOff>
      <xdr:row>12</xdr:row>
      <xdr:rowOff>53788</xdr:rowOff>
    </xdr:from>
    <xdr:ext cx="1007250" cy="900469"/>
    <xdr:pic>
      <xdr:nvPicPr>
        <xdr:cNvPr id="18" name="그림 17">
          <a:extLst>
            <a:ext uri="{FF2B5EF4-FFF2-40B4-BE49-F238E27FC236}">
              <a16:creationId xmlns:a16="http://schemas.microsoft.com/office/drawing/2014/main" id="{7C859450-5E99-4549-ADD6-F50AD2FD59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293133" y="8845363"/>
          <a:ext cx="1007250" cy="900469"/>
        </a:xfrm>
        <a:prstGeom prst="rect">
          <a:avLst/>
        </a:prstGeom>
      </xdr:spPr>
    </xdr:pic>
    <xdr:clientData/>
  </xdr:oneCellAnchor>
  <xdr:twoCellAnchor editAs="oneCell">
    <xdr:from>
      <xdr:col>18</xdr:col>
      <xdr:colOff>268942</xdr:colOff>
      <xdr:row>16</xdr:row>
      <xdr:rowOff>199953</xdr:rowOff>
    </xdr:from>
    <xdr:to>
      <xdr:col>18</xdr:col>
      <xdr:colOff>1290919</xdr:colOff>
      <xdr:row>16</xdr:row>
      <xdr:rowOff>1087050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54BD3C7C-A96E-4372-8C17-B710A0DCCC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5480367" y="12915828"/>
          <a:ext cx="1021977" cy="887097"/>
        </a:xfrm>
        <a:prstGeom prst="rect">
          <a:avLst/>
        </a:prstGeom>
      </xdr:spPr>
    </xdr:pic>
    <xdr:clientData/>
  </xdr:twoCellAnchor>
  <xdr:twoCellAnchor editAs="oneCell">
    <xdr:from>
      <xdr:col>18</xdr:col>
      <xdr:colOff>179294</xdr:colOff>
      <xdr:row>10</xdr:row>
      <xdr:rowOff>188260</xdr:rowOff>
    </xdr:from>
    <xdr:to>
      <xdr:col>18</xdr:col>
      <xdr:colOff>1308847</xdr:colOff>
      <xdr:row>10</xdr:row>
      <xdr:rowOff>1163783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CF761C25-F16E-4C9E-88BB-921F57F8C8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5390719" y="6446185"/>
          <a:ext cx="1129553" cy="975523"/>
        </a:xfrm>
        <a:prstGeom prst="rect">
          <a:avLst/>
        </a:prstGeom>
      </xdr:spPr>
    </xdr:pic>
    <xdr:clientData/>
  </xdr:twoCellAnchor>
  <xdr:twoCellAnchor editAs="oneCell">
    <xdr:from>
      <xdr:col>18</xdr:col>
      <xdr:colOff>122465</xdr:colOff>
      <xdr:row>17</xdr:row>
      <xdr:rowOff>81644</xdr:rowOff>
    </xdr:from>
    <xdr:to>
      <xdr:col>18</xdr:col>
      <xdr:colOff>1415143</xdr:colOff>
      <xdr:row>17</xdr:row>
      <xdr:rowOff>1323062</xdr:rowOff>
    </xdr:to>
    <xdr:pic>
      <xdr:nvPicPr>
        <xdr:cNvPr id="21" name="그림 5" descr="도표, 기술 도면, 스케치, 라인이(가) 표시된 사진&#10;&#10;자동 생성된 설명">
          <a:extLst>
            <a:ext uri="{FF2B5EF4-FFF2-40B4-BE49-F238E27FC236}">
              <a16:creationId xmlns:a16="http://schemas.microsoft.com/office/drawing/2014/main" id="{573F8A8A-06AD-48AB-85DA-806A84FFB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5333890" y="14064344"/>
          <a:ext cx="1292678" cy="1241418"/>
        </a:xfrm>
        <a:prstGeom prst="rect">
          <a:avLst/>
        </a:prstGeom>
      </xdr:spPr>
    </xdr:pic>
    <xdr:clientData/>
  </xdr:twoCellAnchor>
  <xdr:oneCellAnchor>
    <xdr:from>
      <xdr:col>18</xdr:col>
      <xdr:colOff>132600</xdr:colOff>
      <xdr:row>7</xdr:row>
      <xdr:rowOff>87405</xdr:rowOff>
    </xdr:from>
    <xdr:ext cx="1336242" cy="1152525"/>
    <xdr:pic>
      <xdr:nvPicPr>
        <xdr:cNvPr id="22" name="그림 21">
          <a:extLst>
            <a:ext uri="{FF2B5EF4-FFF2-40B4-BE49-F238E27FC236}">
              <a16:creationId xmlns:a16="http://schemas.microsoft.com/office/drawing/2014/main" id="{CA42DEEF-75CE-4B4E-80A6-BA533B8DD5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44025" y="3687855"/>
          <a:ext cx="1336242" cy="1152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67236</xdr:colOff>
      <xdr:row>31</xdr:row>
      <xdr:rowOff>67235</xdr:rowOff>
    </xdr:from>
    <xdr:ext cx="1479176" cy="1284315"/>
    <xdr:pic>
      <xdr:nvPicPr>
        <xdr:cNvPr id="23" name="그림 22" descr="도표, 스케치, 기술 도면, 라인이(가) 표시된 사진&#10;&#10;자동 생성된 설명">
          <a:extLst>
            <a:ext uri="{FF2B5EF4-FFF2-40B4-BE49-F238E27FC236}">
              <a16:creationId xmlns:a16="http://schemas.microsoft.com/office/drawing/2014/main" id="{34132FEC-F1F5-450B-A07E-DBF19D52C9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5278661" y="29366135"/>
          <a:ext cx="1479176" cy="1284315"/>
        </a:xfrm>
        <a:prstGeom prst="rect">
          <a:avLst/>
        </a:prstGeom>
      </xdr:spPr>
    </xdr:pic>
    <xdr:clientData/>
  </xdr:oneCellAnchor>
  <xdr:twoCellAnchor editAs="oneCell">
    <xdr:from>
      <xdr:col>18</xdr:col>
      <xdr:colOff>56030</xdr:colOff>
      <xdr:row>21</xdr:row>
      <xdr:rowOff>67236</xdr:rowOff>
    </xdr:from>
    <xdr:to>
      <xdr:col>18</xdr:col>
      <xdr:colOff>1445559</xdr:colOff>
      <xdr:row>21</xdr:row>
      <xdr:rowOff>1374626</xdr:rowOff>
    </xdr:to>
    <xdr:pic>
      <xdr:nvPicPr>
        <xdr:cNvPr id="24" name="그림 23" descr="도표, 스케치, 기술 도면, 평면도이(가) 표시된 사진&#10;&#10;자동 생성된 설명">
          <a:extLst>
            <a:ext uri="{FF2B5EF4-FFF2-40B4-BE49-F238E27FC236}">
              <a16:creationId xmlns:a16="http://schemas.microsoft.com/office/drawing/2014/main" id="{02F7D0ED-7F65-4318-8B84-B5704F81F9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5267455" y="19222011"/>
          <a:ext cx="1389529" cy="1307390"/>
        </a:xfrm>
        <a:prstGeom prst="rect">
          <a:avLst/>
        </a:prstGeom>
      </xdr:spPr>
    </xdr:pic>
    <xdr:clientData/>
  </xdr:twoCellAnchor>
  <xdr:twoCellAnchor editAs="oneCell">
    <xdr:from>
      <xdr:col>19</xdr:col>
      <xdr:colOff>147918</xdr:colOff>
      <xdr:row>18</xdr:row>
      <xdr:rowOff>141514</xdr:rowOff>
    </xdr:from>
    <xdr:to>
      <xdr:col>19</xdr:col>
      <xdr:colOff>1049290</xdr:colOff>
      <xdr:row>18</xdr:row>
      <xdr:rowOff>1250895</xdr:rowOff>
    </xdr:to>
    <xdr:pic>
      <xdr:nvPicPr>
        <xdr:cNvPr id="25" name="그림 24" descr="도표, 스케치, 폰트이(가) 표시된 사진&#10;&#10;자동 생성된 설명">
          <a:extLst>
            <a:ext uri="{FF2B5EF4-FFF2-40B4-BE49-F238E27FC236}">
              <a16:creationId xmlns:a16="http://schemas.microsoft.com/office/drawing/2014/main" id="{1B146AD6-6446-44BE-A6C2-C605305872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6940493" y="15572014"/>
          <a:ext cx="901372" cy="1109381"/>
        </a:xfrm>
        <a:prstGeom prst="rect">
          <a:avLst/>
        </a:prstGeom>
      </xdr:spPr>
    </xdr:pic>
    <xdr:clientData/>
  </xdr:twoCellAnchor>
  <xdr:twoCellAnchor editAs="oneCell">
    <xdr:from>
      <xdr:col>19</xdr:col>
      <xdr:colOff>131909</xdr:colOff>
      <xdr:row>31</xdr:row>
      <xdr:rowOff>217714</xdr:rowOff>
    </xdr:from>
    <xdr:to>
      <xdr:col>19</xdr:col>
      <xdr:colOff>1033281</xdr:colOff>
      <xdr:row>31</xdr:row>
      <xdr:rowOff>1327095</xdr:rowOff>
    </xdr:to>
    <xdr:pic>
      <xdr:nvPicPr>
        <xdr:cNvPr id="26" name="그림 25" descr="도표, 스케치, 폰트이(가) 표시된 사진&#10;&#10;자동 생성된 설명">
          <a:extLst>
            <a:ext uri="{FF2B5EF4-FFF2-40B4-BE49-F238E27FC236}">
              <a16:creationId xmlns:a16="http://schemas.microsoft.com/office/drawing/2014/main" id="{A4E6F0A1-9235-4BE4-AF8F-B6B875120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6924484" y="29516614"/>
          <a:ext cx="901372" cy="1109381"/>
        </a:xfrm>
        <a:prstGeom prst="rect">
          <a:avLst/>
        </a:prstGeom>
      </xdr:spPr>
    </xdr:pic>
    <xdr:clientData/>
  </xdr:twoCellAnchor>
  <xdr:oneCellAnchor>
    <xdr:from>
      <xdr:col>19</xdr:col>
      <xdr:colOff>60832</xdr:colOff>
      <xdr:row>21</xdr:row>
      <xdr:rowOff>192421</xdr:rowOff>
    </xdr:from>
    <xdr:ext cx="901372" cy="1109381"/>
    <xdr:pic>
      <xdr:nvPicPr>
        <xdr:cNvPr id="27" name="그림 26" descr="도표, 스케치, 폰트이(가) 표시된 사진&#10;&#10;자동 생성된 설명">
          <a:extLst>
            <a:ext uri="{FF2B5EF4-FFF2-40B4-BE49-F238E27FC236}">
              <a16:creationId xmlns:a16="http://schemas.microsoft.com/office/drawing/2014/main" id="{D3B106A0-798E-448F-9D84-C5DC6D48C5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6853407" y="19347196"/>
          <a:ext cx="901372" cy="1109381"/>
        </a:xfrm>
        <a:prstGeom prst="rect">
          <a:avLst/>
        </a:prstGeom>
      </xdr:spPr>
    </xdr:pic>
    <xdr:clientData/>
  </xdr:oneCellAnchor>
  <xdr:twoCellAnchor editAs="oneCell">
    <xdr:from>
      <xdr:col>18</xdr:col>
      <xdr:colOff>44823</xdr:colOff>
      <xdr:row>18</xdr:row>
      <xdr:rowOff>56029</xdr:rowOff>
    </xdr:from>
    <xdr:to>
      <xdr:col>18</xdr:col>
      <xdr:colOff>1535206</xdr:colOff>
      <xdr:row>18</xdr:row>
      <xdr:rowOff>1374445</xdr:rowOff>
    </xdr:to>
    <xdr:pic>
      <xdr:nvPicPr>
        <xdr:cNvPr id="28" name="그림 27" descr="도표, 텍스트, 기술 도면, 라인이(가) 표시된 사진&#10;&#10;자동 생성된 설명">
          <a:extLst>
            <a:ext uri="{FF2B5EF4-FFF2-40B4-BE49-F238E27FC236}">
              <a16:creationId xmlns:a16="http://schemas.microsoft.com/office/drawing/2014/main" id="{062E9491-5E3F-4E8B-9C48-F23AF8537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5256248" y="15486529"/>
          <a:ext cx="1490383" cy="1318416"/>
        </a:xfrm>
        <a:prstGeom prst="rect">
          <a:avLst/>
        </a:prstGeom>
      </xdr:spPr>
    </xdr:pic>
    <xdr:clientData/>
  </xdr:twoCellAnchor>
  <xdr:oneCellAnchor>
    <xdr:from>
      <xdr:col>18</xdr:col>
      <xdr:colOff>62754</xdr:colOff>
      <xdr:row>35</xdr:row>
      <xdr:rowOff>44824</xdr:rowOff>
    </xdr:from>
    <xdr:ext cx="1449090" cy="896471"/>
    <xdr:pic>
      <xdr:nvPicPr>
        <xdr:cNvPr id="29" name="그림 28">
          <a:extLst>
            <a:ext uri="{FF2B5EF4-FFF2-40B4-BE49-F238E27FC236}">
              <a16:creationId xmlns:a16="http://schemas.microsoft.com/office/drawing/2014/main" id="{957F29C5-450F-43B8-8C40-2EA97EF002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5274179" y="34591999"/>
          <a:ext cx="1449090" cy="896471"/>
        </a:xfrm>
        <a:prstGeom prst="rect">
          <a:avLst/>
        </a:prstGeom>
      </xdr:spPr>
    </xdr:pic>
    <xdr:clientData/>
  </xdr:oneCellAnchor>
  <xdr:oneCellAnchor>
    <xdr:from>
      <xdr:col>7</xdr:col>
      <xdr:colOff>89647</xdr:colOff>
      <xdr:row>35</xdr:row>
      <xdr:rowOff>62752</xdr:rowOff>
    </xdr:from>
    <xdr:ext cx="1449090" cy="896471"/>
    <xdr:pic>
      <xdr:nvPicPr>
        <xdr:cNvPr id="30" name="그림 29">
          <a:extLst>
            <a:ext uri="{FF2B5EF4-FFF2-40B4-BE49-F238E27FC236}">
              <a16:creationId xmlns:a16="http://schemas.microsoft.com/office/drawing/2014/main" id="{88634465-BB44-44A8-8368-0B1F7A13F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4090147" y="34609927"/>
          <a:ext cx="1449090" cy="896471"/>
        </a:xfrm>
        <a:prstGeom prst="rect">
          <a:avLst/>
        </a:prstGeom>
      </xdr:spPr>
    </xdr:pic>
    <xdr:clientData/>
  </xdr:oneCellAnchor>
  <xdr:oneCellAnchor>
    <xdr:from>
      <xdr:col>18</xdr:col>
      <xdr:colOff>216434</xdr:colOff>
      <xdr:row>23</xdr:row>
      <xdr:rowOff>48027</xdr:rowOff>
    </xdr:from>
    <xdr:ext cx="980995" cy="924125"/>
    <xdr:pic>
      <xdr:nvPicPr>
        <xdr:cNvPr id="31" name="그림 30">
          <a:extLst>
            <a:ext uri="{FF2B5EF4-FFF2-40B4-BE49-F238E27FC236}">
              <a16:creationId xmlns:a16="http://schemas.microsoft.com/office/drawing/2014/main" id="{15C36DDD-5D80-4EB7-90E5-317CF82221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427859" y="21917427"/>
          <a:ext cx="980995" cy="924125"/>
        </a:xfrm>
        <a:prstGeom prst="rect">
          <a:avLst/>
        </a:prstGeom>
      </xdr:spPr>
    </xdr:pic>
    <xdr:clientData/>
  </xdr:oneCellAnchor>
  <xdr:oneCellAnchor>
    <xdr:from>
      <xdr:col>7</xdr:col>
      <xdr:colOff>283029</xdr:colOff>
      <xdr:row>19</xdr:row>
      <xdr:rowOff>65314</xdr:rowOff>
    </xdr:from>
    <xdr:ext cx="900000" cy="887506"/>
    <xdr:pic>
      <xdr:nvPicPr>
        <xdr:cNvPr id="32" name="그림 31">
          <a:extLst>
            <a:ext uri="{FF2B5EF4-FFF2-40B4-BE49-F238E27FC236}">
              <a16:creationId xmlns:a16="http://schemas.microsoft.com/office/drawing/2014/main" id="{10558338-9BCA-4CB0-82C3-35D35338B1F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3"/>
        <a:srcRect l="52792" r="-3157"/>
        <a:stretch/>
      </xdr:blipFill>
      <xdr:spPr>
        <a:xfrm>
          <a:off x="4283529" y="16943614"/>
          <a:ext cx="900000" cy="887506"/>
        </a:xfrm>
        <a:prstGeom prst="rect">
          <a:avLst/>
        </a:prstGeom>
      </xdr:spPr>
    </xdr:pic>
    <xdr:clientData/>
  </xdr:oneCellAnchor>
  <xdr:oneCellAnchor>
    <xdr:from>
      <xdr:col>18</xdr:col>
      <xdr:colOff>283029</xdr:colOff>
      <xdr:row>19</xdr:row>
      <xdr:rowOff>65314</xdr:rowOff>
    </xdr:from>
    <xdr:ext cx="900000" cy="887506"/>
    <xdr:pic>
      <xdr:nvPicPr>
        <xdr:cNvPr id="33" name="그림 32">
          <a:extLst>
            <a:ext uri="{FF2B5EF4-FFF2-40B4-BE49-F238E27FC236}">
              <a16:creationId xmlns:a16="http://schemas.microsoft.com/office/drawing/2014/main" id="{4DA0AD91-E737-4CBC-83C5-80A8DCD4FCB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3"/>
        <a:srcRect l="52792" r="-3157"/>
        <a:stretch/>
      </xdr:blipFill>
      <xdr:spPr>
        <a:xfrm>
          <a:off x="15494454" y="16943614"/>
          <a:ext cx="900000" cy="887506"/>
        </a:xfrm>
        <a:prstGeom prst="rect">
          <a:avLst/>
        </a:prstGeom>
      </xdr:spPr>
    </xdr:pic>
    <xdr:clientData/>
  </xdr:oneCellAnchor>
  <xdr:twoCellAnchor editAs="oneCell">
    <xdr:from>
      <xdr:col>7</xdr:col>
      <xdr:colOff>108860</xdr:colOff>
      <xdr:row>20</xdr:row>
      <xdr:rowOff>76202</xdr:rowOff>
    </xdr:from>
    <xdr:to>
      <xdr:col>7</xdr:col>
      <xdr:colOff>1471494</xdr:colOff>
      <xdr:row>20</xdr:row>
      <xdr:rowOff>1200915</xdr:rowOff>
    </xdr:to>
    <xdr:pic>
      <xdr:nvPicPr>
        <xdr:cNvPr id="34" name="그림 33">
          <a:extLst>
            <a:ext uri="{FF2B5EF4-FFF2-40B4-BE49-F238E27FC236}">
              <a16:creationId xmlns:a16="http://schemas.microsoft.com/office/drawing/2014/main" id="{8252DA9A-390C-40E8-A9B5-18B56CBBEA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09360" y="17964152"/>
          <a:ext cx="1362634" cy="1124713"/>
        </a:xfrm>
        <a:prstGeom prst="rect">
          <a:avLst/>
        </a:prstGeom>
      </xdr:spPr>
    </xdr:pic>
    <xdr:clientData/>
  </xdr:twoCellAnchor>
  <xdr:oneCellAnchor>
    <xdr:from>
      <xdr:col>7</xdr:col>
      <xdr:colOff>215153</xdr:colOff>
      <xdr:row>32</xdr:row>
      <xdr:rowOff>134472</xdr:rowOff>
    </xdr:from>
    <xdr:ext cx="1118795" cy="968188"/>
    <xdr:pic>
      <xdr:nvPicPr>
        <xdr:cNvPr id="35" name="그림 34">
          <a:extLst>
            <a:ext uri="{FF2B5EF4-FFF2-40B4-BE49-F238E27FC236}">
              <a16:creationId xmlns:a16="http://schemas.microsoft.com/office/drawing/2014/main" id="{0C245A8E-CE9F-485D-80DF-AED1B837DB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215653" y="30881172"/>
          <a:ext cx="1118795" cy="968188"/>
        </a:xfrm>
        <a:prstGeom prst="rect">
          <a:avLst/>
        </a:prstGeom>
      </xdr:spPr>
    </xdr:pic>
    <xdr:clientData/>
  </xdr:oneCellAnchor>
  <xdr:oneCellAnchor>
    <xdr:from>
      <xdr:col>7</xdr:col>
      <xdr:colOff>403412</xdr:colOff>
      <xdr:row>30</xdr:row>
      <xdr:rowOff>44823</xdr:rowOff>
    </xdr:from>
    <xdr:ext cx="932329" cy="1147482"/>
    <xdr:pic>
      <xdr:nvPicPr>
        <xdr:cNvPr id="36" name="그림 35">
          <a:extLst>
            <a:ext uri="{FF2B5EF4-FFF2-40B4-BE49-F238E27FC236}">
              <a16:creationId xmlns:a16="http://schemas.microsoft.com/office/drawing/2014/main" id="{0A267B84-2727-4EE6-8887-4E3286E23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403912" y="28076898"/>
          <a:ext cx="932329" cy="1147482"/>
        </a:xfrm>
        <a:prstGeom prst="rect">
          <a:avLst/>
        </a:prstGeom>
      </xdr:spPr>
    </xdr:pic>
    <xdr:clientData/>
  </xdr:oneCellAnchor>
  <xdr:oneCellAnchor>
    <xdr:from>
      <xdr:col>7</xdr:col>
      <xdr:colOff>448235</xdr:colOff>
      <xdr:row>33</xdr:row>
      <xdr:rowOff>80682</xdr:rowOff>
    </xdr:from>
    <xdr:ext cx="851457" cy="1111624"/>
    <xdr:pic>
      <xdr:nvPicPr>
        <xdr:cNvPr id="37" name="그림 36">
          <a:extLst>
            <a:ext uri="{FF2B5EF4-FFF2-40B4-BE49-F238E27FC236}">
              <a16:creationId xmlns:a16="http://schemas.microsoft.com/office/drawing/2014/main" id="{E397C436-3553-44C5-8B53-69D1BC2A2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448735" y="32094207"/>
          <a:ext cx="851457" cy="1111624"/>
        </a:xfrm>
        <a:prstGeom prst="rect">
          <a:avLst/>
        </a:prstGeom>
      </xdr:spPr>
    </xdr:pic>
    <xdr:clientData/>
  </xdr:oneCellAnchor>
  <xdr:oneCellAnchor>
    <xdr:from>
      <xdr:col>7</xdr:col>
      <xdr:colOff>367554</xdr:colOff>
      <xdr:row>29</xdr:row>
      <xdr:rowOff>106296</xdr:rowOff>
    </xdr:from>
    <xdr:ext cx="994910" cy="1084729"/>
    <xdr:pic>
      <xdr:nvPicPr>
        <xdr:cNvPr id="38" name="그림 37">
          <a:extLst>
            <a:ext uri="{FF2B5EF4-FFF2-40B4-BE49-F238E27FC236}">
              <a16:creationId xmlns:a16="http://schemas.microsoft.com/office/drawing/2014/main" id="{D9498324-7667-47B6-BD49-65BD264068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368054" y="26871546"/>
          <a:ext cx="994910" cy="1084729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SANDAN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HINA\PROJECT\CONTROL\CST_STA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t_main\khw\DAEWOO\UPSC\&#49444;&#52824;&#44277;&#49324;\&#51077;&#52272;&#44204;&#51201;-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934319D07\01_Takhiatash%20TPP\PROJECT\CN9642B\BACK-UP\01GENERL\EXL-SHET\EXL-WORK\KJ-KIM\PROJECTS\CYPRUS\PROJ-CS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My%20Documents\SKKIM\Work1999\SKC%20CDP\My%20Documents\CIVIL\&#53664;&#47785;&#44204;&#51201;\%232CDU&#49892;&#54665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50629;&#47924;\&#49892;&#54665;\&#54868;&#54617;&#51221;&#50976;\&#50668;&#52380;%20NCC_EB_SM&#51613;&#49444;%20(E)%20&#54788;&#51109;\(&#44204;&#51201;)&#49892;&#54665;&#45236;&#50669;_&#51204;&#44592;&#44277;&#49324;(EB,SM%20&#51613;&#49444;)_&#48376;&#49324;&#51089;&#49457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277;&#49324;&#48512;&#49436;\&#44277;&#49324;&#48512;%20&#52980;(&#51077;&#52272;)\TMP\down\FAX\&#51648;&#50669;&#45212;&#48169;\&#54868;&#51068;&#51333;&#54633;\JAJAE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\c\Documents%20and%20Settings\master\My%20Documents\My%20Documents\My%20Data\&#44592;&#51456;&#51088;&#47308;\&#47532;&#48708;&#50500;&#44204;&#51201;&#51089;&#50629;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Teams%20Received\01_&#54540;&#47004;&#53944;&#44148;&#52629;&#54016;_BIM_&#54016;%20&#54364;&#51456;&#47560;&#44048;_Rev2_2024.02.26.xlsx" TargetMode="External"/><Relationship Id="rId1" Type="http://schemas.openxmlformats.org/officeDocument/2006/relationships/externalLinkPath" Target="file:///D:\Teams%20Received\01_&#54540;&#47004;&#53944;&#44148;&#52629;&#54016;_BIM_&#54016;%20&#54364;&#51456;&#47560;&#44048;_Rev2_2024.02.2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KIM\&#44277;&#49324;&#54788;&#54889;\&#45236;&#49436;&#47448;&#44032;&#48169;\9901&#44277;&#49324;&#54788;&#54889;\leejmn9904\REPORT0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a020\atyrau$\Documents%20and%20Settings\A0731\Desktop\Jacob\Haradh\PlanData\Planning&amp;reporting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980;&#51116;&#50672;\aproject\skec\TDI\BM\TDIBM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8512;&#51109;&#45784;\C\My%20Documents\&#44277;&#49324;&#49436;&#47448;\SCH\BID-97\BID\QT003-SSY-&#52384;&#44264;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SOffice\Excel\work\&#45236;&#50669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com\work\MY\RETAIN\&#50745;&#48317;&#51312;&#44552;&#49688;&#51221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221;&#50672;&#49688;\D\DATA\LEE-SY\EXCEL\SINLIM\GAHEU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산근"/>
      <sheetName val="#REF"/>
      <sheetName val="000000"/>
      <sheetName val="XXXXXX"/>
      <sheetName val="KUWATI(Total) "/>
      <sheetName val="GC-01"/>
      <sheetName val="GC-02"/>
      <sheetName val="GC-03"/>
      <sheetName val="GC-04"/>
      <sheetName val="GC-07"/>
      <sheetName val="GC-08"/>
      <sheetName val="GC-09"/>
      <sheetName val="GC-10"/>
      <sheetName val="GC-19"/>
      <sheetName val="GC-21"/>
      <sheetName val="GC-22"/>
      <sheetName val="견적조건"/>
      <sheetName val="대비표"/>
      <sheetName val="집계표 (TOTAL)"/>
      <sheetName val="집계표 (CIVIL-23)"/>
      <sheetName val="집계표 (FGRU)"/>
      <sheetName val="집계표 (25,26)"/>
      <sheetName val="집계표 (MEROX)"/>
      <sheetName val="집계표 (NITROGEN)"/>
      <sheetName val="집계표 (M4)"/>
      <sheetName val="집계표 (CIVIL4)"/>
      <sheetName val="집계표 (CIVIL6)"/>
      <sheetName val="집계표 (CIVIL7)"/>
      <sheetName val="내역서(DEMO TOTAL)"/>
      <sheetName val="내역서 (CIVIL-23)"/>
      <sheetName val="내역서 (fgru)"/>
      <sheetName val="내역서 (25&amp;26)"/>
      <sheetName val="내역서 (MEROX)"/>
      <sheetName val="내역서 (NITROGEN)"/>
      <sheetName val="내역서 (M4)"/>
      <sheetName val="내역서 (CIVIL-4)"/>
      <sheetName val="내역서 (CIVIL-6)"/>
      <sheetName val="내역서 (CIVIL-7)"/>
      <sheetName val="집계표(OPTION)"/>
      <sheetName val="OPTION 2"/>
      <sheetName val="OPTION 3"/>
      <sheetName val="Sheet2"/>
      <sheetName val="Sheet3"/>
      <sheetName val="2002년 현장공사비 국내 실적"/>
      <sheetName val="2003년국내현장공사비 실적"/>
      <sheetName val="_REF"/>
      <sheetName val="집계표_OPTION_"/>
      <sheetName val="당초"/>
      <sheetName val="단가(자재)"/>
      <sheetName val="단가(노임)"/>
      <sheetName val="기초목록"/>
      <sheetName val="노임단가"/>
      <sheetName val="???"/>
      <sheetName val="예산"/>
      <sheetName val="KP1590_E"/>
      <sheetName val="VC2 10.99"/>
      <sheetName val="영업2"/>
      <sheetName val="1월"/>
      <sheetName val="inter"/>
      <sheetName val="Sheet1"/>
      <sheetName val="영업3"/>
      <sheetName val="공문"/>
      <sheetName val="BQMPALOC"/>
      <sheetName val="BQ_Utl_Off"/>
      <sheetName val="연돌일위집계"/>
      <sheetName val="금액내역서"/>
      <sheetName val="ERECIN"/>
      <sheetName val="INPUT DATA"/>
      <sheetName val="갑지"/>
      <sheetName val="??"/>
      <sheetName val="세금자료"/>
      <sheetName val="BD集計用"/>
      <sheetName val="»ê±Ù"/>
      <sheetName val="집계표 (25,26ဩ"/>
      <sheetName val="12CGOU"/>
      <sheetName val="경영혁신본부"/>
      <sheetName val="95삼성급(본사)"/>
      <sheetName val="___"/>
      <sheetName val="__"/>
      <sheetName val="수입"/>
      <sheetName val="Form 0"/>
      <sheetName val="COVER"/>
      <sheetName val="General Data"/>
      <sheetName val="Final(1)summary"/>
      <sheetName val="DESCRIPTION"/>
      <sheetName val="KUWATI(Total)_"/>
      <sheetName val="OPTION_2"/>
      <sheetName val="OPTION_3"/>
      <sheetName val="집계표_(TOTAL)"/>
      <sheetName val="집계표_(CIVIL-23)"/>
      <sheetName val="집계표_(FGRU)"/>
      <sheetName val="집계표_(25,26)"/>
      <sheetName val="집계표_(MEROX)"/>
      <sheetName val="집계표_(NITROGEN)"/>
      <sheetName val="집계표_(M4)"/>
      <sheetName val="집계표_(CIVIL4)"/>
      <sheetName val="집계표_(CIVIL6)"/>
      <sheetName val="집계표_(CIVIL7)"/>
      <sheetName val="내역서(DEMO_TOTAL)"/>
      <sheetName val="내역서_(CIVIL-23)"/>
      <sheetName val="내역서_(fgru)"/>
      <sheetName val="내역서_(25&amp;26)"/>
      <sheetName val="내역서_(MEROX)"/>
      <sheetName val="내역서_(NITROGEN)"/>
      <sheetName val="내역서_(M4)"/>
      <sheetName val="내역서_(CIVIL-4)"/>
      <sheetName val="내역서_(CIVIL-6)"/>
      <sheetName val="내역서_(CIVIL-7)"/>
      <sheetName val="2002년_현장공사비_국내_실적"/>
      <sheetName val="2003년국내현장공사비_실적"/>
      <sheetName val="VC2_10_99"/>
      <sheetName val="DRUM"/>
      <sheetName val="LABOR &amp; 자재"/>
      <sheetName val="제작도"/>
      <sheetName val="입출재고현황 (2)"/>
      <sheetName val="SANDAN"/>
      <sheetName val="뜃맟뭁돽띿맟?-BLDG"/>
      <sheetName val="Form D-1"/>
      <sheetName val="Form B-1"/>
      <sheetName val="Form F-1"/>
      <sheetName val="Assist(B-1)"/>
      <sheetName val="Form A"/>
      <sheetName val="eq_data"/>
      <sheetName val="DHEQSUPT"/>
      <sheetName val="SALA-002"/>
      <sheetName val="INPUT_DATA"/>
      <sheetName val="General_Data"/>
      <sheetName val="집계표_(25,26ဩ"/>
      <sheetName val="Form_0"/>
      <sheetName val="CB"/>
      <sheetName val="주간기성"/>
      <sheetName val="간접비 총괄"/>
      <sheetName val="B"/>
      <sheetName val="3.공통공사대비"/>
      <sheetName val="M-EQPT-Z"/>
      <sheetName val="TTL"/>
      <sheetName val="ESCON"/>
      <sheetName val="뜃맟뭁돽띿맟_-BLDG"/>
      <sheetName val="기성내역"/>
      <sheetName val="???(OPTION)"/>
      <sheetName val="내역ࠜĀ_x0000_M4)"/>
      <sheetName val="노임단가표"/>
      <sheetName val="POWER"/>
      <sheetName val="h-013211-2"/>
      <sheetName val="내역서 耰&quot;_x0000__x0000_"/>
      <sheetName val="_x0008_"/>
      <sheetName val="비교검토"/>
      <sheetName val="Price Schedule"/>
      <sheetName val="간접비내역-1"/>
      <sheetName val="Lup2"/>
      <sheetName val="合成単価作成表-BLDG"/>
      <sheetName val="INSTR"/>
      <sheetName val="당진1,2호기전선관설치및접지4차공사내역서-을지"/>
      <sheetName val="BOROUGE2"/>
      <sheetName val="CAL."/>
      <sheetName val="EQT-ESTN"/>
      <sheetName val="???¡§????"/>
      <sheetName val="????¢ç¢®¡¿????"/>
      <sheetName val="??????????¢ç??????"/>
      <sheetName val="???????¢ç¢®¢¯????"/>
      <sheetName val="???????®¡¿????"/>
      <sheetName val="??????????????????"/>
      <sheetName val="PRICES"/>
      <sheetName val="Rate Analysis"/>
      <sheetName val="표지"/>
      <sheetName val="Q&amp;pl-V"/>
      <sheetName val="Cash2"/>
      <sheetName val="Z"/>
      <sheetName val="IN"/>
      <sheetName val="WE'T"/>
      <sheetName val="경영혁신본뷀"/>
      <sheetName val="electrical"/>
      <sheetName val="F4-F7"/>
      <sheetName val="물량"/>
      <sheetName val="WEIGHT LIST"/>
      <sheetName val="산#2-1 (2)"/>
      <sheetName val="POL6차-PIPING"/>
      <sheetName val="산#3-1"/>
      <sheetName val="BEND LOSS"/>
      <sheetName val="6PILE  (돌출)"/>
      <sheetName val="내역서 耰&quot;??"/>
      <sheetName val="CTEMCOST"/>
      <sheetName val="LEGEND"/>
      <sheetName val="내역ࠜĀ_x005f_x0000_M4)"/>
      <sheetName val="EQUIP"/>
      <sheetName val="EQUIPMENT -2"/>
      <sheetName val="24V"/>
      <sheetName val="내역"/>
      <sheetName val="A"/>
      <sheetName val="jobhist"/>
      <sheetName val="°ßÀûÁ¶°Ç"/>
      <sheetName val="´ëºñÇ¥"/>
      <sheetName val="Áý°èÇ¥ (TOTAL)"/>
      <sheetName val="Áý°èÇ¥ (CIVIL-23)"/>
      <sheetName val="Áý°èÇ¥ (FGRU)"/>
      <sheetName val="Áý°èÇ¥ (25,26)"/>
      <sheetName val="Áý°èÇ¥ (MEROX)"/>
      <sheetName val="Áý°èÇ¥ (NITROGEN)"/>
      <sheetName val="Áý°èÇ¥ (M4)"/>
      <sheetName val="Áý°èÇ¥ (CIVIL4)"/>
      <sheetName val="Áý°èÇ¥ (CIVIL6)"/>
      <sheetName val="Áý°èÇ¥ (CIVIL7)"/>
      <sheetName val="³»¿ª¼­(DEMO TOTAL)"/>
      <sheetName val="³»¿ª¼­ (CIVIL-23)"/>
      <sheetName val="³»¿ª¼­ (fgru)"/>
      <sheetName val="³»¿ª¼­ (25&amp;26)"/>
      <sheetName val="³»¿ª¼­ (MEROX)"/>
      <sheetName val="³»¿ª¼­ (NITROGEN)"/>
      <sheetName val="³»¿ª¼­ (M4)"/>
      <sheetName val="³»¿ª¼­ (CIVIL-4)"/>
      <sheetName val="³»¿ª¼­ (CIVIL-6)"/>
      <sheetName val="³»¿ª¼­ (CIVIL-7)"/>
      <sheetName val="Áý°èÇ¥(OPTION)"/>
      <sheetName val="2002³â ÇöÀå°ø»çºñ ±¹³» ½ÇÀû"/>
      <sheetName val="2003³â±¹³»ÇöÀå°ø»çºñ ½ÇÀû"/>
      <sheetName val="OPTION_21"/>
      <sheetName val="OPTION_31"/>
      <sheetName val="KUWATI(Total)_1"/>
      <sheetName val="집계표_(TOTAL)1"/>
      <sheetName val="집계표_(CIVIL-23)1"/>
      <sheetName val="집계표_(FGRU)1"/>
      <sheetName val="집계표_(25,26)1"/>
      <sheetName val="집계표_(MEROX)1"/>
      <sheetName val="집계표_(NITROGEN)1"/>
      <sheetName val="집계표_(M4)1"/>
      <sheetName val="집계표_(CIVIL4)1"/>
      <sheetName val="집계표_(CIVIL6)1"/>
      <sheetName val="집계표_(CIVIL7)1"/>
      <sheetName val="내역서(DEMO_TOTAL)1"/>
      <sheetName val="내역서_(CIVIL-23)1"/>
      <sheetName val="내역서_(fgru)1"/>
      <sheetName val="내역서_(25&amp;26)1"/>
      <sheetName val="내역서_(MEROX)1"/>
      <sheetName val="내역서_(NITROGEN)1"/>
      <sheetName val="내역서_(M4)1"/>
      <sheetName val="내역서_(CIVIL-4)1"/>
      <sheetName val="내역서_(CIVIL-6)1"/>
      <sheetName val="내역서_(CIVIL-7)1"/>
      <sheetName val="2002년_현장공사비_국내_실적1"/>
      <sheetName val="2003년국내현장공사비_실적1"/>
      <sheetName val="VC2_10_991"/>
      <sheetName val="INPUT_DATA1"/>
      <sheetName val="집계표_(25,26ဩ1"/>
      <sheetName val="Form_D-1"/>
      <sheetName val="Form_B-1"/>
      <sheetName val="Form_F-1"/>
      <sheetName val="Form_A"/>
      <sheetName val="Form_01"/>
      <sheetName val="입출재고현황_(2)"/>
      <sheetName val="General_Data1"/>
      <sheetName val="LABOR_&amp;_자재"/>
      <sheetName val="간접비_총괄"/>
      <sheetName val="Price_Schedule"/>
      <sheetName val="3_공통공사대비"/>
      <sheetName val="내역서_耰&quot;"/>
      <sheetName val=""/>
      <sheetName val="EQUIPMENT_-2"/>
      <sheetName val="CAL_"/>
      <sheetName val="Rate_Analysis"/>
      <sheetName val="내역서_耰&quot;??"/>
      <sheetName val="PBS"/>
      <sheetName val="내역ࠜĀ?M4)"/>
      <sheetName val="PROCURE"/>
      <sheetName val="단면 (2)"/>
      <sheetName val="찍기"/>
      <sheetName val="국내"/>
      <sheetName val="실행"/>
      <sheetName val="공사비 내역 (가)"/>
      <sheetName val="Form A "/>
      <sheetName val="Static Equip"/>
      <sheetName val="CAT_5"/>
      <sheetName val="내역서 耰&quot;_x005f_x0000__x005f_x0000_"/>
      <sheetName val="_x005f_x0008_"/>
      <sheetName val="BID"/>
      <sheetName val="Quantity"/>
      <sheetName val="___(OPTION)"/>
      <sheetName val="____¢ç¢®¡¿____"/>
      <sheetName val="__________¢ç______"/>
      <sheetName val="___¡§____"/>
      <sheetName val="_______¢ç¢®¢¯____"/>
      <sheetName val="_______®¡¿____"/>
      <sheetName val="__________________"/>
      <sheetName val="내역서 耰&quot;__"/>
      <sheetName val="Summary Sheets"/>
      <sheetName val="SOURCE"/>
      <sheetName val="내역ࠜĀ"/>
      <sheetName val="당초내역서"/>
      <sheetName val="견적"/>
      <sheetName val="고압수량(철거)"/>
      <sheetName val="기계내역서"/>
      <sheetName val="집계표"/>
      <sheetName val="CIVIL"/>
      <sheetName val="ERECT"/>
      <sheetName val="PROSUM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3.Breakdown Direct Paint"/>
      <sheetName val="내역ࠜĀ_x005f_x005f_x005f_x0000_M4)"/>
      <sheetName val="Data"/>
      <sheetName val="Spl"/>
      <sheetName val="Compare"/>
      <sheetName val="Sheet6"/>
      <sheetName val="갑지(추정)"/>
      <sheetName val="ELEC_DCI"/>
      <sheetName val="INST_DCI"/>
      <sheetName val="PI"/>
      <sheetName val="EQUIP LIST"/>
      <sheetName val="9906"/>
      <sheetName val="갑지1"/>
      <sheetName val="2.2 STAFF Scedule"/>
      <sheetName val="내역서 耰&quot;_x005f_x005f_x005f_x0000__x005f_x005f_x0000"/>
      <sheetName val="_x005f_x005f_x005f_x0008_"/>
      <sheetName val="내역ࠜĀ_M4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Man Hole"/>
      <sheetName val="대로근거"/>
      <sheetName val="중로근거"/>
      <sheetName val="PRO_DCI"/>
      <sheetName val="HVAC_DCI"/>
      <sheetName val="PIPE_DCI"/>
      <sheetName val="일위대가표"/>
      <sheetName val="조건표"/>
      <sheetName val="일위대가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공사비예산서(토목분)"/>
      <sheetName val="float&amp;bear"/>
      <sheetName val="Kfracture"/>
      <sheetName val="EQUIPOS"/>
      <sheetName val="입력시트"/>
      <sheetName val="Sheet1 (2)"/>
      <sheetName val="수로보호공"/>
      <sheetName val="데이타"/>
      <sheetName val="식재인부"/>
      <sheetName val="계측 내역서"/>
      <sheetName val="DB@Acess"/>
      <sheetName val="내역서_耰&quot;__"/>
      <sheetName val="Resumen"/>
      <sheetName val="Precios Unitarios"/>
      <sheetName val="7. 월별투입내역서"/>
      <sheetName val="내역ࠜĀ_x005f_x005f_x005f_x005f_x005f_x005f_x005f_x0000_M4"/>
      <sheetName val="내역서 耰&quot;_x005f_x005f_x005f_x005f_x005f_x005f_x005f_x0000_"/>
      <sheetName val="_x005f_x005f_x005f_x005f_x005f_x005f_x005f_x0008_"/>
      <sheetName val="인부신상자료"/>
      <sheetName val="직재"/>
      <sheetName val="I一般比"/>
      <sheetName val="Z- GENERAL PRICE SUMMARY"/>
      <sheetName val=" Estimate  "/>
      <sheetName val="cable-data"/>
      <sheetName val="T 3"/>
      <sheetName val="BM DATA SHEET"/>
      <sheetName val="입찰품의서"/>
      <sheetName val="HORI. VESSEL"/>
      <sheetName val="Sheet4"/>
      <sheetName val="Form B"/>
      <sheetName val="cable"/>
      <sheetName val="SummaryC"/>
      <sheetName val="Detail"/>
      <sheetName val="Insts"/>
      <sheetName val="Vind - BtB"/>
      <sheetName val="LV induction motors"/>
      <sheetName val="인원계획"/>
      <sheetName val="BSD (2)"/>
      <sheetName val="BCPAB"/>
      <sheetName val="Administrative Prices"/>
      <sheetName val="Calc"/>
      <sheetName val="WBS 44"/>
      <sheetName val="WBS 41"/>
      <sheetName val="Precios por Administración"/>
      <sheetName val="Subcon A"/>
      <sheetName val="AILC004"/>
      <sheetName val="MP MOB"/>
      <sheetName val="내역서"/>
      <sheetName val="배관내역"/>
      <sheetName val="수주추정"/>
      <sheetName val="BATCH"/>
      <sheetName val="DCS"/>
      <sheetName val="FWBS7000,8000"/>
      <sheetName val="ANALYSER"/>
      <sheetName val="Eq. Mobilization"/>
      <sheetName val="출금실적"/>
      <sheetName val="경영현황"/>
      <sheetName val="Q-7100-001"/>
      <sheetName val="_x0002__x0000_뻘N_x0000__x0000__x0001_ࠀ역서"/>
      <sheetName val="내역ࠜĀ_x005f_x005f_x005f_x005f_x005f_x005f_x005f_x005f_x0"/>
      <sheetName val="내역서 耰&quot;_x005f_x005f_x005f_x005f_x005f_x005f_x005f_x005f_"/>
      <sheetName val="_x005f_x005f_x005f_x005f_x005f_x005f_x005f_x005f_x005f_x005f_"/>
      <sheetName val="All_2"/>
      <sheetName val="sum"/>
      <sheetName val="Summary"/>
      <sheetName val="trf(36%)"/>
      <sheetName val="97 사업추정(WEKI)"/>
      <sheetName val="[SANDAN.XLS??"/>
      <sheetName val="Lstsub"/>
      <sheetName val="일일총괄"/>
      <sheetName val="변경집계표"/>
      <sheetName val="Piping_물량_정리_"/>
      <sheetName val="KUWATI(Total)_2"/>
      <sheetName val="집계표_(TOTAL)2"/>
      <sheetName val="집계표_(CIVIL-23)2"/>
      <sheetName val="집계표_(FGRU)2"/>
      <sheetName val="집계표_(25,26)2"/>
      <sheetName val="집계표_(MEROX)2"/>
      <sheetName val="집계표_(NITROGEN)2"/>
      <sheetName val="집계표_(M4)2"/>
      <sheetName val="집계표_(CIVIL4)2"/>
      <sheetName val="집계표_(CIVIL6)2"/>
      <sheetName val="집계표_(CIVIL7)2"/>
      <sheetName val="내역서(DEMO_TOTAL)2"/>
      <sheetName val="내역서_(CIVIL-23)2"/>
      <sheetName val="내역서_(fgru)2"/>
      <sheetName val="내역서_(25&amp;26)2"/>
      <sheetName val="내역서_(MEROX)2"/>
      <sheetName val="내역서_(NITROGEN)2"/>
      <sheetName val="내역서_(M4)2"/>
      <sheetName val="내역서_(CIVIL-4)2"/>
      <sheetName val="내역서_(CIVIL-6)2"/>
      <sheetName val="내역서_(CIVIL-7)2"/>
      <sheetName val="OPTION_22"/>
      <sheetName val="OPTION_32"/>
      <sheetName val="2002년_현장공사비_국내_실적2"/>
      <sheetName val="2003년국내현장공사비_실적2"/>
      <sheetName val="VC2_10_992"/>
      <sheetName val="KUWATI(Total)_3"/>
      <sheetName val="집계표_(TOTAL)3"/>
      <sheetName val="집계표_(CIVIL-23)3"/>
      <sheetName val="집계표_(FGRU)3"/>
      <sheetName val="집계표_(25,26)3"/>
      <sheetName val="집계표_(MEROX)3"/>
      <sheetName val="집계표_(NITROGEN)3"/>
      <sheetName val="집계표_(M4)3"/>
      <sheetName val="집계표_(CIVIL4)3"/>
      <sheetName val="집계표_(CIVIL6)3"/>
      <sheetName val="집계표_(CIVIL7)3"/>
      <sheetName val="내역서(DEMO_TOTAL)3"/>
      <sheetName val="내역서_(CIVIL-23)3"/>
      <sheetName val="내역서_(fgru)3"/>
      <sheetName val="내역서_(25&amp;26)3"/>
      <sheetName val="내역서_(MEROX)3"/>
      <sheetName val="내역서_(NITROGEN)3"/>
      <sheetName val="내역서_(M4)3"/>
      <sheetName val="내역서_(CIVIL-4)3"/>
      <sheetName val="내역서_(CIVIL-6)3"/>
      <sheetName val="내역서_(CIVIL-7)3"/>
      <sheetName val="OPTION_23"/>
      <sheetName val="OPTION_33"/>
      <sheetName val="2002년_현장공사비_국내_실적3"/>
      <sheetName val="2003년국내현장공사비_실적3"/>
      <sheetName val="Monthly Load"/>
      <sheetName val="Weekly Load"/>
      <sheetName val="금융"/>
      <sheetName val="Material Selections"/>
      <sheetName val="Direct"/>
      <sheetName val="FORM-12"/>
      <sheetName val="Piping BQ for one turbine"/>
      <sheetName val="Preliminaries"/>
      <sheetName val="piping"/>
      <sheetName val="Mech"/>
      <sheetName val="Fire Protection"/>
      <sheetName val="Buildings"/>
      <sheetName val="Instrument"/>
      <sheetName val="입찰내역 발주처 양식"/>
      <sheetName val="INPUT_DATA2"/>
      <sheetName val="집계표_(25,26ဩ2"/>
      <sheetName val="Form_02"/>
      <sheetName val="Form_D-11"/>
      <sheetName val="Form_B-11"/>
      <sheetName val="Form_F-11"/>
      <sheetName val="Form_A1"/>
      <sheetName val="입출재고현황_(2)1"/>
      <sheetName val="General_Data2"/>
      <sheetName val="LABOR_&amp;_자재1"/>
      <sheetName val="간접비_총괄1"/>
      <sheetName val="Price_Schedule1"/>
      <sheetName val="3_공통공사대비1"/>
      <sheetName val="내역서_耰&quot;??1"/>
      <sheetName val="CAL_1"/>
      <sheetName val="Rate_Analysis1"/>
      <sheetName val="EQUIPMENT_-21"/>
      <sheetName val="Static_Equip"/>
      <sheetName val="3_Breakdown_Direct_Paint"/>
      <sheetName val="WEIGHT_LIST"/>
      <sheetName val="산#2-1_(2)"/>
      <sheetName val="BEND_LOSS"/>
      <sheetName val="공사비_내역_(가)"/>
      <sheetName val="단면_(2)"/>
      <sheetName val="내역서_耰&quot;_x005f_x0000__x005f_x0000_"/>
      <sheetName val="6PILE__(돌출)"/>
      <sheetName val="Form_A_"/>
      <sheetName val="내역서_耰&quot;__1"/>
      <sheetName val="Summary_Sheets"/>
      <sheetName val="Civil_1"/>
      <sheetName val="Civil_2"/>
      <sheetName val="Civil_3"/>
      <sheetName val="Site_1"/>
      <sheetName val="Site_2"/>
      <sheetName val="Site_3"/>
      <sheetName val="Site_Faci"/>
      <sheetName val="실행집계"/>
      <sheetName val="breakdown of wage rate"/>
      <sheetName val="Indirect Cost"/>
      <sheetName val="Unit"/>
      <sheetName val="breakdown_of_wage_rate"/>
      <sheetName val="Indirect_Cost"/>
      <sheetName val="생산계획"/>
      <sheetName val="상반기손익차2총괄"/>
      <sheetName val="VLOOKUP"/>
      <sheetName val="cal-foamglass"/>
      <sheetName val="정부노임단가"/>
      <sheetName val="연습"/>
      <sheetName val="Hot"/>
      <sheetName val="M_DB"/>
      <sheetName val="운반"/>
      <sheetName val="choose"/>
      <sheetName val="VC2_10_993"/>
      <sheetName val="원가"/>
      <sheetName val="내역서 (∮ἀ嘆ɶ_x0000_᠀㬁_x0000_"/>
      <sheetName val="당초_xd8b4_∸ἀ"/>
      <sheetName val="중기"/>
      <sheetName val="수량집계"/>
      <sheetName val="총괄집계표"/>
      <sheetName val="Cal"/>
      <sheetName val="Basic_Rate"/>
      <sheetName val="appendix_2_5_final_accounts"/>
      <sheetName val="Format"/>
      <sheetName val="Labour"/>
      <sheetName val="Material"/>
      <sheetName val="Sheet1_(2)"/>
      <sheetName val="BREAKDOWN(철거설치)"/>
      <sheetName val="Resource table"/>
      <sheetName val="General"/>
      <sheetName val="Menus"/>
      <sheetName val="criteria"/>
      <sheetName val="총괄표"/>
      <sheetName val="Utility and Fire flange"/>
      <sheetName val="BOQ-B.DOWN"/>
      <sheetName val="RFP002"/>
      <sheetName val="_x0004__x0000__x000d__x0000__x0003__x0000__x0004__x0000__x0016__x0000__x000d__x0000__x0004_"/>
      <sheetName val="_x000a__x0000__x001b__x0000__x0006__x0000__x0006__x0000__x0008__x0000__x000a__x0000__x0000_"/>
      <sheetName val="Form1.SQP"/>
      <sheetName val="TDTKP"/>
      <sheetName val="DK-KH"/>
      <sheetName val="BM-Elec"/>
      <sheetName val="BM-Inst"/>
      <sheetName val="자바라1"/>
      <sheetName val="Code_Magics"/>
      <sheetName val="Code"/>
      <sheetName val="Curves"/>
      <sheetName val="Note"/>
      <sheetName val="data_dci"/>
      <sheetName val="Heads"/>
      <sheetName val="BASE"/>
      <sheetName val="data_mci"/>
      <sheetName val="BLDG_DCI"/>
      <sheetName val="BLDG_MCI"/>
      <sheetName val="PRO_A"/>
      <sheetName val="Tables"/>
      <sheetName val="Page_2"/>
      <sheetName val="Dbase"/>
      <sheetName val="behind"/>
      <sheetName val="Main"/>
      <sheetName val="costing_CV"/>
      <sheetName val="ITB_COST"/>
      <sheetName val="costing_ESDV"/>
      <sheetName val="costing_FE"/>
      <sheetName val="PROJECT"/>
      <sheetName val="Jobcost"/>
      <sheetName val="Default_Magics"/>
      <sheetName val="BM_DATA_SHEET"/>
      <sheetName val="Graph_(LGEN)"/>
      <sheetName val="PumpSpec"/>
      <sheetName val="costing_MOV"/>
      <sheetName val="PRO"/>
      <sheetName val="out_prog"/>
      <sheetName val="TABLE"/>
      <sheetName val="costing_Press"/>
      <sheetName val="96_121"/>
      <sheetName val="선적schedule_(2)"/>
      <sheetName val="System구분"/>
      <sheetName val="견적기준"/>
      <sheetName val="b_balju-단가단가단가"/>
      <sheetName val="10현장조직"/>
      <sheetName val="할증표"/>
      <sheetName val="1350-A"/>
      <sheetName val="목표세부명세"/>
      <sheetName val="중기일위대가"/>
      <sheetName val="BREAKDOWN(신규설치)"/>
      <sheetName val="SS2"/>
      <sheetName val="품셈"/>
      <sheetName val="HP-Steamdrum"/>
      <sheetName val="한강운반비"/>
      <sheetName val="97"/>
      <sheetName val="MANP"/>
      <sheetName val="C"/>
      <sheetName val="Equipment List"/>
      <sheetName val="info"/>
      <sheetName val="TP"/>
      <sheetName val="Resource"/>
      <sheetName val="D-623D"/>
      <sheetName val="SCHEDD TAMBAHAN"/>
      <sheetName val="Total"/>
      <sheetName val="AG Pipe Qty Analysis"/>
      <sheetName val="Heavy Equipments"/>
      <sheetName val="공정계획(내부계획25%,내부w.f)"/>
      <sheetName val="SFN ORIG"/>
      <sheetName val="SFN"/>
      <sheetName val="R2564AHDTS"/>
      <sheetName val="CPS"/>
      <sheetName val="_x0002_?뻘N??_x0001_ࠀ역서"/>
      <sheetName val="LOB"/>
      <sheetName val="COVER-P"/>
      <sheetName val="Dir Manpower Other Exp."/>
      <sheetName val="7422CW00"/>
      <sheetName val="사급자재집계표"/>
      <sheetName val="HVAC(사급자재)"/>
      <sheetName val="U-W"/>
      <sheetName val="결과조달"/>
      <sheetName val="w't table"/>
      <sheetName val="_SANDAN.XLS__"/>
      <sheetName val="_x0002_"/>
      <sheetName val="수량산출서"/>
      <sheetName val="mto-rev0B"/>
      <sheetName val="이자율"/>
      <sheetName val="내역서 (∮ἀ嘆ɶ"/>
      <sheetName val="ITB COST"/>
      <sheetName val="4-3LEVEL-5 epic.4"/>
      <sheetName val="단가 (2)"/>
      <sheetName val="MODULE CONFIRM"/>
      <sheetName val="도"/>
      <sheetName val="Proposal"/>
      <sheetName val="부대비율"/>
      <sheetName val="실행예산 MM"/>
      <sheetName val="강재"/>
      <sheetName val="OD5000"/>
      <sheetName val="실행내역"/>
      <sheetName val="FWBS 1530"/>
      <sheetName val="VIZ4"/>
      <sheetName val="VIZ7"/>
      <sheetName val="UZ"/>
      <sheetName val="K_SURFACES"/>
      <sheetName val="Administrative_Prices"/>
      <sheetName val="WBS_44"/>
      <sheetName val="WBS_41"/>
      <sheetName val="Precios_por_Administración"/>
      <sheetName val="Precios_Unitarios"/>
      <sheetName val="Subcon_A"/>
      <sheetName val="INPUT"/>
      <sheetName val="KUWATI(Total)_4"/>
      <sheetName val="OPTION_24"/>
      <sheetName val="OPTION_34"/>
      <sheetName val="집계표_(TOTAL)4"/>
      <sheetName val="집계표_(CIVIL-23)4"/>
      <sheetName val="집계표_(FGRU)4"/>
      <sheetName val="집계표_(25,26)4"/>
      <sheetName val="집계표_(MEROX)4"/>
      <sheetName val="집계표_(NITROGEN)4"/>
      <sheetName val="집계표_(M4)4"/>
      <sheetName val="집계표_(CIVIL4)4"/>
      <sheetName val="집계표_(CIVIL6)4"/>
      <sheetName val="집계표_(CIVIL7)4"/>
      <sheetName val="내역서(DEMO_TOTAL)4"/>
      <sheetName val="내역서_(CIVIL-23)4"/>
      <sheetName val="내역서_(fgru)4"/>
      <sheetName val="내역서_(25&amp;26)4"/>
      <sheetName val="내역서_(MEROX)4"/>
      <sheetName val="내역서_(NITROGEN)4"/>
      <sheetName val="내역서_(M4)4"/>
      <sheetName val="내역서_(CIVIL-4)4"/>
      <sheetName val="내역서_(CIVIL-6)4"/>
      <sheetName val="내역서_(CIVIL-7)4"/>
      <sheetName val="2002년_현장공사비_국내_실적4"/>
      <sheetName val="2003년국내현장공사비_실적4"/>
      <sheetName val="VC2_10_994"/>
      <sheetName val="INPUT_DATA3"/>
      <sheetName val="집계표_(25,26ဩ3"/>
      <sheetName val="Form_03"/>
      <sheetName val="Form_D-12"/>
      <sheetName val="Form_B-12"/>
      <sheetName val="Form_F-12"/>
      <sheetName val="Form_A2"/>
      <sheetName val="General_Data3"/>
      <sheetName val="LABOR_&amp;_자재2"/>
      <sheetName val="입출재고현황_(2)2"/>
      <sheetName val="3_공통공사대비2"/>
      <sheetName val="간접비_총괄2"/>
      <sheetName val="Price_Schedule2"/>
      <sheetName val="CAL_2"/>
      <sheetName val="Rate_Analysis2"/>
      <sheetName val="EQUIPMENT_-22"/>
      <sheetName val="공사비_내역_(가)1"/>
      <sheetName val="WEIGHT_LIST1"/>
      <sheetName val="산#2-1_(2)1"/>
      <sheetName val="BEND_LOSS1"/>
      <sheetName val="내역서_耰&quot;??2"/>
      <sheetName val="단면_(2)1"/>
      <sheetName val="6PILE__(돌출)1"/>
      <sheetName val="Static_Equip1"/>
      <sheetName val="Form_A_1"/>
      <sheetName val="내역서_耰&quot;_x005f_x0000__x005f_x0000_1"/>
      <sheetName val="3_Breakdown_Direct_Paint1"/>
      <sheetName val="내역서_耰&quot;__2"/>
      <sheetName val="Summary_Sheets1"/>
      <sheetName val="Civil_11"/>
      <sheetName val="Civil_21"/>
      <sheetName val="Civil_31"/>
      <sheetName val="Site_11"/>
      <sheetName val="Site_21"/>
      <sheetName val="Site_31"/>
      <sheetName val="Site_Faci1"/>
      <sheetName val="Man_Hole"/>
      <sheetName val="7__월별투입내역서"/>
      <sheetName val="Sheet1_(2)1"/>
      <sheetName val="Áý°èÇ¥_(TOTAL)"/>
      <sheetName val="Áý°èÇ¥_(CIVIL-23)"/>
      <sheetName val="Áý°èÇ¥_(FGRU)"/>
      <sheetName val="Áý°èÇ¥_(25,26)"/>
      <sheetName val="Áý°èÇ¥_(MEROX)"/>
      <sheetName val="Áý°èÇ¥_(NITROGEN)"/>
      <sheetName val="Áý°èÇ¥_(M4)"/>
      <sheetName val="Áý°èÇ¥_(CIVIL4)"/>
      <sheetName val="Áý°èÇ¥_(CIVIL6)"/>
      <sheetName val="Áý°èÇ¥_(CIVIL7)"/>
      <sheetName val="³»¿ª¼­(DEMO_TOTAL)"/>
      <sheetName val="³»¿ª¼­_(CIVIL-23)"/>
      <sheetName val="³»¿ª¼­_(fgru)"/>
      <sheetName val="³»¿ª¼­_(25&amp;26)"/>
      <sheetName val="³»¿ª¼­_(MEROX)"/>
      <sheetName val="³»¿ª¼­_(NITROGEN)"/>
      <sheetName val="³»¿ª¼­_(M4)"/>
      <sheetName val="³»¿ª¼­_(CIVIL-4)"/>
      <sheetName val="³»¿ª¼­_(CIVIL-6)"/>
      <sheetName val="³»¿ª¼­_(CIVIL-7)"/>
      <sheetName val="2002³â_ÇöÀå°ø»çºñ_±¹³»_½ÇÀû"/>
      <sheetName val="2003³â±¹³»ÇöÀå°ø»çºñ_½ÇÀû"/>
      <sheetName val="내역서_耰&quot;_x005f_x005f_x005f_x0000__x005f_x005f_x0000"/>
      <sheetName val="2_2_STAFF_Scedule"/>
      <sheetName val="내역서_耰&quot;_x005f_x005f_x005f_x005f_x005f_x005f_x005f_x0000_"/>
      <sheetName val="계측_내역서"/>
      <sheetName val="EQUIP_LIST"/>
      <sheetName val="Z-_GENERAL_PRICE_SUMMARY"/>
      <sheetName val="_Estimate__"/>
      <sheetName val="T_3"/>
      <sheetName val="HORI__VESSEL"/>
      <sheetName val="MP_MOB"/>
      <sheetName val="Form_B"/>
      <sheetName val="Vind_-_BtB"/>
      <sheetName val="LV_induction_motors"/>
      <sheetName val="BSD_(2)"/>
      <sheetName val="뻘Nࠀ역서"/>
      <sheetName val="BM_DATA_SHEET1"/>
      <sheetName val="내역서_耰&quot;_x005f_x005f_x005f_x005f_x005f_x005f_x005f_x005f_"/>
      <sheetName val="Monthly_Load"/>
      <sheetName val="Weekly_Load"/>
      <sheetName val="97_사업추정(WEKI)"/>
      <sheetName val="내역서_(∮ἀ嘆ɶ᠀㬁"/>
      <sheetName val="Eq__Mobilization"/>
      <sheetName val="[SANDAN_XLS??"/>
      <sheetName val="Piping_BQ_for_one_turbine"/>
      <sheetName val="Material_Selections"/>
      <sheetName val="Resource_table"/>
      <sheetName val="Utility_and_Fire_flange"/>
      <sheetName val="_x000a__x000a_"/>
      <sheetName val="Equipment_List"/>
      <sheetName val="Form1_SQP"/>
      <sheetName val="AG_Pipe_Qty_Analysis"/>
      <sheetName val="공정계획(내부계획25%,내부w_f)"/>
      <sheetName val="Heavy_Equipments"/>
      <sheetName val="실행철강하도"/>
      <sheetName val="전기"/>
      <sheetName val="plan&amp;section of foundation"/>
      <sheetName val="working load at the btm ft."/>
      <sheetName val="stability check"/>
      <sheetName val="design criteria"/>
      <sheetName val="design load"/>
      <sheetName val="w't_table"/>
      <sheetName val="breakdown_of_wage_rate1"/>
      <sheetName val="Indirect_Cost1"/>
      <sheetName val="?뻘N??ࠀ역서"/>
      <sheetName val="_SANDAN_XLS__"/>
      <sheetName val="SCHEDD_TAMBAHAN"/>
      <sheetName val="SFN_ORIG"/>
      <sheetName val="Fire_Protection"/>
      <sheetName val="입찰내역_발주처_양식"/>
      <sheetName val="MODULE_CONFIRM"/>
      <sheetName val="실행예산_MM"/>
      <sheetName val="plan&amp;section_of_foundation"/>
      <sheetName val="working_load_at_the_btm_ft_"/>
      <sheetName val="stability_check"/>
      <sheetName val="design_criteria"/>
      <sheetName val="design_load"/>
      <sheetName val="단가_(2)"/>
      <sheetName val="4-3LEVEL-5_epic_4"/>
      <sheetName val="BOQ-B_DOWN"/>
      <sheetName val="Dir_Manpower_Other_Exp_"/>
      <sheetName val="FWBS_1530"/>
      <sheetName val="CHANNEL"/>
      <sheetName val="PROTECTION "/>
      <sheetName val="CIBATU5OO"/>
      <sheetName val="WIND"/>
      <sheetName val="Costo-MO"/>
      <sheetName val="분전반계산서(석관)"/>
      <sheetName val="내역서_耰&quot;1"/>
      <sheetName val="견적대비표"/>
      <sheetName val="노임9월"/>
      <sheetName val="일위대가(계측기설치)"/>
      <sheetName val="EP0618"/>
      <sheetName val="SILICATE"/>
      <sheetName val="DB"/>
      <sheetName val="Labor"/>
      <sheetName val="TDC COA Sumry"/>
      <sheetName val="TDC Item Dets"/>
      <sheetName val="TDC Item Sumry"/>
      <sheetName val="TDC Key Qty Sumry"/>
      <sheetName val="List - Components"/>
      <sheetName val="List - Equipment"/>
      <sheetName val="COA Sumry - Std Imp"/>
      <sheetName val="Contr TDC - Std Imp"/>
      <sheetName val="Item Sumry - Std Imp"/>
      <sheetName val="Unit Costs - Std Imp"/>
      <sheetName val="Unit MH - Std Imp"/>
      <sheetName val="Proj TIC - Std Imp"/>
      <sheetName val="SEX"/>
      <sheetName val="Currency Rate"/>
      <sheetName val="Personnel"/>
      <sheetName val="ANALISA"/>
      <sheetName val="Unit Price "/>
      <sheetName val="PNT"/>
      <sheetName val="D7(1)"/>
      <sheetName val="BOQ"/>
      <sheetName val="5-ALAT(1)"/>
      <sheetName val="4-Basic Price"/>
      <sheetName val="Rekap"/>
      <sheetName val="AHS"/>
      <sheetName val="Evaluasi Penw"/>
      <sheetName val="Rekapitulasi"/>
      <sheetName val="Man Power &amp; Comp"/>
      <sheetName val="MP-PLAN"/>
      <sheetName val="L-TIGA"/>
      <sheetName val="Data List"/>
      <sheetName val="MP_PLAN"/>
      <sheetName val="10"/>
      <sheetName val="5"/>
      <sheetName val="1"/>
      <sheetName val="PROGRESS"/>
      <sheetName val="Cash In-Cash Out Actual"/>
      <sheetName val="CÓDIGOS"/>
      <sheetName val="Database"/>
      <sheetName val=" _x0000__x001b__x0000__x0006__x0000__x0006__x0000__x0008__x0000_ _x0000__x0000_"/>
      <sheetName val="할증 "/>
      <sheetName val="경제지표"/>
      <sheetName val="1100-1200-1300-1910-2140-LEV 2"/>
      <sheetName val="내역ࠜĀ_x005f_x005f_x005f_x0000_M4"/>
      <sheetName val="내역서 耰&quot;_x005f_x005f_x005f_x0000_"/>
      <sheetName val="내역ࠜĀ_x005f_x005f_x005f_x005f_x0"/>
      <sheetName val="내역서 耰&quot;_x005f_x005f_x005f_x005f_"/>
      <sheetName val="_x0002__x0000_뻘N_x0000__x0000__"/>
      <sheetName val="_x0004__x0000__x000d__x0000__x0"/>
      <sheetName val="_x000a__x0000__x001b__x0000__x0"/>
      <sheetName val="HVAC"/>
      <sheetName val="내역서 耰&quot;_x005f_x0000__x0000"/>
      <sheetName val="_x005f_x005f_x005f_x005f_"/>
      <sheetName val="내역서_耰&quot;_x005f_x0000__x0000"/>
      <sheetName val="판가반영"/>
      <sheetName val="실행(ALT1)"/>
      <sheetName val="FWBS"/>
      <sheetName val="설계명세1-1"/>
      <sheetName val="내역서1999.8최종"/>
      <sheetName val="DESIGN"/>
      <sheetName val="영업소실적"/>
      <sheetName val="PROJECT BRIEF"/>
      <sheetName val="tggwan(mac)"/>
      <sheetName val="MTP"/>
      <sheetName val="BAG-2"/>
      <sheetName val="Overall"/>
      <sheetName val="salary"/>
      <sheetName val="배수내역"/>
      <sheetName val="공사내역"/>
      <sheetName val="_x0004_"/>
      <sheetName val="_x000a_"/>
      <sheetName val="dc1"/>
      <sheetName val="master"/>
      <sheetName val="MTO"/>
      <sheetName val="Elect_BOM"/>
      <sheetName val="Elect"/>
      <sheetName val="BQ"/>
      <sheetName val="aa_piping"/>
      <sheetName val="CABLE_DATA"/>
      <sheetName val="CIVIL_UP"/>
      <sheetName val="ETUDE_de_Prix__(2)"/>
      <sheetName val="選單"/>
      <sheetName val="99. FWBS(Ref)"/>
      <sheetName val="99. Change Rate"/>
      <sheetName val="CUADRO DE PRECIOS"/>
      <sheetName val="Checklist-Parameters"/>
      <sheetName val="Fillermetal"/>
      <sheetName val="Updating Form-Oct 2011"/>
      <sheetName val="Weld Consumable"/>
      <sheetName val="WQT"/>
      <sheetName val="NDE Cost-Summary"/>
      <sheetName val="9July Above Ground Pipe"/>
      <sheetName val="M 11"/>
      <sheetName val="Process Data 1"/>
      <sheetName val="REDUCER"/>
      <sheetName val="Hoja2"/>
      <sheetName val="Material Price"/>
      <sheetName val="KUWATI(Total)_5"/>
      <sheetName val="OPTION_25"/>
      <sheetName val="OPTION_35"/>
      <sheetName val="집계표_(TOTAL)5"/>
      <sheetName val="집계표_(CIVIL-23)5"/>
      <sheetName val="집계표_(FGRU)5"/>
      <sheetName val="집계표_(25,26)5"/>
      <sheetName val="집계표_(MEROX)5"/>
      <sheetName val="집계표_(NITROGEN)5"/>
      <sheetName val="집계표_(M4)5"/>
      <sheetName val="집계표_(CIVIL4)5"/>
      <sheetName val="집계표_(CIVIL6)5"/>
      <sheetName val="집계표_(CIVIL7)5"/>
      <sheetName val="내역서(DEMO_TOTAL)5"/>
      <sheetName val="내역서_(CIVIL-23)5"/>
      <sheetName val="내역서_(fgru)5"/>
      <sheetName val="내역서_(25&amp;26)5"/>
      <sheetName val="내역서_(MEROX)5"/>
      <sheetName val="내역서_(NITROGEN)5"/>
      <sheetName val="내역서_(M4)5"/>
      <sheetName val="내역서_(CIVIL-4)5"/>
      <sheetName val="내역서_(CIVIL-6)5"/>
      <sheetName val="내역서_(CIVIL-7)5"/>
      <sheetName val="2002년_현장공사비_국내_실적5"/>
      <sheetName val="2003년국내현장공사비_실적5"/>
      <sheetName val="VC2_10_995"/>
      <sheetName val="집계표_(25,26ဩ4"/>
      <sheetName val="INPUT_DATA4"/>
      <sheetName val="Form_04"/>
      <sheetName val="Form_D-13"/>
      <sheetName val="Form_B-13"/>
      <sheetName val="Form_F-13"/>
      <sheetName val="Form_A3"/>
      <sheetName val="입출재고현황_(2)3"/>
      <sheetName val="General_Data4"/>
      <sheetName val="LABOR_&amp;_자재3"/>
      <sheetName val="간접비_총괄3"/>
      <sheetName val="Price_Schedule3"/>
      <sheetName val="3_공통공사대비3"/>
      <sheetName val="Rate_Analysis3"/>
      <sheetName val="CAL_3"/>
      <sheetName val="EQUIPMENT_-23"/>
      <sheetName val="내역서_耰&quot;??3"/>
      <sheetName val="WEIGHT_LIST2"/>
      <sheetName val="산#2-1_(2)2"/>
      <sheetName val="BEND_LOSS2"/>
      <sheetName val="공사비_내역_(가)2"/>
      <sheetName val="단면_(2)2"/>
      <sheetName val="내역서_耰&quot;_x005f_x0000__x005f_x0000_2"/>
      <sheetName val="6PILE__(돌출)2"/>
      <sheetName val="Form_A_2"/>
      <sheetName val="Civil_12"/>
      <sheetName val="Civil_22"/>
      <sheetName val="Civil_32"/>
      <sheetName val="Site_12"/>
      <sheetName val="Site_22"/>
      <sheetName val="Site_32"/>
      <sheetName val="Site_Faci2"/>
      <sheetName val="3_Breakdown_Direct_Paint2"/>
      <sheetName val="Static_Equip2"/>
      <sheetName val="Áý°èÇ¥_(TOTAL)1"/>
      <sheetName val="Áý°èÇ¥_(CIVIL-23)1"/>
      <sheetName val="Áý°èÇ¥_(FGRU)1"/>
      <sheetName val="Áý°èÇ¥_(25,26)1"/>
      <sheetName val="Áý°èÇ¥_(MEROX)1"/>
      <sheetName val="Áý°èÇ¥_(NITROGEN)1"/>
      <sheetName val="Áý°èÇ¥_(M4)1"/>
      <sheetName val="Áý°èÇ¥_(CIVIL4)1"/>
      <sheetName val="Áý°èÇ¥_(CIVIL6)1"/>
      <sheetName val="Áý°èÇ¥_(CIVIL7)1"/>
      <sheetName val="³»¿ª¼­(DEMO_TOTAL)1"/>
      <sheetName val="³»¿ª¼­_(CIVIL-23)1"/>
      <sheetName val="³»¿ª¼­_(fgru)1"/>
      <sheetName val="³»¿ª¼­_(25&amp;26)1"/>
      <sheetName val="³»¿ª¼­_(MEROX)1"/>
      <sheetName val="³»¿ª¼­_(NITROGEN)1"/>
      <sheetName val="³»¿ª¼­_(M4)1"/>
      <sheetName val="³»¿ª¼­_(CIVIL-4)1"/>
      <sheetName val="³»¿ª¼­_(CIVIL-6)1"/>
      <sheetName val="³»¿ª¼­_(CIVIL-7)1"/>
      <sheetName val="2002³â_ÇöÀå°ø»çºñ_±¹³»_½ÇÀû1"/>
      <sheetName val="2003³â±¹³»ÇöÀå°ø»çºñ_½ÇÀû1"/>
      <sheetName val="내역서_耰&quot;__3"/>
      <sheetName val="Summary_Sheets2"/>
      <sheetName val="내역서_耰&quot;2"/>
      <sheetName val="Man_Hole1"/>
      <sheetName val="7__월별투입내역서1"/>
      <sheetName val="내역서_耰&quot;_x005f_x005f_x005f_x0000__x005f_x005f_x0001"/>
      <sheetName val="2_2_STAFF_Scedule1"/>
      <sheetName val="계측_내역서1"/>
      <sheetName val="내역서_耰&quot;_x005f_x005f_x005f_x005f_x005f_x005f_x00001"/>
      <sheetName val="Z-_GENERAL_PRICE_SUMMARY1"/>
      <sheetName val="_Estimate__1"/>
      <sheetName val="Sheet1_(2)2"/>
      <sheetName val="T_31"/>
      <sheetName val="Precios_Unitarios1"/>
      <sheetName val="HORI__VESSEL1"/>
      <sheetName val="EQUIP_LIST1"/>
      <sheetName val="MP_MOB1"/>
      <sheetName val="Form_B1"/>
      <sheetName val="Administrative_Prices1"/>
      <sheetName val="WBS_441"/>
      <sheetName val="WBS_411"/>
      <sheetName val="Precios_por_Administración1"/>
      <sheetName val="Subcon_A1"/>
      <sheetName val="Vind_-_BtB1"/>
      <sheetName val="LV_induction_motors1"/>
      <sheetName val="BSD_(2)1"/>
      <sheetName val="BM_DATA_SHEET2"/>
      <sheetName val="내역서_耰&quot;_x005f_x005f_x005f_x005f_x005f_x005f_x005f1"/>
      <sheetName val="97_사업추정(WEKI)1"/>
      <sheetName val="Monthly_Load1"/>
      <sheetName val="Weekly_Load1"/>
      <sheetName val="[SANDAN_XLS??1"/>
      <sheetName val="Piping_BQ_for_one_turbine1"/>
      <sheetName val="Utility_and_Fire_flange1"/>
      <sheetName val="Material_Selections1"/>
      <sheetName val="Eq__Mobilization1"/>
      <sheetName val="_SANDAN_XLS__1"/>
      <sheetName val="Resource_table1"/>
      <sheetName val="KUWATI(Total)_6"/>
      <sheetName val="집계표_(TOTAL)6"/>
      <sheetName val="집계표_(CIVIL-23)6"/>
      <sheetName val="집계표_(FGRU)6"/>
      <sheetName val="집계표_(25,26)6"/>
      <sheetName val="집계표_(MEROX)6"/>
      <sheetName val="집계표_(NITROGEN)6"/>
      <sheetName val="집계표_(M4)6"/>
      <sheetName val="집계표_(CIVIL4)6"/>
      <sheetName val="집계표_(CIVIL6)6"/>
      <sheetName val="집계표_(CIVIL7)6"/>
      <sheetName val="내역서(DEMO_TOTAL)6"/>
      <sheetName val="내역서_(CIVIL-23)6"/>
      <sheetName val="내역서_(fgru)6"/>
      <sheetName val="내역서_(25&amp;26)6"/>
      <sheetName val="내역서_(MEROX)6"/>
      <sheetName val="내역서_(NITROGEN)6"/>
      <sheetName val="내역서_(M4)6"/>
      <sheetName val="내역서_(CIVIL-4)6"/>
      <sheetName val="내역서_(CIVIL-6)6"/>
      <sheetName val="내역서_(CIVIL-7)6"/>
      <sheetName val="OPTION_26"/>
      <sheetName val="OPTION_36"/>
      <sheetName val="2002년_현장공사비_국내_실적6"/>
      <sheetName val="2003년국내현장공사비_실적6"/>
      <sheetName val="VC2_10_996"/>
      <sheetName val="집계표_(25,26ဩ5"/>
      <sheetName val="INPUT_DATA5"/>
      <sheetName val="Form_05"/>
      <sheetName val="Form_D-14"/>
      <sheetName val="Form_B-14"/>
      <sheetName val="Form_F-14"/>
      <sheetName val="Form_A4"/>
      <sheetName val="입출재고현황_(2)4"/>
      <sheetName val="General_Data5"/>
      <sheetName val="LABOR_&amp;_자재4"/>
      <sheetName val="간접비_총괄4"/>
      <sheetName val="Price_Schedule4"/>
      <sheetName val="3_공통공사대비4"/>
      <sheetName val="CAL_4"/>
      <sheetName val="Rate_Analysis4"/>
      <sheetName val="내역서_耰&quot;??4"/>
      <sheetName val="EQUIPMENT_-24"/>
      <sheetName val="6PILE__(돌출)3"/>
      <sheetName val="WEIGHT_LIST3"/>
      <sheetName val="산#2-1_(2)3"/>
      <sheetName val="BEND_LOSS3"/>
      <sheetName val="공사비_내역_(가)3"/>
      <sheetName val="3_Breakdown_Direct_Paint3"/>
      <sheetName val="Static_Equip3"/>
      <sheetName val="단면_(2)3"/>
      <sheetName val="Form_A_3"/>
      <sheetName val="내역서_耰&quot;_x005f_x0000__x005f_x0000_3"/>
      <sheetName val="내역서_耰&quot;__4"/>
      <sheetName val="Summary_Sheets3"/>
      <sheetName val="Civil_13"/>
      <sheetName val="Civil_23"/>
      <sheetName val="Civil_33"/>
      <sheetName val="Site_13"/>
      <sheetName val="Site_23"/>
      <sheetName val="Site_33"/>
      <sheetName val="Site_Faci3"/>
      <sheetName val="Áý°èÇ¥_(TOTAL)2"/>
      <sheetName val="Áý°èÇ¥_(CIVIL-23)2"/>
      <sheetName val="Áý°èÇ¥_(FGRU)2"/>
      <sheetName val="Áý°èÇ¥_(25,26)2"/>
      <sheetName val="Áý°èÇ¥_(MEROX)2"/>
      <sheetName val="Áý°èÇ¥_(NITROGEN)2"/>
      <sheetName val="Áý°èÇ¥_(M4)2"/>
      <sheetName val="Áý°èÇ¥_(CIVIL4)2"/>
      <sheetName val="Áý°èÇ¥_(CIVIL6)2"/>
      <sheetName val="Áý°èÇ¥_(CIVIL7)2"/>
      <sheetName val="³»¿ª¼­(DEMO_TOTAL)2"/>
      <sheetName val="³»¿ª¼­_(CIVIL-23)2"/>
      <sheetName val="³»¿ª¼­_(fgru)2"/>
      <sheetName val="³»¿ª¼­_(25&amp;26)2"/>
      <sheetName val="³»¿ª¼­_(MEROX)2"/>
      <sheetName val="³»¿ª¼­_(NITROGEN)2"/>
      <sheetName val="³»¿ª¼­_(M4)2"/>
      <sheetName val="³»¿ª¼­_(CIVIL-4)2"/>
      <sheetName val="³»¿ª¼­_(CIVIL-6)2"/>
      <sheetName val="³»¿ª¼­_(CIVIL-7)2"/>
      <sheetName val="2002³â_ÇöÀå°ø»çºñ_±¹³»_½ÇÀû2"/>
      <sheetName val="2003³â±¹³»ÇöÀå°ø»çºñ_½ÇÀû2"/>
      <sheetName val="2_2_STAFF_Scedule2"/>
      <sheetName val="EQUIP_LIST2"/>
      <sheetName val="BM_DATA_SHEET3"/>
      <sheetName val="Man_Hole2"/>
      <sheetName val="내역서_耰&quot;_x005f_x005f_x005f_x0000__x005f_x005f_x0002"/>
      <sheetName val="7__월별투입내역서2"/>
      <sheetName val="계측_내역서2"/>
      <sheetName val="내역서_耰&quot;_x005f_x005f_x005f_x005f_x005f_x005f_x00002"/>
      <sheetName val="Vind_-_BtB2"/>
      <sheetName val="LV_induction_motors2"/>
      <sheetName val="BSD_(2)2"/>
      <sheetName val="Sheet1_(2)3"/>
      <sheetName val="Z-_GENERAL_PRICE_SUMMARY2"/>
      <sheetName val="_Estimate__2"/>
      <sheetName val="T_32"/>
      <sheetName val="HORI__VESSEL2"/>
      <sheetName val="Precios_Unitarios2"/>
      <sheetName val="Administrative_Prices2"/>
      <sheetName val="WBS_442"/>
      <sheetName val="WBS_412"/>
      <sheetName val="Precios_por_Administración2"/>
      <sheetName val="Subcon_A2"/>
      <sheetName val="내역서_耰&quot;_x005f_x005f_x005f_x005f_x005f_x005f_x005f2"/>
      <sheetName val="MP_MOB2"/>
      <sheetName val="Form_B2"/>
      <sheetName val="내역서_耰&quot;3"/>
      <sheetName val="[SANDAN_XLS??2"/>
      <sheetName val="Piping_BQ_for_one_turbine2"/>
      <sheetName val="Monthly_Load2"/>
      <sheetName val="Weekly_Load2"/>
      <sheetName val="Material_Selections2"/>
      <sheetName val="Utility_and_Fire_flange2"/>
      <sheetName val="_SANDAN_XLS__2"/>
      <sheetName val="97_사업추정(WEKI)2"/>
      <sheetName val="Eq__Mobilization2"/>
      <sheetName val="breakdown_of_wage_rate2"/>
      <sheetName val="Indirect_Cost2"/>
      <sheetName val="Resource_table2"/>
      <sheetName val="CONFIG"/>
      <sheetName val="Datos"/>
      <sheetName val="첨부1-집행내역(요약)"/>
      <sheetName val="Closeout Control"/>
      <sheetName val="Site Findings Status Sheet"/>
      <sheetName val="골조시행"/>
      <sheetName val="RAB AR&amp;STR"/>
      <sheetName val="I-KAMAR"/>
      <sheetName val="Library"/>
      <sheetName val="Sum (Case-3)"/>
      <sheetName val="예산-내부"/>
      <sheetName val="Ocean Transporation Charge"/>
      <sheetName val="검측서"/>
      <sheetName val="예가표"/>
      <sheetName val="시행분석"/>
      <sheetName val="KUWATI(Total)_8"/>
      <sheetName val="집계표_(TOTAL)8"/>
      <sheetName val="집계표_(CIVIL-23)8"/>
      <sheetName val="집계표_(FGRU)8"/>
      <sheetName val="집계표_(25,26)8"/>
      <sheetName val="집계표_(MEROX)8"/>
      <sheetName val="집계표_(NITROGEN)8"/>
      <sheetName val="집계표_(M4)8"/>
      <sheetName val="집계표_(CIVIL4)8"/>
      <sheetName val="집계표_(CIVIL6)8"/>
      <sheetName val="집계표_(CIVIL7)8"/>
      <sheetName val="내역서(DEMO_TOTAL)8"/>
      <sheetName val="내역서_(CIVIL-23)8"/>
      <sheetName val="내역서_(fgru)8"/>
      <sheetName val="내역서_(25&amp;26)8"/>
      <sheetName val="내역서_(MEROX)8"/>
      <sheetName val="내역서_(NITROGEN)8"/>
      <sheetName val="내역서_(M4)8"/>
      <sheetName val="내역서_(CIVIL-4)8"/>
      <sheetName val="내역서_(CIVIL-6)8"/>
      <sheetName val="내역서_(CIVIL-7)8"/>
      <sheetName val="OPTION_28"/>
      <sheetName val="OPTION_38"/>
      <sheetName val="2002년_현장공사비_국내_실적8"/>
      <sheetName val="2003년국내현장공사비_실적8"/>
      <sheetName val="VC2_10_998"/>
      <sheetName val="집계표_(25,26ဩ7"/>
      <sheetName val="INPUT_DATA7"/>
      <sheetName val="Form_07"/>
      <sheetName val="Form_D-16"/>
      <sheetName val="Form_B-16"/>
      <sheetName val="Form_F-16"/>
      <sheetName val="Form_A6"/>
      <sheetName val="입출재고현황_(2)6"/>
      <sheetName val="General_Data7"/>
      <sheetName val="LABOR_&amp;_자재6"/>
      <sheetName val="간접비_총괄6"/>
      <sheetName val="Price_Schedule6"/>
      <sheetName val="3_공통공사대비6"/>
      <sheetName val="CAL_6"/>
      <sheetName val="Rate_Analysis6"/>
      <sheetName val="내역서_耰&quot;??6"/>
      <sheetName val="EQUIPMENT_-26"/>
      <sheetName val="6PILE__(돌출)5"/>
      <sheetName val="WEIGHT_LIST5"/>
      <sheetName val="산#2-1_(2)5"/>
      <sheetName val="BEND_LOSS5"/>
      <sheetName val="공사비_내역_(가)5"/>
      <sheetName val="3_Breakdown_Direct_Paint5"/>
      <sheetName val="Static_Equip5"/>
      <sheetName val="단면_(2)5"/>
      <sheetName val="Form_A_5"/>
      <sheetName val="내역서_耰&quot;_x005f_x0000__x005f_x0000_5"/>
      <sheetName val="내역서_耰&quot;__6"/>
      <sheetName val="Summary_Sheets5"/>
      <sheetName val="Civil_15"/>
      <sheetName val="Civil_25"/>
      <sheetName val="Civil_35"/>
      <sheetName val="Site_15"/>
      <sheetName val="Site_25"/>
      <sheetName val="Site_35"/>
      <sheetName val="Site_Faci5"/>
      <sheetName val="Áý°èÇ¥_(TOTAL)4"/>
      <sheetName val="Áý°èÇ¥_(CIVIL-23)4"/>
      <sheetName val="Áý°èÇ¥_(FGRU)4"/>
      <sheetName val="Áý°èÇ¥_(25,26)4"/>
      <sheetName val="Áý°èÇ¥_(MEROX)4"/>
      <sheetName val="Áý°èÇ¥_(NITROGEN)4"/>
      <sheetName val="Áý°èÇ¥_(M4)4"/>
      <sheetName val="Áý°èÇ¥_(CIVIL4)4"/>
      <sheetName val="Áý°èÇ¥_(CIVIL6)4"/>
      <sheetName val="Áý°èÇ¥_(CIVIL7)4"/>
      <sheetName val="³»¿ª¼­(DEMO_TOTAL)4"/>
      <sheetName val="³»¿ª¼­_(CIVIL-23)4"/>
      <sheetName val="³»¿ª¼­_(fgru)4"/>
      <sheetName val="³»¿ª¼­_(25&amp;26)4"/>
      <sheetName val="³»¿ª¼­_(MEROX)4"/>
      <sheetName val="³»¿ª¼­_(NITROGEN)4"/>
      <sheetName val="³»¿ª¼­_(M4)4"/>
      <sheetName val="³»¿ª¼­_(CIVIL-4)4"/>
      <sheetName val="³»¿ª¼­_(CIVIL-6)4"/>
      <sheetName val="³»¿ª¼­_(CIVIL-7)4"/>
      <sheetName val="2002³â_ÇöÀå°ø»çºñ_±¹³»_½ÇÀû4"/>
      <sheetName val="2003³â±¹³»ÇöÀå°ø»çºñ_½ÇÀû4"/>
      <sheetName val="2_2_STAFF_Scedule4"/>
      <sheetName val="EQUIP_LIST4"/>
      <sheetName val="BM_DATA_SHEET5"/>
      <sheetName val="Man_Hole4"/>
      <sheetName val="내역서_耰&quot;_x005f_x005f_x005f_x0000__x005f_x005f_x0004"/>
      <sheetName val="7__월별투입내역서4"/>
      <sheetName val="계측_내역서4"/>
      <sheetName val="내역서_耰&quot;_x005f_x005f_x005f_x005f_x005f_x005f_x00004"/>
      <sheetName val="Vind_-_BtB4"/>
      <sheetName val="LV_induction_motors4"/>
      <sheetName val="BSD_(2)4"/>
      <sheetName val="Sheet1_(2)5"/>
      <sheetName val="Z-_GENERAL_PRICE_SUMMARY4"/>
      <sheetName val="_Estimate__4"/>
      <sheetName val="T_34"/>
      <sheetName val="HORI__VESSEL4"/>
      <sheetName val="Precios_Unitarios4"/>
      <sheetName val="Administrative_Prices4"/>
      <sheetName val="WBS_444"/>
      <sheetName val="WBS_414"/>
      <sheetName val="Precios_por_Administración4"/>
      <sheetName val="Subcon_A4"/>
      <sheetName val="내역서_耰&quot;_x005f_x005f_x005f_x005f_x005f_x005f_x005f4"/>
      <sheetName val="MP_MOB4"/>
      <sheetName val="Form_B4"/>
      <sheetName val="내역서_耰&quot;5"/>
      <sheetName val="[SANDAN_XLS??4"/>
      <sheetName val="Piping_BQ_for_one_turbine4"/>
      <sheetName val="Monthly_Load4"/>
      <sheetName val="Weekly_Load4"/>
      <sheetName val="Material_Selections4"/>
      <sheetName val="Utility_and_Fire_flange4"/>
      <sheetName val="_SANDAN_XLS__4"/>
      <sheetName val="97_사업추정(WEKI)4"/>
      <sheetName val="Eq__Mobilization4"/>
      <sheetName val="breakdown_of_wage_rate4"/>
      <sheetName val="Indirect_Cost4"/>
      <sheetName val="Resource_table4"/>
      <sheetName val="Heavy_Equipments2"/>
      <sheetName val="AG_Pipe_Qty_Analysis2"/>
      <sheetName val="입찰내역_발주처_양식1"/>
      <sheetName val="Equipment_List2"/>
      <sheetName val="Form1_SQP2"/>
      <sheetName val="공정계획(내부계획25%,내부w_f)2"/>
      <sheetName val="FWBS_15301"/>
      <sheetName val="Fire_Protection1"/>
      <sheetName val="SFN_ORIG2"/>
      <sheetName val="내역서_(∮ἀ嘆ɶ1"/>
      <sheetName val="Dir_Manpower_Other_Exp_1"/>
      <sheetName val="SCHEDD_TAMBAHAN1"/>
      <sheetName val="w't_table1"/>
      <sheetName val="실행예산_MM1"/>
      <sheetName val="BOQ-B_DOWN1"/>
      <sheetName val="단가_(2)1"/>
      <sheetName val="4-3LEVEL-5_epic_41"/>
      <sheetName val="ITB_COST2"/>
      <sheetName val="KUWATI(Total)_7"/>
      <sheetName val="집계표_(TOTAL)7"/>
      <sheetName val="집계표_(CIVIL-23)7"/>
      <sheetName val="집계표_(FGRU)7"/>
      <sheetName val="집계표_(25,26)7"/>
      <sheetName val="집계표_(MEROX)7"/>
      <sheetName val="집계표_(NITROGEN)7"/>
      <sheetName val="집계표_(M4)7"/>
      <sheetName val="집계표_(CIVIL4)7"/>
      <sheetName val="집계표_(CIVIL6)7"/>
      <sheetName val="집계표_(CIVIL7)7"/>
      <sheetName val="내역서(DEMO_TOTAL)7"/>
      <sheetName val="내역서_(CIVIL-23)7"/>
      <sheetName val="내역서_(fgru)7"/>
      <sheetName val="내역서_(25&amp;26)7"/>
      <sheetName val="내역서_(MEROX)7"/>
      <sheetName val="내역서_(NITROGEN)7"/>
      <sheetName val="내역서_(M4)7"/>
      <sheetName val="내역서_(CIVIL-4)7"/>
      <sheetName val="내역서_(CIVIL-6)7"/>
      <sheetName val="내역서_(CIVIL-7)7"/>
      <sheetName val="OPTION_27"/>
      <sheetName val="OPTION_37"/>
      <sheetName val="2002년_현장공사비_국내_실적7"/>
      <sheetName val="2003년국내현장공사비_실적7"/>
      <sheetName val="VC2_10_997"/>
      <sheetName val="집계표_(25,26ဩ6"/>
      <sheetName val="INPUT_DATA6"/>
      <sheetName val="Form_06"/>
      <sheetName val="Form_D-15"/>
      <sheetName val="Form_B-15"/>
      <sheetName val="Form_F-15"/>
      <sheetName val="Form_A5"/>
      <sheetName val="입출재고현황_(2)5"/>
      <sheetName val="General_Data6"/>
      <sheetName val="LABOR_&amp;_자재5"/>
      <sheetName val="간접비_총괄5"/>
      <sheetName val="Price_Schedule5"/>
      <sheetName val="3_공통공사대비5"/>
      <sheetName val="CAL_5"/>
      <sheetName val="Rate_Analysis5"/>
      <sheetName val="내역서_耰&quot;??5"/>
      <sheetName val="EQUIPMENT_-25"/>
      <sheetName val="6PILE__(돌출)4"/>
      <sheetName val="WEIGHT_LIST4"/>
      <sheetName val="산#2-1_(2)4"/>
      <sheetName val="BEND_LOSS4"/>
      <sheetName val="공사비_내역_(가)4"/>
      <sheetName val="3_Breakdown_Direct_Paint4"/>
      <sheetName val="Static_Equip4"/>
      <sheetName val="단면_(2)4"/>
      <sheetName val="Form_A_4"/>
      <sheetName val="내역서_耰&quot;_x005f_x0000__x005f_x0000_4"/>
      <sheetName val="내역서_耰&quot;__5"/>
      <sheetName val="Summary_Sheets4"/>
      <sheetName val="Civil_14"/>
      <sheetName val="Civil_24"/>
      <sheetName val="Civil_34"/>
      <sheetName val="Site_14"/>
      <sheetName val="Site_24"/>
      <sheetName val="Site_34"/>
      <sheetName val="Site_Faci4"/>
      <sheetName val="Áý°èÇ¥_(TOTAL)3"/>
      <sheetName val="Áý°èÇ¥_(CIVIL-23)3"/>
      <sheetName val="Áý°èÇ¥_(FGRU)3"/>
      <sheetName val="Áý°èÇ¥_(25,26)3"/>
      <sheetName val="Áý°èÇ¥_(MEROX)3"/>
      <sheetName val="Áý°èÇ¥_(NITROGEN)3"/>
      <sheetName val="Áý°èÇ¥_(M4)3"/>
      <sheetName val="Áý°èÇ¥_(CIVIL4)3"/>
      <sheetName val="Áý°èÇ¥_(CIVIL6)3"/>
      <sheetName val="Áý°èÇ¥_(CIVIL7)3"/>
      <sheetName val="³»¿ª¼­(DEMO_TOTAL)3"/>
      <sheetName val="³»¿ª¼­_(CIVIL-23)3"/>
      <sheetName val="³»¿ª¼­_(fgru)3"/>
      <sheetName val="³»¿ª¼­_(25&amp;26)3"/>
      <sheetName val="³»¿ª¼­_(MEROX)3"/>
      <sheetName val="³»¿ª¼­_(NITROGEN)3"/>
      <sheetName val="³»¿ª¼­_(M4)3"/>
      <sheetName val="³»¿ª¼­_(CIVIL-4)3"/>
      <sheetName val="³»¿ª¼­_(CIVIL-6)3"/>
      <sheetName val="³»¿ª¼­_(CIVIL-7)3"/>
      <sheetName val="2002³â_ÇöÀå°ø»çºñ_±¹³»_½ÇÀû3"/>
      <sheetName val="2003³â±¹³»ÇöÀå°ø»çºñ_½ÇÀû3"/>
      <sheetName val="2_2_STAFF_Scedule3"/>
      <sheetName val="EQUIP_LIST3"/>
      <sheetName val="BM_DATA_SHEET4"/>
      <sheetName val="Man_Hole3"/>
      <sheetName val="내역서_耰&quot;_x005f_x005f_x005f_x0000__x005f_x005f_x0003"/>
      <sheetName val="7__월별투입내역서3"/>
      <sheetName val="계측_내역서3"/>
      <sheetName val="내역서_耰&quot;_x005f_x005f_x005f_x005f_x005f_x005f_x00003"/>
      <sheetName val="Vind_-_BtB3"/>
      <sheetName val="LV_induction_motors3"/>
      <sheetName val="BSD_(2)3"/>
      <sheetName val="Sheet1_(2)4"/>
      <sheetName val="Z-_GENERAL_PRICE_SUMMARY3"/>
      <sheetName val="_Estimate__3"/>
      <sheetName val="T_33"/>
      <sheetName val="HORI__VESSEL3"/>
      <sheetName val="Precios_Unitarios3"/>
      <sheetName val="Administrative_Prices3"/>
      <sheetName val="WBS_443"/>
      <sheetName val="WBS_413"/>
      <sheetName val="Precios_por_Administración3"/>
      <sheetName val="Subcon_A3"/>
      <sheetName val="내역서_耰&quot;_x005f_x005f_x005f_x005f_x005f_x005f_x005f3"/>
      <sheetName val="MP_MOB3"/>
      <sheetName val="Form_B3"/>
      <sheetName val="내역서_耰&quot;4"/>
      <sheetName val="[SANDAN_XLS??3"/>
      <sheetName val="Piping_BQ_for_one_turbine3"/>
      <sheetName val="Monthly_Load3"/>
      <sheetName val="Weekly_Load3"/>
      <sheetName val="Material_Selections3"/>
      <sheetName val="Utility_and_Fire_flange3"/>
      <sheetName val="_SANDAN_XLS__3"/>
      <sheetName val="97_사업추정(WEKI)3"/>
      <sheetName val="Eq__Mobilization3"/>
      <sheetName val="breakdown_of_wage_rate3"/>
      <sheetName val="Indirect_Cost3"/>
      <sheetName val="Resource_table3"/>
      <sheetName val="Heavy_Equipments1"/>
      <sheetName val="AG_Pipe_Qty_Analysis1"/>
      <sheetName val="Equipment_List1"/>
      <sheetName val="Form1_SQP1"/>
      <sheetName val="공정계획(내부계획25%,내부w_f)1"/>
      <sheetName val="SFN_ORIG1"/>
      <sheetName val="내역서_(∮ἀ嘆ɶ"/>
      <sheetName val="ITB_COST1"/>
      <sheetName val="Engineering&amp;Management"/>
      <sheetName val="Tools &amp; Settings"/>
      <sheetName val="Data Summary"/>
      <sheetName val="Resources"/>
      <sheetName val="FFA"/>
      <sheetName val="Currencies"/>
      <sheetName val="Crew Costs"/>
      <sheetName val="Spread Costs"/>
      <sheetName val="Unique List_Misc"/>
      <sheetName val="Weekl_x0004__x0000__x0016__x0000__x000d__x0000_"/>
      <sheetName val="_x0000__x000e__x0000__x0005_"/>
      <sheetName val="내역서_(N _x000e__x000e__x000e_  _x0012__x0010__x000a_"/>
      <sheetName val="ഀࠀကЀЀԀЀԀ̀ᤀഀ؀Ѐༀ"/>
      <sheetName val="Discounted Cash Flow"/>
      <sheetName val="내역서_(N_x0009__x000e__x000e__x000e__x0009__x0009__x0012__x0010__x000a_"/>
      <sheetName val="경상"/>
      <sheetName val="??-BLDG"/>
      <sheetName val="SUMMARY (0A)"/>
      <sheetName val="SUMMARY (1A)"/>
      <sheetName val="SUMMARY (1B)"/>
      <sheetName val="SUMMARY (03)"/>
      <sheetName val="F1"/>
      <sheetName val="F2"/>
      <sheetName val="F1(Cable Rack)"/>
      <sheetName val="F2(Cable Rack)"/>
      <sheetName val="F3(Cable Rack)"/>
      <sheetName val="F1 (POLYMER)"/>
      <sheetName val="F2 (POLYMER)"/>
      <sheetName val="F3 (POLYMER)"/>
      <sheetName val="F4 (POLYMER)"/>
      <sheetName val="F5( Polymerization )"/>
      <sheetName val="F6 ( Polymerization )"/>
      <sheetName val="B1 (Grid A-7, -6)"/>
      <sheetName val="B1 (Grid A, B)"/>
      <sheetName val="B1 (Grid C-7, -6)"/>
      <sheetName val="B2 (Grid -7 B, C) (1)"/>
      <sheetName val="B2 (Grid -7 B, C) (2)"/>
      <sheetName val="B2 (Grid -6 B, C) (1)"/>
      <sheetName val="B2 (Grid -6 B, C) (2)"/>
      <sheetName val="F1 (MONOMER)"/>
      <sheetName val="F2 (MONOMER)"/>
      <sheetName val="F3 (MONOMER)"/>
      <sheetName val="90K060C (MONOMER)"/>
      <sheetName val="F1 (EXTRUSION)"/>
      <sheetName val="F2 (EXTRUSION)"/>
      <sheetName val="F3 (EXTRUSION)"/>
      <sheetName val="F4 (EXTRUSION)"/>
      <sheetName val="F5 (EXTRUSION)"/>
      <sheetName val="F6A (EXTRUSION)"/>
      <sheetName val="F6D (EXTRUSION)"/>
      <sheetName val="F7 (EXTRUSION)"/>
      <sheetName val="F8 (EXTRUSION)"/>
      <sheetName val="F9 (EXTRUSION)"/>
      <sheetName val="F10 (EXTRUSION)"/>
      <sheetName val="F11 (EXTRUSION)"/>
      <sheetName val="B1 (Grid F-5`, 4`)"/>
      <sheetName val="B2 (Grid F,E-4`)"/>
      <sheetName val="B2 (Grid F,E-5`)"/>
      <sheetName val="B3 (Grid C,B-4`)"/>
      <sheetName val="B4 (Grid B,A-4`)"/>
      <sheetName val="B5 (Grid E-5`) &amp; (Grid D-5`)"/>
      <sheetName val="B6 (Grid E,D-5')"/>
      <sheetName val="B7 (Grid E,D-5')"/>
      <sheetName val="F-1"/>
      <sheetName val="95D040, A506"/>
      <sheetName val="95P040AB, A507"/>
      <sheetName val="95X020-U08, A602"/>
      <sheetName val="95X020-U07, A606"/>
      <sheetName val="95E040, A509"/>
      <sheetName val="95D024;025, A615"/>
      <sheetName val="95X020-U05, A601"/>
      <sheetName val="95X020-U02, A204"/>
      <sheetName val="Extruder FDN"/>
      <sheetName val="PF1a"/>
      <sheetName val="PF4"/>
      <sheetName val="PF4a"/>
      <sheetName val="PF5"/>
      <sheetName val="BOG COMP. FDN"/>
      <sheetName val="SOG COMP. FDN"/>
      <sheetName val="1G1 (Ground Beam)"/>
      <sheetName val="1G2-1(Ground Beam)"/>
      <sheetName val="1G2-2(Ground Beam)"/>
      <sheetName val="P1"/>
      <sheetName val="P2"/>
      <sheetName val="P3"/>
      <sheetName val="P4"/>
      <sheetName val="P5"/>
      <sheetName val="P6"/>
      <sheetName val="P7"/>
      <sheetName val="P8"/>
      <sheetName val="P9"/>
      <sheetName val="P10"/>
      <sheetName val="P11"/>
      <sheetName val="P12"/>
      <sheetName val="P13"/>
      <sheetName val="P14"/>
      <sheetName val="P15, 16"/>
      <sheetName val="LO CONSOLE FDN"/>
      <sheetName val="OIL COOLER FDN"/>
      <sheetName val="CW CONSOLE FDN (SOG)"/>
      <sheetName val="PD3"/>
      <sheetName val="SF1"/>
      <sheetName val="PD1"/>
      <sheetName val="PD2"/>
      <sheetName val="PD3 (SOG)"/>
      <sheetName val="SF1 (SOG)"/>
      <sheetName val="SF2 (SOG)"/>
      <sheetName val="SLAB (1S1-1)"/>
      <sheetName val="SLAB (1S1-2)"/>
      <sheetName val="SLAB (1S1-3)"/>
      <sheetName val="COLUMN (+5500)"/>
      <sheetName val="COLUMN (+12500)"/>
      <sheetName val="COLUMN (+15500)"/>
      <sheetName val="ETC."/>
      <sheetName val="ANX3A11"/>
      <sheetName val="5.) Time Delays"/>
      <sheetName val="KP_List"/>
      <sheetName val="Cash Flow bulanan"/>
      <sheetName val="schalt"/>
      <sheetName val="schtng"/>
      <sheetName val="schbhn"/>
      <sheetName val="H.Satuan"/>
      <sheetName val="I_KAMAR"/>
      <sheetName val="노임이"/>
      <sheetName val="수량산출"/>
      <sheetName val="General Notes"/>
      <sheetName val="CAL1"/>
      <sheetName val="UP MINOR"/>
      <sheetName val="In-House Summary"/>
      <sheetName val="7422CW_x0013__x0000_"/>
      <sheetName val="예산실적전체당월"/>
      <sheetName val="Equip Rental Summary by Contr"/>
      <sheetName val="Project Equip Rental Summary"/>
      <sheetName val="Contractor Indirect Sumry"/>
      <sheetName val="Project Indirect Sumry"/>
      <sheetName val="COA Sumry by Area"/>
      <sheetName val="COA Sumry by Contr"/>
      <sheetName val="COA Sumry by RG"/>
      <sheetName val="TDC COA Grp Sumry"/>
      <sheetName val="TDC COA Grp Sumry by Area"/>
      <sheetName val="TDC COA Grp Sumry by RG"/>
      <sheetName val="Equipment Sumry"/>
      <sheetName val="TDC Item Dets-Full"/>
      <sheetName val="TDC Item Dets-IPM-Full"/>
      <sheetName val="TDC Item Sumry by Area"/>
      <sheetName val="TDC Item Sumry by RG"/>
      <sheetName val="TDC Key Qty Sumry by RG"/>
      <sheetName val="List - Equipment by Area"/>
      <sheetName val="List - Equipment by Contr"/>
      <sheetName val="Equipment - Unit Costs by Mat"/>
      <sheetName val="List - Equipment by Rep Grp"/>
      <sheetName val="Craft Summary by Contr"/>
      <sheetName val="Project Craft Summary"/>
      <sheetName val="Project Metrics"/>
      <sheetName val="Item code"/>
      <sheetName val="업체코드"/>
      <sheetName val="Unt rate"/>
      <sheetName val="2. 현장 자금투입 집계표"/>
      <sheetName val="_도면 및 도서 제출목록 및 일정_170202.xlsx"/>
      <sheetName val="Direct PMS"/>
      <sheetName val="경비실"/>
      <sheetName val="OPT_x0012__x0000__x0010__x0000__x000a__x0000_"/>
      <sheetName val="_x0000__x0013__x0000__x0014_"/>
      <sheetName val="AUX"/>
      <sheetName val="Aux."/>
      <sheetName val="Codes.Pers"/>
      <sheetName val="_x0002__뻘N___x0001_ࠀ역서"/>
      <sheetName val="SCH"/>
      <sheetName val="Pengesahan "/>
      <sheetName val="BILL"/>
      <sheetName val="OCT.FDN"/>
      <sheetName val="D-3109"/>
      <sheetName val="2.Overall Summary "/>
      <sheetName val="00-Summary Information-ABB"/>
      <sheetName val="PROJEC䁔"/>
      <sheetName val="Jobcos䁴"/>
      <sheetName val="Sy䁳tem구분"/>
      <sheetName val="BM䀭Elec"/>
      <sheetName val="AN䁁LIS䁁"/>
      <sheetName val="BO䁑-B.䁄OWN"/>
      <sheetName val="HV䁁C(사자재)"/>
      <sheetName val="R2䀵64A䁈DTS"/>
      <sheetName val="mto-re䁶0B"/>
      <sheetName val="내역脜_(M䀴)4"/>
      <sheetName val="3_공통공사비2"/>
      <sheetName val="BEND_L䁏SS1"/>
      <sheetName val="Fo䁲m_A_1"/>
      <sheetName val="Ci䁶il_11"/>
      <sheetName val="Ci䁶il_䀳1"/>
      <sheetName val="Si䁴e_2䀱"/>
      <sheetName val="Si䁴e_F䁡ci1"/>
      <sheetName val="EQ䁕IP_䁌IST"/>
      <sheetName val="Su䁢con_A"/>
      <sheetName val="BS䁄_(2)"/>
      <sheetName val="FWBS_1䀵30"/>
      <sheetName val="물량표"/>
      <sheetName val="PABS,Site info"/>
      <sheetName val="0. Resource　Code"/>
      <sheetName val="Distribution Table"/>
      <sheetName val="BA1047集約"/>
      <sheetName val="Exchange Rate"/>
      <sheetName val="배수공"/>
      <sheetName val="장산"/>
      <sheetName val="PROTECTION_"/>
      <sheetName val="CUADRO_DE_PRECIOS"/>
      <sheetName val="Cash_In-Cash_Out_Actual"/>
      <sheetName val="w't_table2"/>
      <sheetName val="SCHEDD_TAMBAHAN2"/>
      <sheetName val="Fire_Protection2"/>
      <sheetName val="입찰내역_발주처_양식2"/>
      <sheetName val="Dir_Manpower_Other_Exp_2"/>
      <sheetName val="MODULE_CONFIRM1"/>
      <sheetName val="PROTECTION_1"/>
      <sheetName val="CUADRO_DE_PRECIOS1"/>
      <sheetName val="Cash_In-Cash_Out_Actual1"/>
      <sheetName val="Equipment_List3"/>
      <sheetName val="Form1_SQP3"/>
      <sheetName val="공정계획(내부계획25%,내부w_f)3"/>
      <sheetName val="Heavy_Equipments3"/>
      <sheetName val="AG_Pipe_Qty_Analysis3"/>
      <sheetName val="SFN_ORIG3"/>
      <sheetName val="w't_table3"/>
      <sheetName val="SCHEDD_TAMBAHAN3"/>
      <sheetName val="Fire_Protection3"/>
      <sheetName val="입찰내역_발주처_양식3"/>
      <sheetName val="Dir_Manpower_Other_Exp_3"/>
      <sheetName val="FWBS_15302"/>
      <sheetName val="내역서_(∮ἀ嘆ɶ2"/>
      <sheetName val="4-3LEVEL-5_epic_42"/>
      <sheetName val="단가_(2)2"/>
      <sheetName val="실행예산_MM2"/>
      <sheetName val="MODULE_CONFIRM2"/>
      <sheetName val="PROTECTION_2"/>
      <sheetName val="BOQ-B_DOWN2"/>
      <sheetName val="ITB_COST3"/>
      <sheetName val="CUADRO_DE_PRECIOS2"/>
      <sheetName val="Cash_In-Cash_Out_Actual2"/>
      <sheetName val="Equipment_List4"/>
      <sheetName val="Form1_SQP4"/>
      <sheetName val="공정계획(내부계획25%,내부w_f)4"/>
      <sheetName val="Heavy_Equipments4"/>
      <sheetName val="AG_Pipe_Qty_Analysis4"/>
      <sheetName val="SFN_ORIG4"/>
      <sheetName val="w't_table4"/>
      <sheetName val="SCHEDD_TAMBAHAN4"/>
      <sheetName val="Fire_Protection4"/>
      <sheetName val="입찰내역_발주처_양식4"/>
      <sheetName val="Dir_Manpower_Other_Exp_4"/>
      <sheetName val="FWBS_15303"/>
      <sheetName val="내역서_(∮ἀ嘆ɶ3"/>
      <sheetName val="4-3LEVEL-5_epic_43"/>
      <sheetName val="단가_(2)3"/>
      <sheetName val="실행예산_MM3"/>
      <sheetName val="MODULE_CONFIRM3"/>
      <sheetName val="PROTECTION_3"/>
      <sheetName val="BOQ-B_DOWN3"/>
      <sheetName val="ITB_COST4"/>
      <sheetName val="CUADRO_DE_PRECIOS3"/>
      <sheetName val="Cash_In-Cash_Out_Actual3"/>
      <sheetName val="KUWATI(Total)_9"/>
      <sheetName val="집계표_(TOTAL)9"/>
      <sheetName val="집계표_(CIVIL-23)9"/>
      <sheetName val="집계표_(FGRU)9"/>
      <sheetName val="집계표_(25,26)9"/>
      <sheetName val="집계표_(MEROX)9"/>
      <sheetName val="집계표_(NITROGEN)9"/>
      <sheetName val="집계표_(M4)9"/>
      <sheetName val="집계표_(CIVIL4)9"/>
      <sheetName val="집계표_(CIVIL6)9"/>
      <sheetName val="집계표_(CIVIL7)9"/>
      <sheetName val="내역서(DEMO_TOTAL)9"/>
      <sheetName val="내역서_(CIVIL-23)9"/>
      <sheetName val="내역서_(fgru)9"/>
      <sheetName val="내역서_(25&amp;26)9"/>
      <sheetName val="내역서_(MEROX)9"/>
      <sheetName val="내역서_(NITROGEN)9"/>
      <sheetName val="내역서_(M4)9"/>
      <sheetName val="내역서_(CIVIL-4)9"/>
      <sheetName val="내역서_(CIVIL-6)9"/>
      <sheetName val="내역서_(CIVIL-7)9"/>
      <sheetName val="OPTION_29"/>
      <sheetName val="OPTION_39"/>
      <sheetName val="2002년_현장공사비_국내_실적9"/>
      <sheetName val="2003년국내현장공사비_실적9"/>
      <sheetName val="VC2_10_999"/>
      <sheetName val="집계표_(25,26ဩ8"/>
      <sheetName val="INPUT_DATA8"/>
      <sheetName val="입출재고현황_(2)7"/>
      <sheetName val="Form_08"/>
      <sheetName val="Form_D-17"/>
      <sheetName val="Form_B-17"/>
      <sheetName val="Form_F-17"/>
      <sheetName val="Form_A7"/>
      <sheetName val="General_Data8"/>
      <sheetName val="LABOR_&amp;_자재7"/>
      <sheetName val="Price_Schedule7"/>
      <sheetName val="간접비_총괄7"/>
      <sheetName val="3_공통공사대비7"/>
      <sheetName val="Rate_Analysis7"/>
      <sheetName val="CAL_7"/>
      <sheetName val="WEIGHT_LIST6"/>
      <sheetName val="산#2-1_(2)6"/>
      <sheetName val="BEND_LOSS6"/>
      <sheetName val="공사비_내역_(가)6"/>
      <sheetName val="내역서_耰&quot;??7"/>
      <sheetName val="EQUIPMENT_-27"/>
      <sheetName val="6PILE__(돌출)6"/>
      <sheetName val="Static_Equip6"/>
      <sheetName val="단면_(2)6"/>
      <sheetName val="Form_A_6"/>
      <sheetName val="내역서_耰&quot;_x005f_x0000__x005f_x0000_6"/>
      <sheetName val="3_Breakdown_Direct_Paint6"/>
      <sheetName val="내역서_耰&quot;__7"/>
      <sheetName val="Summary_Sheets6"/>
      <sheetName val="Civil_16"/>
      <sheetName val="Civil_26"/>
      <sheetName val="Civil_36"/>
      <sheetName val="Site_16"/>
      <sheetName val="Site_26"/>
      <sheetName val="Site_36"/>
      <sheetName val="Site_Faci6"/>
      <sheetName val="Administrative_Prices5"/>
      <sheetName val="WBS_445"/>
      <sheetName val="WBS_415"/>
      <sheetName val="Precios_por_Administración5"/>
      <sheetName val="Precios_Unitarios5"/>
      <sheetName val="Subcon_A5"/>
      <sheetName val="BM_DATA_SHEET6"/>
      <sheetName val="Áý°èÇ¥_(TOTAL)5"/>
      <sheetName val="Áý°èÇ¥_(CIVIL-23)5"/>
      <sheetName val="Áý°èÇ¥_(FGRU)5"/>
      <sheetName val="Áý°èÇ¥_(25,26)5"/>
      <sheetName val="Áý°èÇ¥_(MEROX)5"/>
      <sheetName val="Áý°èÇ¥_(NITROGEN)5"/>
      <sheetName val="Áý°èÇ¥_(M4)5"/>
      <sheetName val="Áý°èÇ¥_(CIVIL4)5"/>
      <sheetName val="Áý°èÇ¥_(CIVIL6)5"/>
      <sheetName val="Áý°èÇ¥_(CIVIL7)5"/>
      <sheetName val="³»¿ª¼­(DEMO_TOTAL)5"/>
      <sheetName val="³»¿ª¼­_(CIVIL-23)5"/>
      <sheetName val="³»¿ª¼­_(fgru)5"/>
      <sheetName val="³»¿ª¼­_(25&amp;26)5"/>
      <sheetName val="³»¿ª¼­_(MEROX)5"/>
      <sheetName val="³»¿ª¼­_(NITROGEN)5"/>
      <sheetName val="³»¿ª¼­_(M4)5"/>
      <sheetName val="³»¿ª¼­_(CIVIL-4)5"/>
      <sheetName val="³»¿ª¼­_(CIVIL-6)5"/>
      <sheetName val="³»¿ª¼­_(CIVIL-7)5"/>
      <sheetName val="2002³â_ÇöÀå°ø»çºñ_±¹³»_½ÇÀû5"/>
      <sheetName val="2003³â±¹³»ÇöÀå°ø»çºñ_½ÇÀû5"/>
      <sheetName val="EQUIP_LIST5"/>
      <sheetName val="Z-_GENERAL_PRICE_SUMMARY5"/>
      <sheetName val="_Estimate__5"/>
      <sheetName val="2_2_STAFF_Scedule5"/>
      <sheetName val="내역서_耰&quot;_x005f_x005f_x005f_x0000__x005f_x005f_x0005"/>
      <sheetName val="계측_내역서5"/>
      <sheetName val="Man_Hole5"/>
      <sheetName val="Sheet1_(2)6"/>
      <sheetName val="내역서_耰&quot;_x005f_x005f_x005f_x005f_x005f_x005f_x00005"/>
      <sheetName val="7__월별투입내역서5"/>
      <sheetName val="T_35"/>
      <sheetName val="HORI__VESSEL5"/>
      <sheetName val="Vind_-_BtB5"/>
      <sheetName val="LV_induction_motors5"/>
      <sheetName val="BSD_(2)5"/>
      <sheetName val="Monthly_Load5"/>
      <sheetName val="Weekly_Load5"/>
      <sheetName val="MP_MOB5"/>
      <sheetName val="Form_B5"/>
      <sheetName val="Material_Selections5"/>
      <sheetName val="내역서_耰&quot;_x005f_x005f_x005f_x005f_x005f_x005f_x005f5"/>
      <sheetName val="97_사업추정(WEKI)5"/>
      <sheetName val="breakdown_of_wage_rate5"/>
      <sheetName val="Indirect_Cost5"/>
      <sheetName val="[SANDAN_XLS??5"/>
      <sheetName val="Eq__Mobilization5"/>
      <sheetName val="Resource_table5"/>
      <sheetName val="Piping_BQ_for_one_turbine5"/>
      <sheetName val="Utility_and_Fire_flange5"/>
      <sheetName val="Equipment_List5"/>
      <sheetName val="Form1_SQP5"/>
      <sheetName val="공정계획(내부계획25%,내부w_f)5"/>
      <sheetName val="Heavy_Equipments5"/>
      <sheetName val="AG_Pipe_Qty_Analysis5"/>
      <sheetName val="_SANDAN_XLS__5"/>
      <sheetName val="SFN_ORIG5"/>
      <sheetName val="w't_table5"/>
      <sheetName val="SCHEDD_TAMBAHAN5"/>
      <sheetName val="Fire_Protection5"/>
      <sheetName val="입찰내역_발주처_양식5"/>
      <sheetName val="Dir_Manpower_Other_Exp_5"/>
      <sheetName val="FWBS_15304"/>
      <sheetName val="내역서_(∮ἀ嘆ɶ4"/>
      <sheetName val="4-3LEVEL-5_epic_44"/>
      <sheetName val="단가_(2)4"/>
      <sheetName val="실행예산_MM4"/>
      <sheetName val="MODULE_CONFIRM4"/>
      <sheetName val="PROTECTION_4"/>
      <sheetName val="BOQ-B_DOWN4"/>
      <sheetName val="ITB_COST5"/>
      <sheetName val="CUADRO_DE_PRECIOS4"/>
      <sheetName val="Cash_In-Cash_Out_Actual4"/>
      <sheetName val="  "/>
      <sheetName val=" "/>
      <sheetName val="breakdown of wage ra`f"/>
      <sheetName val="breakdown of wage ra"/>
      <sheetName val="breakdown of wage rað-"/>
      <sheetName val="Bill rekap"/>
      <sheetName val="Harga Satuan"/>
      <sheetName val="LISTRIK"/>
      <sheetName val="F ALARM"/>
      <sheetName val="내역서1999_8최종"/>
      <sheetName val="plan&amp;section_of_foundation1"/>
      <sheetName val="working_load_at_the_btm_ft_1"/>
      <sheetName val="stability_check1"/>
      <sheetName val="design_load1"/>
      <sheetName val="Updating_Form-Oct_2011"/>
      <sheetName val="Weld_Consumable"/>
      <sheetName val="NDE_Cost-Summary"/>
      <sheetName val="9July_Above_Ground_Pipe"/>
      <sheetName val="M_11"/>
      <sheetName val="Process_Data_1"/>
      <sheetName val="TDC_COA_Sumry"/>
      <sheetName val="TDC_Item_Dets"/>
      <sheetName val="TDC_Item_Sumry"/>
      <sheetName val="TDC_Key_Qty_Sumry"/>
      <sheetName val="List_-_Components"/>
      <sheetName val="List_-_Equipment"/>
      <sheetName val="COA_Sumry_-_Std_Imp"/>
      <sheetName val="Contr_TDC_-_Std_Imp"/>
      <sheetName val="Item_Sumry_-_Std_Imp"/>
      <sheetName val="Unit_Costs_-_Std_Imp"/>
      <sheetName val="Unit_MH_-_Std_Imp"/>
      <sheetName val="Proj_TIC_-_Std_Imp"/>
      <sheetName val="Closeout_Control"/>
      <sheetName val="PROJECT_BRIEF"/>
      <sheetName val="Unit_Price_"/>
      <sheetName val="Site_Findings_Status_Sheet"/>
      <sheetName val="Direct_PMS"/>
      <sheetName val="Sum_(Case-3)"/>
      <sheetName val="Man_Power_&amp;_Comp"/>
      <sheetName val="Data_List"/>
      <sheetName val="4-Basic_Price"/>
      <sheetName val="Evaluasi_Penw"/>
      <sheetName val="Currency_Rate"/>
      <sheetName val="1100-1200-1300-1910-2140-LEV_2"/>
      <sheetName val="Material_Price"/>
      <sheetName val="7422CW"/>
      <sheetName val="내역서_耰&quot;_x005f_x005f_x005f_x0000_"/>
      <sheetName val="내역서_耰&quot;_x005f_x005f_x005f_x005f_"/>
      <sheetName val="5_)_Time_Delays"/>
      <sheetName val="Tools_&amp;_Settings"/>
      <sheetName val="Data_Summary"/>
      <sheetName val="Crew_Costs"/>
      <sheetName val="Spread_Costs"/>
      <sheetName val="Unique_List_Misc"/>
      <sheetName val="In-House_Summary"/>
      <sheetName val="OPT_x000a_"/>
      <sheetName val="Weekl_x000a_"/>
      <sheetName val="Aux_"/>
      <sheetName val="BD"/>
      <sheetName val="Rates &amp; Legend"/>
      <sheetName val="BQ_IMPORT"/>
      <sheetName val="TYPE"/>
      <sheetName val="Raw data"/>
      <sheetName val="도면자료제출일정"/>
      <sheetName val="DROP DOWN"/>
      <sheetName val="Material code"/>
      <sheetName val="개시대사 (2)"/>
      <sheetName val="용접품"/>
      <sheetName val="절단품"/>
      <sheetName val="Action Item"/>
      <sheetName val="Rating"/>
      <sheetName val="유림골조"/>
      <sheetName val="ID.CD"/>
      <sheetName val="Sheet5"/>
      <sheetName val="design_criteria1"/>
      <sheetName val="Codes_Pers"/>
      <sheetName val="대운산출"/>
      <sheetName val="내역서_(N _x000e__x000e__x000e_  _x0012__x0010_ "/>
      <sheetName val="차트 (2)"/>
      <sheetName val="Chart_Cable"/>
      <sheetName val="9_1차이내역"/>
      <sheetName val="pipeline-1"/>
      <sheetName val="BQMP"/>
      <sheetName val="Equipment Spec List"/>
      <sheetName val="Header"/>
      <sheetName val="MD"/>
      <sheetName val="손익차9월2"/>
      <sheetName val="__x0000__x001b__x0000__x0006__x"/>
      <sheetName val="_뻘N__ࠀ역서"/>
      <sheetName val="_"/>
      <sheetName val="Process Data (2)"/>
      <sheetName val="breakdown of wage rap"/>
      <sheetName val="breakdown of wage ra"/>
      <sheetName val="내역ࠜĀ_x005f_x0000_M4"/>
      <sheetName val="내역서 耰&quot;_x005f_x0000_"/>
      <sheetName val="내역ࠜĀ_x005f_x005f_x0"/>
      <sheetName val="내역서 耰&quot;_x005f_x005f_"/>
      <sheetName val="내역서 耰&quot;_x0000__x0000"/>
      <sheetName val="_x005f_x005f_"/>
      <sheetName val="내역서_耰&quot;_x0000__x0000"/>
      <sheetName val="Weekl_x0004_"/>
      <sheetName val="내역서_耰&quot;_x005f_x0000__x0001"/>
      <sheetName val="내역서_耰&quot;_x005f_x005f_x00001"/>
      <sheetName val="내역서_耰&quot;_x005f_x005f_x005f1"/>
      <sheetName val="내역서_耰&quot;_x005f_x0000__x0002"/>
      <sheetName val="내역서_耰&quot;_x005f_x005f_x00002"/>
      <sheetName val="내역서_耰&quot;_x005f_x005f_x005f2"/>
      <sheetName val="HO_Site Rates-2011"/>
      <sheetName val="LEGENDA"/>
      <sheetName val="208"/>
      <sheetName val="PWA"/>
      <sheetName val="EE-PROP"/>
      <sheetName val="DATA MENTAH"/>
      <sheetName val="Pipe-Hot"/>
      <sheetName val="Process_Data_(2)"/>
      <sheetName val="실행집_x0005_"/>
      <sheetName val="실행집聈"/>
      <sheetName val="기기리스트"/>
      <sheetName val="2003상반기노임기준"/>
      <sheetName val="Air Cooler-E"/>
      <sheetName val="내역서_耰&quot;6"/>
      <sheetName val="BO䁑-B_䁄OWN"/>
      <sheetName val="UP_MINOR"/>
      <sheetName val="RAB_AR&amp;STR"/>
      <sheetName val="Cash_Flow_bulanan"/>
      <sheetName val="H_Satuan"/>
      <sheetName val="Bill_rekap"/>
      <sheetName val="99__FWBS(Ref)"/>
      <sheetName val="99__Change_Rate"/>
      <sheetName val="Harga_Satuan"/>
      <sheetName val="F_ALARM"/>
      <sheetName val="내역서_耰&quot;_x005f_x0000__x00001"/>
      <sheetName val="할증_"/>
      <sheetName val="내역서_(N____x000a_"/>
      <sheetName val="내역서_(N   _x000a_"/>
      <sheetName val="Discounted_Cash_Flow"/>
      <sheetName val="Ocean_Transporation_Charge"/>
      <sheetName val="차트_(2)"/>
      <sheetName val="Pengesahan_"/>
      <sheetName val="Exchange_Rate"/>
      <sheetName val="뻘N_"/>
      <sheetName val="_x000a__x0"/>
      <sheetName val="Unt_rate"/>
      <sheetName val="Equip_Rental_Summary_by_Contr"/>
      <sheetName val="Project_Equip_Rental_Summary"/>
      <sheetName val="Contractor_Indirect_Sumry"/>
      <sheetName val="Project_Indirect_Sumry"/>
      <sheetName val="COA_Sumry_by_Area"/>
      <sheetName val="COA_Sumry_by_Contr"/>
      <sheetName val="COA_Sumry_by_RG"/>
      <sheetName val="TDC_COA_Grp_Sumry"/>
      <sheetName val="TDC_COA_Grp_Sumry_by_Area"/>
      <sheetName val="TDC_COA_Grp_Sumry_by_RG"/>
      <sheetName val="Equipment_Sumry"/>
      <sheetName val="TDC_Item_Dets-Full"/>
      <sheetName val="TDC_Item_Dets-IPM-Full"/>
      <sheetName val="TDC_Item_Sumry_by_Area"/>
      <sheetName val="TDC_Item_Sumry_by_RG"/>
      <sheetName val="TDC_Key_Qty_Sumry_by_RG"/>
      <sheetName val="List_-_Equipment_by_Area"/>
      <sheetName val="List_-_Equipment_by_Contr"/>
      <sheetName val="Equipment_-_Unit_Costs_by_Mat"/>
      <sheetName val="List_-_Equipment_by_Rep_Grp"/>
      <sheetName val="Craft_Summary_by_Contr"/>
      <sheetName val="Project_Craft_Summary"/>
      <sheetName val="Project_Metrics"/>
      <sheetName val="Item_code"/>
      <sheetName val="SUMMARY_(0A)"/>
      <sheetName val="SUMMARY_(1A)"/>
      <sheetName val="SUMMARY_(1B)"/>
      <sheetName val="SUMMARY_(03)"/>
      <sheetName val="F1(Cable_Rack)"/>
      <sheetName val="F2(Cable_Rack)"/>
      <sheetName val="F3(Cable_Rack)"/>
      <sheetName val="F1_(POLYMER)"/>
      <sheetName val="F2_(POLYMER)"/>
      <sheetName val="F3_(POLYMER)"/>
      <sheetName val="F4_(POLYMER)"/>
      <sheetName val="F5(_Polymerization_)"/>
      <sheetName val="F6_(_Polymerization_)"/>
      <sheetName val="B1_(Grid_A-7,_-6)"/>
      <sheetName val="B1_(Grid_A,_B)"/>
      <sheetName val="B1_(Grid_C-7,_-6)"/>
      <sheetName val="B2_(Grid_-7_B,_C)_(1)"/>
      <sheetName val="B2_(Grid_-7_B,_C)_(2)"/>
      <sheetName val="B2_(Grid_-6_B,_C)_(1)"/>
      <sheetName val="B2_(Grid_-6_B,_C)_(2)"/>
      <sheetName val="F1_(MONOMER)"/>
      <sheetName val="F2_(MONOMER)"/>
      <sheetName val="F3_(MONOMER)"/>
      <sheetName val="90K060C_(MONOMER)"/>
      <sheetName val="F1_(EXTRUSION)"/>
      <sheetName val="F2_(EXTRUSION)"/>
      <sheetName val="F3_(EXTRUSION)"/>
      <sheetName val="F4_(EXTRUSION)"/>
      <sheetName val="F5_(EXTRUSION)"/>
      <sheetName val="F6A_(EXTRUSION)"/>
      <sheetName val="F6D_(EXTRUSION)"/>
      <sheetName val="F7_(EXTRUSION)"/>
      <sheetName val="F8_(EXTRUSION)"/>
      <sheetName val="F9_(EXTRUSION)"/>
      <sheetName val="F10_(EXTRUSION)"/>
      <sheetName val="F11_(EXTRUSION)"/>
      <sheetName val="B1_(Grid_F-5`,_4`)"/>
      <sheetName val="B2_(Grid_F,E-4`)"/>
      <sheetName val="B2_(Grid_F,E-5`)"/>
      <sheetName val="B3_(Grid_C,B-4`)"/>
      <sheetName val="B4_(Grid_B,A-4`)"/>
      <sheetName val="B5_(Grid_E-5`)_&amp;_(Grid_D-5`)"/>
      <sheetName val="B6_(Grid_E,D-5')"/>
      <sheetName val="B7_(Grid_E,D-5')"/>
      <sheetName val="95D040,_A506"/>
      <sheetName val="95P040AB,_A507"/>
      <sheetName val="95X020-U08,_A602"/>
      <sheetName val="95X020-U07,_A606"/>
      <sheetName val="95E040,_A509"/>
      <sheetName val="95D024;025,_A615"/>
      <sheetName val="95X020-U05,_A601"/>
      <sheetName val="95X020-U02,_A204"/>
      <sheetName val="Extruder_FDN"/>
      <sheetName val="BOG_COMP__FDN"/>
      <sheetName val="SOG_COMP__FDN"/>
      <sheetName val="1G1_(Ground_Beam)"/>
      <sheetName val="1G2-1(Ground_Beam)"/>
      <sheetName val="1G2-2(Ground_Beam)"/>
      <sheetName val="P15,_16"/>
      <sheetName val="LO_CONSOLE_FDN"/>
      <sheetName val="OIL_COOLER_FDN"/>
      <sheetName val="CW_CONSOLE_FDN_(SOG)"/>
      <sheetName val="PD3_(SOG)"/>
      <sheetName val="SF1_(SOG)"/>
      <sheetName val="SF2_(SOG)"/>
      <sheetName val="SLAB_(1S1-1)"/>
      <sheetName val="SLAB_(1S1-2)"/>
      <sheetName val="SLAB_(1S1-3)"/>
      <sheetName val="COLUMN_(+5500)"/>
      <sheetName val="COLUMN_(+12500)"/>
      <sheetName val="COLUMN_(+15500)"/>
      <sheetName val="ETC_"/>
      <sheetName val="2__현장_자금투입_집계표"/>
      <sheetName val="_도면_및_도서_제출목록_및_일정_170202_xlsx"/>
      <sheetName val="Rates_&amp;_Legend"/>
      <sheetName val="OCT_FDN"/>
      <sheetName val="General_Notes"/>
      <sheetName val="SPEC LIST(EQUP, SYS)"/>
      <sheetName val="SUM "/>
      <sheetName val="Multi-currency"/>
      <sheetName val="TQ Format"/>
      <sheetName val="breakdown of wage raÐ¾"/>
      <sheetName val="Additional data"/>
      <sheetName val="DISCIPLINE"/>
      <sheetName val="Others"/>
      <sheetName val="drg"/>
      <sheetName val="BM"/>
      <sheetName val="EVA-004-MEC"/>
      <sheetName val="Analysis"/>
      <sheetName val="구분"/>
      <sheetName val="Al Taweelah"/>
      <sheetName val="TJ1Q47"/>
      <sheetName val="Particular Sch"/>
      <sheetName val="OPT_x0012_"/>
      <sheetName val="내역서_耰&quot;_x005f_x0000__x0003"/>
      <sheetName val="내역서_耰&quot;_x005f_x005f_x00003"/>
      <sheetName val="내역서_耰&quot;_x005f_x005f_x005f3"/>
      <sheetName val="내역서_耰&quot;_x005f_x0000__x0004"/>
      <sheetName val="내역서_耰&quot;_x005f_x005f_x00004"/>
      <sheetName val="내역서_耰&quot;_x005f_x005f_x005f4"/>
      <sheetName val="내역서_耰&quot;_x005f_x0000__x0005"/>
      <sheetName val="내역서_耰&quot;_x005f_x005f_x00005"/>
      <sheetName val="내역서_耰&quot;_x005f_x005f_x005f5"/>
      <sheetName val="내역서_耰&quot;_x005f_x0000_"/>
      <sheetName val="내역서_耰&quot;_x005f_x005f_"/>
      <sheetName val="내역ࠜĀ_x0000_M4"/>
      <sheetName val="내역ࠜĀ_x0"/>
      <sheetName val="내역서 耰&quot;_"/>
      <sheetName val="내역서_耰&quot;_x0000__x0001"/>
      <sheetName val="내역서_耰&quot;_x00001"/>
      <sheetName val="내역서_耰&quot;_x005f1"/>
      <sheetName val="내역서_耰&quot;_x0000__x0002"/>
      <sheetName val="내역서_耰&quot;_x00002"/>
      <sheetName val="내역서_耰&quot;_x005f2"/>
      <sheetName val="당초?∸ἀ"/>
      <sheetName val="USDKRW"/>
      <sheetName val="Inquiry"/>
      <sheetName val="품셈TABLE"/>
      <sheetName val="定额"/>
      <sheetName val="공사비SUM"/>
      <sheetName val="백분율"/>
      <sheetName val="33628-Rev. A"/>
      <sheetName val="내역(한신APT)"/>
      <sheetName val="EQUIPMENT_-_x0000_"/>
      <sheetName val="Linelist LNGC Process"/>
      <sheetName val="2_Overall_Summary_"/>
      <sheetName val="Données"/>
      <sheetName val="GraphData"/>
      <sheetName val="BHANDUP"/>
      <sheetName val="Register"/>
      <sheetName val="INPUT DATA OF SCHEDULE"/>
      <sheetName val="Orçamento"/>
      <sheetName val="Cashflow Analysis"/>
      <sheetName val="热力"/>
      <sheetName val="PHSB"/>
      <sheetName val="AN"/>
      <sheetName val="환율"/>
      <sheetName val="BSD ᯷㧓_x0001_"/>
      <sheetName val="손익차총괄2"/>
      <sheetName val="인산"/>
      <sheetName val="Attach 4-18"/>
      <sheetName val="Cash Flow"/>
      <sheetName val="Yield"/>
      <sheetName val="내역서 ᢐ_x001f__x0000__x0000_"/>
      <sheetName val="INSTLIST 1"/>
      <sheetName val="{}"/>
      <sheetName val="CONST"/>
      <sheetName val="인사자료총집계"/>
      <sheetName val="C-301E~305E"/>
      <sheetName val="바닥판_x0000_⽷_x0000_"/>
      <sheetName val="Values"/>
      <sheetName val="11.자재단가"/>
      <sheetName val="Precios Unitariԯ_x0000_"/>
      <sheetName val="KUWATI(Total)_10"/>
      <sheetName val="OPTION_210"/>
      <sheetName val="OPTION_310"/>
      <sheetName val="집계표_(TOTAL)10"/>
      <sheetName val="집계표_(CIVIL-23)10"/>
      <sheetName val="집계표_(FGRU)10"/>
      <sheetName val="집계표_(25,26)10"/>
      <sheetName val="집계표_(MEROX)10"/>
      <sheetName val="집계표_(NITROGEN)10"/>
      <sheetName val="집계표_(M4)10"/>
      <sheetName val="집계표_(CIVIL4)10"/>
      <sheetName val="집계표_(CIVIL6)10"/>
      <sheetName val="집계표_(CIVIL7)10"/>
      <sheetName val="내역서(DEMO_TOTAL)10"/>
      <sheetName val="내역서_(CIVIL-23)10"/>
      <sheetName val="내역서_(fgru)10"/>
      <sheetName val="내역서_(25&amp;26)10"/>
      <sheetName val="내역서_(MEROX)10"/>
      <sheetName val="내역서_(NITROGEN)10"/>
      <sheetName val="내역서_(M4)10"/>
      <sheetName val="내역서_(CIVIL-4)10"/>
      <sheetName val="내역서_(CIVIL-6)10"/>
      <sheetName val="내역서_(CIVIL-7)10"/>
      <sheetName val="2002년_현장공사비_국내_실적10"/>
      <sheetName val="2003년국내현장공사비_실적10"/>
      <sheetName val="VC2_10_9910"/>
      <sheetName val="INPUT_DATA9"/>
      <sheetName val="집계표_(25,26ဩ9"/>
      <sheetName val="Form_09"/>
      <sheetName val="Form_D-18"/>
      <sheetName val="Form_B-18"/>
      <sheetName val="Form_F-18"/>
      <sheetName val="Form_A8"/>
      <sheetName val="General_Data9"/>
      <sheetName val="LABOR_&amp;_자재8"/>
      <sheetName val="Rate_Analysis8"/>
      <sheetName val="입출재고현황_(2)8"/>
      <sheetName val="3_공통공사대비8"/>
      <sheetName val="간접비_총괄8"/>
      <sheetName val="Price_Schedule8"/>
      <sheetName val="CAL_8"/>
      <sheetName val="EQUIPMENT_-28"/>
      <sheetName val="공사비_내역_(가)7"/>
      <sheetName val="WEIGHT_LIST7"/>
      <sheetName val="산#2-1_(2)7"/>
      <sheetName val="BEND_LOSS7"/>
      <sheetName val="내역서_耰&quot;??8"/>
      <sheetName val="6PILE__(돌출)7"/>
      <sheetName val="Static_Equip7"/>
      <sheetName val="단면_(2)7"/>
      <sheetName val="Form_A_7"/>
      <sheetName val="내역서_耰&quot;_x005f_x0000__x005f_x0000_7"/>
      <sheetName val="3_Breakdown_Direct_Paint7"/>
      <sheetName val="내역서_耰&quot;__8"/>
      <sheetName val="Summary_Sheets7"/>
      <sheetName val="Civil_17"/>
      <sheetName val="Civil_27"/>
      <sheetName val="Civil_37"/>
      <sheetName val="Site_17"/>
      <sheetName val="Site_27"/>
      <sheetName val="Site_37"/>
      <sheetName val="Site_Faci7"/>
      <sheetName val="7__월별투입내역서6"/>
      <sheetName val="Áý°èÇ¥_(TOTAL)6"/>
      <sheetName val="Áý°èÇ¥_(CIVIL-23)6"/>
      <sheetName val="Áý°èÇ¥_(FGRU)6"/>
      <sheetName val="Áý°èÇ¥_(25,26)6"/>
      <sheetName val="Áý°èÇ¥_(MEROX)6"/>
      <sheetName val="Áý°èÇ¥_(NITROGEN)6"/>
      <sheetName val="Áý°èÇ¥_(M4)6"/>
      <sheetName val="Áý°èÇ¥_(CIVIL4)6"/>
      <sheetName val="Áý°èÇ¥_(CIVIL6)6"/>
      <sheetName val="Áý°èÇ¥_(CIVIL7)6"/>
      <sheetName val="³»¿ª¼­(DEMO_TOTAL)6"/>
      <sheetName val="³»¿ª¼­_(CIVIL-23)6"/>
      <sheetName val="³»¿ª¼­_(fgru)6"/>
      <sheetName val="³»¿ª¼­_(25&amp;26)6"/>
      <sheetName val="³»¿ª¼­_(MEROX)6"/>
      <sheetName val="³»¿ª¼­_(NITROGEN)6"/>
      <sheetName val="³»¿ª¼­_(M4)6"/>
      <sheetName val="³»¿ª¼­_(CIVIL-4)6"/>
      <sheetName val="³»¿ª¼­_(CIVIL-6)6"/>
      <sheetName val="³»¿ª¼­_(CIVIL-7)6"/>
      <sheetName val="2002³â_ÇöÀå°ø»çºñ_±¹³»_½ÇÀû6"/>
      <sheetName val="2003³â±¹³»ÇöÀå°ø»çºñ_½ÇÀû6"/>
      <sheetName val="2_2_STAFF_Scedule6"/>
      <sheetName val="내역서_耰&quot;_x005f_x005f_x005f_x0000__x005f_x005f_x0006"/>
      <sheetName val="계측_내역서6"/>
      <sheetName val="Man_Hole6"/>
      <sheetName val="내역서_耰&quot;_x005f_x005f_x005f_x005f_x005f_x005f_x00006"/>
      <sheetName val="Z-_GENERAL_PRICE_SUMMARY6"/>
      <sheetName val="_Estimate__6"/>
      <sheetName val="T_36"/>
      <sheetName val="Sheet1_(2)7"/>
      <sheetName val="HORI__VESSEL6"/>
      <sheetName val="EQUIP_LIST6"/>
      <sheetName val="Form_B6"/>
      <sheetName val="Precios_Unitarios6"/>
      <sheetName val="MP_MOB6"/>
      <sheetName val="BM_DATA_SHEET7"/>
      <sheetName val="Vind_-_BtB6"/>
      <sheetName val="LV_induction_motors6"/>
      <sheetName val="BSD_(2)6"/>
      <sheetName val="Administrative_Prices6"/>
      <sheetName val="WBS_446"/>
      <sheetName val="WBS_416"/>
      <sheetName val="Precios_por_Administración6"/>
      <sheetName val="Subcon_A6"/>
      <sheetName val="내역서_耰&quot;_x005f_x005f_x005f_x005f_x005f_x005f_x005f6"/>
      <sheetName val="97_사업추정(WEKI)6"/>
      <sheetName val="Monthly_Load6"/>
      <sheetName val="Weekly_Load6"/>
      <sheetName val="breakdown_of_wage_rate6"/>
      <sheetName val="Indirect_Cost6"/>
      <sheetName val="Material_Selections6"/>
      <sheetName val="Eq__Mobilization6"/>
      <sheetName val="[SANDAN_XLS??6"/>
      <sheetName val="Piping_BQ_for_one_turbine6"/>
      <sheetName val="Resource_table6"/>
      <sheetName val="Utility_and_Fire_flange6"/>
      <sheetName val="Equipment_List6"/>
      <sheetName val="Form1_SQP6"/>
      <sheetName val="공정계획(내부계획25%,내부w_f)6"/>
      <sheetName val="Heavy_Equipments6"/>
      <sheetName val="AG_Pipe_Qty_Analysis6"/>
      <sheetName val="4-3LEVEL-5_epic_45"/>
      <sheetName val="단가_(2)5"/>
      <sheetName val="w't_table6"/>
      <sheetName val="SCHEDD_TAMBAHAN6"/>
      <sheetName val="_SANDAN_XLS__6"/>
      <sheetName val="SFN_ORIG6"/>
      <sheetName val="Fire_Protection6"/>
      <sheetName val="입찰내역_발주처_양식6"/>
      <sheetName val="MODULE_CONFIRM5"/>
      <sheetName val="ITB_COST6"/>
      <sheetName val="내역서_(∮ἀ嘆ɶ5"/>
      <sheetName val="Dir_Manpower_Other_Exp_6"/>
      <sheetName val="Cash_In-Cash_Out_Actual5"/>
      <sheetName val="BOQ-B_DOWN5"/>
      <sheetName val="FWBS_15305"/>
      <sheetName val="실행예산_MM5"/>
      <sheetName val="PROTECTION_5"/>
      <sheetName val="내역서1999_8최종1"/>
      <sheetName val="plan&amp;section_of_foundation2"/>
      <sheetName val="working_load_at_the_btm_ft_2"/>
      <sheetName val="stability_check2"/>
      <sheetName val="design_load2"/>
      <sheetName val="Updating_Form-Oct_20111"/>
      <sheetName val="Weld_Consumable1"/>
      <sheetName val="NDE_Cost-Summary1"/>
      <sheetName val="9July_Above_Ground_Pipe1"/>
      <sheetName val="M_111"/>
      <sheetName val="Process_Data_11"/>
      <sheetName val="TDC_COA_Sumry1"/>
      <sheetName val="TDC_Item_Dets1"/>
      <sheetName val="TDC_Item_Sumry1"/>
      <sheetName val="TDC_Key_Qty_Sumry1"/>
      <sheetName val="List_-_Components1"/>
      <sheetName val="List_-_Equipment1"/>
      <sheetName val="COA_Sumry_-_Std_Imp1"/>
      <sheetName val="Contr_TDC_-_Std_Imp1"/>
      <sheetName val="Item_Sumry_-_Std_Imp1"/>
      <sheetName val="Unit_Costs_-_Std_Imp1"/>
      <sheetName val="Unit_MH_-_Std_Imp1"/>
      <sheetName val="Proj_TIC_-_Std_Imp1"/>
      <sheetName val="Unit_Price_1"/>
      <sheetName val="4-Basic_Price1"/>
      <sheetName val="Evaluasi_Penw1"/>
      <sheetName val="Sum_(Case-3)1"/>
      <sheetName val="Man_Power_&amp;_Comp1"/>
      <sheetName val="Data_List1"/>
      <sheetName val="Currency_Rate1"/>
      <sheetName val="Closeout_Control1"/>
      <sheetName val="PROJECT_BRIEF1"/>
      <sheetName val="CUADRO_DE_PRECIOS5"/>
      <sheetName val="Site_Findings_Status_Sheet1"/>
      <sheetName val="1100-1200-1300-1910-2140-LEV_21"/>
      <sheetName val="5_)_Time_Delays1"/>
      <sheetName val="Material_Price1"/>
      <sheetName val="내역서_耰&quot;_x005f_x005f_x005f_x0000_1"/>
      <sheetName val="내역서_耰&quot;_x005f_x005f_x005f_x005f_1"/>
      <sheetName val="내역서_耰&quot;_x005f_x0000__x00002"/>
      <sheetName val="할증_1"/>
      <sheetName val="RAB_AR&amp;STR1"/>
      <sheetName val="99__FWBS(Ref)1"/>
      <sheetName val="99__Change_Rate1"/>
      <sheetName val="SUMMARY_(0A)1"/>
      <sheetName val="SUMMARY_(1A)1"/>
      <sheetName val="SUMMARY_(1B)1"/>
      <sheetName val="SUMMARY_(03)1"/>
      <sheetName val="F1(Cable_Rack)1"/>
      <sheetName val="F2(Cable_Rack)1"/>
      <sheetName val="F3(Cable_Rack)1"/>
      <sheetName val="F1_(POLYMER)1"/>
      <sheetName val="F2_(POLYMER)1"/>
      <sheetName val="F3_(POLYMER)1"/>
      <sheetName val="F4_(POLYMER)1"/>
      <sheetName val="F5(_Polymerization_)1"/>
      <sheetName val="F6_(_Polymerization_)1"/>
      <sheetName val="B1_(Grid_A-7,_-6)1"/>
      <sheetName val="B1_(Grid_A,_B)1"/>
      <sheetName val="B1_(Grid_C-7,_-6)1"/>
      <sheetName val="B2_(Grid_-7_B,_C)_(1)1"/>
      <sheetName val="B2_(Grid_-7_B,_C)_(2)1"/>
      <sheetName val="B2_(Grid_-6_B,_C)_(1)1"/>
      <sheetName val="B2_(Grid_-6_B,_C)_(2)1"/>
      <sheetName val="F1_(MONOMER)1"/>
      <sheetName val="F2_(MONOMER)1"/>
      <sheetName val="F3_(MONOMER)1"/>
      <sheetName val="90K060C_(MONOMER)1"/>
      <sheetName val="F1_(EXTRUSION)1"/>
      <sheetName val="F2_(EXTRUSION)1"/>
      <sheetName val="F3_(EXTRUSION)1"/>
      <sheetName val="F4_(EXTRUSION)1"/>
      <sheetName val="F5_(EXTRUSION)1"/>
      <sheetName val="F6A_(EXTRUSION)1"/>
      <sheetName val="F6D_(EXTRUSION)1"/>
      <sheetName val="F7_(EXTRUSION)1"/>
      <sheetName val="F8_(EXTRUSION)1"/>
      <sheetName val="F9_(EXTRUSION)1"/>
      <sheetName val="F10_(EXTRUSION)1"/>
      <sheetName val="F11_(EXTRUSION)1"/>
      <sheetName val="B1_(Grid_F-5`,_4`)1"/>
      <sheetName val="B2_(Grid_F,E-4`)1"/>
      <sheetName val="B2_(Grid_F,E-5`)1"/>
      <sheetName val="B3_(Grid_C,B-4`)1"/>
      <sheetName val="B4_(Grid_B,A-4`)1"/>
      <sheetName val="B5_(Grid_E-5`)_&amp;_(Grid_D-5`)1"/>
      <sheetName val="B6_(Grid_E,D-5')1"/>
      <sheetName val="B7_(Grid_E,D-5')1"/>
      <sheetName val="95D040,_A5061"/>
      <sheetName val="95P040AB,_A5071"/>
      <sheetName val="95X020-U08,_A6021"/>
      <sheetName val="95X020-U07,_A6061"/>
      <sheetName val="95E040,_A5091"/>
      <sheetName val="95D024;025,_A6151"/>
      <sheetName val="95X020-U05,_A6011"/>
      <sheetName val="95X020-U02,_A2041"/>
      <sheetName val="Extruder_FDN1"/>
      <sheetName val="BOG_COMP__FDN1"/>
      <sheetName val="SOG_COMP__FDN1"/>
      <sheetName val="1G1_(Ground_Beam)1"/>
      <sheetName val="1G2-1(Ground_Beam)1"/>
      <sheetName val="1G2-2(Ground_Beam)1"/>
      <sheetName val="P15,_161"/>
      <sheetName val="LO_CONSOLE_FDN1"/>
      <sheetName val="OIL_COOLER_FDN1"/>
      <sheetName val="CW_CONSOLE_FDN_(SOG)1"/>
      <sheetName val="PD3_(SOG)1"/>
      <sheetName val="SF1_(SOG)1"/>
      <sheetName val="SF2_(SOG)1"/>
      <sheetName val="SLAB_(1S1-1)1"/>
      <sheetName val="SLAB_(1S1-2)1"/>
      <sheetName val="SLAB_(1S1-3)1"/>
      <sheetName val="COLUMN_(+5500)1"/>
      <sheetName val="COLUMN_(+12500)1"/>
      <sheetName val="COLUMN_(+15500)1"/>
      <sheetName val="ETC_1"/>
      <sheetName val="Tools_&amp;_Settings1"/>
      <sheetName val="Data_Summary1"/>
      <sheetName val="Crew_Costs1"/>
      <sheetName val="Spread_Costs1"/>
      <sheetName val="Unique_List_Misc1"/>
      <sheetName val="UP_MINOR1"/>
      <sheetName val="Equip_Rental_Summary_by_Contr1"/>
      <sheetName val="Project_Equip_Rental_Summary1"/>
      <sheetName val="Contractor_Indirect_Sumry1"/>
      <sheetName val="Project_Indirect_Sumry1"/>
      <sheetName val="COA_Sumry_by_Area1"/>
      <sheetName val="COA_Sumry_by_Contr1"/>
      <sheetName val="COA_Sumry_by_RG1"/>
      <sheetName val="TDC_COA_Grp_Sumry1"/>
      <sheetName val="TDC_COA_Grp_Sumry_by_Area1"/>
      <sheetName val="TDC_COA_Grp_Sumry_by_RG1"/>
      <sheetName val="Equipment_Sumry1"/>
      <sheetName val="TDC_Item_Dets-Full1"/>
      <sheetName val="TDC_Item_Dets-IPM-Full1"/>
      <sheetName val="TDC_Item_Sumry_by_Area1"/>
      <sheetName val="TDC_Item_Sumry_by_RG1"/>
      <sheetName val="TDC_Key_Qty_Sumry_by_RG1"/>
      <sheetName val="List_-_Equipment_by_Area1"/>
      <sheetName val="List_-_Equipment_by_Contr1"/>
      <sheetName val="Equipment_-_Unit_Costs_by_Mat1"/>
      <sheetName val="List_-_Equipment_by_Rep_Grp1"/>
      <sheetName val="Craft_Summary_by_Contr1"/>
      <sheetName val="Project_Craft_Summary1"/>
      <sheetName val="Project_Metrics1"/>
      <sheetName val="Item_code1"/>
      <sheetName val="In-House_Summary1"/>
      <sheetName val="Unt_rate1"/>
      <sheetName val="2__현장_자금투입_집계표1"/>
      <sheetName val="_도면_및_도서_제출목록_및_일정_170202_xlsx1"/>
      <sheetName val="Direct_PMS1"/>
      <sheetName val="Aux_1"/>
      <sheetName val="Codes_Pers1"/>
      <sheetName val="Rates_&amp;_Legend1"/>
      <sheetName val="Cash_Flow_bulanan1"/>
      <sheetName val="H_Satuan1"/>
      <sheetName val="Discounted_Cash_Flow1"/>
      <sheetName val="Ocean_Transporation_Charge1"/>
      <sheetName val="Pengesahan_1"/>
      <sheetName val="__1"/>
      <sheetName val="_1"/>
      <sheetName val="breakdown_of_wage_ra`f"/>
      <sheetName val="breakdown_of_wage_ra"/>
      <sheetName val="breakdown_of_wage_rað-"/>
      <sheetName val="00-Summary_Information-ABB"/>
      <sheetName val="OCT_FDN1"/>
      <sheetName val="General_Notes1"/>
      <sheetName val="BO䁑-B_䁄OWN1"/>
      <sheetName val="PABS,Site_info"/>
      <sheetName val="0__Resource　Code"/>
      <sheetName val="Exchange_Rate1"/>
      <sheetName val="Material_code"/>
      <sheetName val="Harga_Satuan1"/>
      <sheetName val="F_ALARM1"/>
      <sheetName val="DATA_MENTAH"/>
      <sheetName val="차트_(2)1"/>
      <sheetName val="Bill_rekap1"/>
      <sheetName val="breakdown_of_wage_rap"/>
      <sheetName val="Weekl"/>
      <sheetName val="Process_Data_(2)1"/>
      <sheetName val="실행집"/>
      <sheetName val="Raw_data"/>
      <sheetName val="breakdown_of_wage_ra"/>
      <sheetName val="Precios_Unitariԯ"/>
      <sheetName val="내역서_(N____x000a_1"/>
      <sheetName val="TQ_Format"/>
      <sheetName val="DROP_DOWN"/>
      <sheetName val="개시대사_(2)"/>
      <sheetName val="Action_Item"/>
      <sheetName val="ID_CD"/>
      <sheetName val="breakdown_of_wage_raÐ¾"/>
      <sheetName val="Additional_data"/>
      <sheetName val="__x"/>
      <sheetName val="Distribution_Table"/>
      <sheetName val="HO_Site_Rates-2011"/>
      <sheetName val="내역서_(N____"/>
      <sheetName val="날개벽"/>
      <sheetName val="터파기및재료"/>
      <sheetName val="리스크 분류체계"/>
      <sheetName val="Risk"/>
      <sheetName val="공사비집계"/>
      <sheetName val="일위대가 "/>
      <sheetName val="98수문일위"/>
      <sheetName val="Sum(table)"/>
      <sheetName val="OIL SEPARATOR"/>
      <sheetName val="CATCH BASIN"/>
      <sheetName val="UG"/>
      <sheetName val="UG2"/>
      <sheetName val="UG3"/>
      <sheetName val="UG4"/>
      <sheetName val="FW Post Indicator Valve 24&quot;"/>
      <sheetName val="FW Post Indicator Valve 20&quot;"/>
      <sheetName val="FW Post Indicator Valve 6&quot;"/>
      <sheetName val="Fire Monitor or Hydrant 6&quot; FDN"/>
      <sheetName val="SUMP VB"/>
      <sheetName val="CLEANOUT 4&quot;"/>
      <sheetName val="Not reqd"/>
      <sheetName val="호환성 보고서"/>
      <sheetName val="단가"/>
      <sheetName val="2857Q&amp;PL"/>
      <sheetName val="#¡REF"/>
      <sheetName val="WIP"/>
      <sheetName val="Grafico"/>
      <sheetName val="Pulldown"/>
      <sheetName val="ABUT수량-A1"/>
      <sheetName val="Finansal tamamlanma Eğrisi"/>
      <sheetName val="SIVA"/>
      <sheetName val="Benchmark"/>
      <sheetName val="Codes"/>
      <sheetName val=" _x0000__x001b__x0000__x0006__x"/>
      <sheetName val="Weekl_x0004__x0000__x0016__x000"/>
      <sheetName val="내역서_(N_x0009__x000e__x000e__x00"/>
      <sheetName val="내역서_(N _x000e__x000e__x000e_  _"/>
      <sheetName val="__-BLDG"/>
      <sheetName val="C1C2"/>
      <sheetName val="LIFE &amp; REP PROVN"/>
      <sheetName val="O&amp;M CREW"/>
      <sheetName val="내역서_(N _x000e__x000e__x00"/>
      <sheetName val="서부산시설"/>
      <sheetName val="내역서 (∮ἀ嘆ɶ?᠀㬁?"/>
      <sheetName val="당초_xd8b4_➴ȭ"/>
      <sheetName val="SUPTMTO"/>
      <sheetName val="Tender data"/>
      <sheetName val="Drop-Downs"/>
      <sheetName val="EXPAN-1"/>
      <sheetName val="Basic"/>
      <sheetName val="B_Down"/>
      <sheetName val="Scheme Area Details_Block__ C2"/>
      <sheetName val="14-Eng rate"/>
      <sheetName val="광통신 견적내역서1"/>
      <sheetName val="5. 월별투입내역서"/>
      <sheetName val="SECL 리스크 분류체계 (2)"/>
      <sheetName val="95TOTREV"/>
      <sheetName val="Admin Manu 2-Equipment Type ID"/>
      <sheetName val="내역서_耰&quot;_x0000__x0003"/>
      <sheetName val="내역서_耰&quot;_x0000__x0004"/>
      <sheetName val="내역서_耰&quot;_x0000__x0005"/>
      <sheetName val="내역서_耰&quot;_"/>
      <sheetName val="내역서_耰&quot;_x00003"/>
      <sheetName val="내역서_耰&quot;_x005f3"/>
      <sheetName val="내역서_耰&quot;_x00004"/>
      <sheetName val="내역서_耰&quot;_x005f4"/>
      <sheetName val="내역서_耰&quot;_x00005"/>
      <sheetName val="내역서_耰&quot;_x005f5"/>
      <sheetName val="목록"/>
      <sheetName val="MC-1"/>
      <sheetName val="조명시설"/>
      <sheetName val="Master List"/>
      <sheetName val="Fig 4-14"/>
      <sheetName val="TABELE"/>
      <sheetName val="간접비"/>
      <sheetName val="설산1.나"/>
      <sheetName val="본사S"/>
      <sheetName val="건축내역"/>
      <sheetName val="인원聈2"/>
      <sheetName val="Drop"/>
      <sheetName val="GM 000"/>
      <sheetName val="16"/>
      <sheetName val="50"/>
      <sheetName val="공사"/>
      <sheetName val="총괄"/>
      <sheetName val="Basis(site)"/>
      <sheetName val="design_criteria2"/>
      <sheetName val="내역서_耰&quot;_x005f_x0000_1"/>
      <sheetName val="내역서_耰&quot;_x005f_x005f_1"/>
      <sheetName val="OPT"/>
      <sheetName val="1.설계기준"/>
      <sheetName val="REF for VV"/>
      <sheetName val="REF"/>
      <sheetName val="단가대비표"/>
      <sheetName val=" _x0000__x001b__x0000__x0"/>
      <sheetName val="OPT_x0012__x0000__x0010__x0000_ _x0000_"/>
      <sheetName val="Weekl "/>
      <sheetName val="내역서_(N___ "/>
      <sheetName val="내역서_(N    "/>
      <sheetName val=" _x0"/>
      <sheetName val="OPT "/>
      <sheetName val="FORM-0"/>
      <sheetName val="급여"/>
      <sheetName val="Rate"/>
      <sheetName val="Leyenda"/>
      <sheetName val="CUACA"/>
      <sheetName val="ANALISA-S"/>
      <sheetName val="hrgsat"/>
      <sheetName val="SCHEDULE"/>
      <sheetName val="Analisa Fave"/>
      <sheetName val="Bank"/>
      <sheetName val="BUA"/>
      <sheetName val="Harsat Bahan"/>
      <sheetName val="Harsat Subkon"/>
      <sheetName val="Harsat Upah"/>
      <sheetName val="PP"/>
      <sheetName val="RAB"/>
      <sheetName val="Master 1.0"/>
      <sheetName val="Estimate"/>
      <sheetName val="Agregat Halus &amp; Kasar"/>
      <sheetName val="TABEL"/>
      <sheetName val="DIV_5"/>
      <sheetName val="DIV_7A"/>
      <sheetName val="DIV_2"/>
      <sheetName val="DIV_4"/>
      <sheetName val="DIV_6"/>
      <sheetName val="DIV_8"/>
      <sheetName val="HARGA MATERIAL"/>
      <sheetName val="MT_an"/>
      <sheetName val="dasar"/>
      <sheetName val="Harga Sat_APP"/>
      <sheetName val="AMP"/>
      <sheetName val="ANTEK-AGGA"/>
      <sheetName val="BURDA"/>
      <sheetName val="ANTEK-GAL"/>
      <sheetName val="HRS-ATB"/>
      <sheetName val="ANTEK-PRIME"/>
      <sheetName val="ANTEK-TIMB"/>
      <sheetName val="BD-LS"/>
      <sheetName val="BIA-LUMPSUM"/>
      <sheetName val="CRUSER"/>
      <sheetName val="FINAL"/>
      <sheetName val="KEBALAT"/>
      <sheetName val="Div2"/>
      <sheetName val="6-AGREGAT"/>
      <sheetName val="STAF"/>
      <sheetName val="jpr"/>
      <sheetName val="Hitung"/>
      <sheetName val="Normalisasi"/>
      <sheetName val="Tgh JGC-Inv I clp"/>
      <sheetName val="PCS "/>
      <sheetName val="Progress Statement-SI"/>
      <sheetName val="Progress Payment-3110"/>
      <sheetName val="E-160"/>
      <sheetName val="CASH"/>
      <sheetName val="Direct Histogram Rev. A (f)"/>
      <sheetName val="견적서"/>
      <sheetName val="간접노무비"/>
      <sheetName val="BM #1"/>
      <sheetName val="달력"/>
      <sheetName val="Dropdown"/>
      <sheetName val="Cost Code"/>
      <sheetName val="Data Ref"/>
      <sheetName val="Interdept Rate"/>
      <sheetName val="입찰안"/>
      <sheetName val="전표분개장(공종별)"/>
      <sheetName val="노무비집계"/>
      <sheetName val="공통가설"/>
      <sheetName val="자재비"/>
      <sheetName val="감모비"/>
      <sheetName val="Itembalance Report (18-sep-18)"/>
      <sheetName val="BUDGET SUMMARY "/>
      <sheetName val="Demand"/>
      <sheetName val="Occ"/>
      <sheetName val="TABLAS"/>
      <sheetName val="配管単価"/>
      <sheetName val="Mat"/>
      <sheetName val="제출계산서"/>
      <sheetName val="Activity Form"/>
      <sheetName val="LOADDAT"/>
      <sheetName val="Perm. Test"/>
      <sheetName val="Galian 1"/>
      <sheetName val="Analisa-Harga"/>
      <sheetName val="Analisa Lump sum"/>
      <sheetName val="data-pendukung"/>
      <sheetName val="CH-RANC"/>
      <sheetName val="351BQMCN"/>
      <sheetName val="rap"/>
      <sheetName val="As"/>
      <sheetName val="Sec I ML"/>
      <sheetName val="Graph"/>
      <sheetName val="ADMON"/>
      <sheetName val="EQUIPOS DE SEGURIDAD"/>
      <sheetName val="MATERIALES CONSUMIBLES"/>
      <sheetName val="PERSONAL INDIRECTO "/>
      <sheetName val="Land Dev't. Ph-1"/>
      <sheetName val="4300 UTILITY BLDG (2)"/>
      <sheetName val="0000"/>
      <sheetName val="P-Ins &amp; Bonds"/>
      <sheetName val="35"/>
      <sheetName val="37"/>
      <sheetName val="64.4"/>
      <sheetName val="64.5"/>
      <sheetName val="22"/>
      <sheetName val="36.2"/>
      <sheetName val="36.1"/>
      <sheetName val="내역서_(N _x000e__x000e__x000e_  _x0012__x0010__"/>
      <sheetName val="OPT_"/>
      <sheetName val="Weekl_"/>
      <sheetName val="내역서_耰&quot;_x0000__x0000_7"/>
      <sheetName val="내역서_耰&quot;_x005f_x0000__x0006"/>
      <sheetName val="내역서_耰&quot;_x005f_x005f_x00006"/>
      <sheetName val="내역서_耰&quot;_x005f_x005f_x005f6"/>
      <sheetName val="Equipment_Spec_List"/>
      <sheetName val="SPEC_LIST(EQUP,_SYS)"/>
      <sheetName val="Air_Cooler-E"/>
      <sheetName val="Al_Taweelah"/>
      <sheetName val="Particular_Sch"/>
      <sheetName val="Index"/>
      <sheetName val="tifico"/>
      <sheetName val="Indirect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Painting"/>
      <sheetName val="INS-Piping"/>
      <sheetName val="INS-Equipment"/>
      <sheetName val="ELECTRICITY"/>
      <sheetName val="INSTRUMENTATION"/>
      <sheetName val="List register"/>
      <sheetName val="SUM_"/>
      <sheetName val="Tables 3.1 to 3.5 EXH G"/>
      <sheetName val="SPEC(RECEPTACLE)"/>
      <sheetName val="SPEC(CABLE &amp; WIRE)"/>
      <sheetName val="Att-1 CTCI MH rate"/>
      <sheetName val="KUWATI(Total)_11"/>
      <sheetName val="집계표_(TOTAL)11"/>
      <sheetName val="집계표_(CIVIL-23)11"/>
      <sheetName val="집계표_(FGRU)11"/>
      <sheetName val="집계표_(25,26)11"/>
      <sheetName val="집계표_(MEROX)11"/>
      <sheetName val="집계표_(NITROGEN)11"/>
      <sheetName val="집계표_(M4)11"/>
      <sheetName val="집계표_(CIVIL4)11"/>
      <sheetName val="집계표_(CIVIL6)11"/>
      <sheetName val="집계표_(CIVIL7)11"/>
      <sheetName val="내역서(DEMO_TOTAL)11"/>
      <sheetName val="내역서_(CIVIL-23)11"/>
      <sheetName val="내역서_(fgru)11"/>
      <sheetName val="내역서_(25&amp;26)11"/>
      <sheetName val="내역서_(MEROX)11"/>
      <sheetName val="내역서_(NITROGEN)11"/>
      <sheetName val="내역서_(M4)11"/>
      <sheetName val="내역서_(CIVIL-4)11"/>
      <sheetName val="내역서_(CIVIL-6)11"/>
      <sheetName val="내역서_(CIVIL-7)11"/>
      <sheetName val="OPTION_211"/>
      <sheetName val="OPTION_311"/>
      <sheetName val="2002년_현장공사비_국내_실적11"/>
      <sheetName val="2003년국내현장공사비_실적11"/>
      <sheetName val="VC2_10_9911"/>
      <sheetName val="INPUT_DATA10"/>
      <sheetName val="집계표_(25,26ဩ10"/>
      <sheetName val="Form_D-19"/>
      <sheetName val="Form_B-19"/>
      <sheetName val="Form_F-19"/>
      <sheetName val="Form_A9"/>
      <sheetName val="Form_010"/>
      <sheetName val="입출재고현황_(2)9"/>
      <sheetName val="General_Data10"/>
      <sheetName val="LABOR_&amp;_자재9"/>
      <sheetName val="간접비_총괄9"/>
      <sheetName val="3_공통공사대비9"/>
      <sheetName val="Price_Schedule9"/>
      <sheetName val="Rate_Analysis9"/>
      <sheetName val="내역서_耰&quot;??9"/>
      <sheetName val="EQUIPMENT_-29"/>
      <sheetName val="CAL_9"/>
      <sheetName val="내역서_耰&quot;_x005f_x0000__x005f_x0000_8"/>
      <sheetName val="WEIGHT_LIST8"/>
      <sheetName val="산#2-1_(2)8"/>
      <sheetName val="BEND_LOSS8"/>
      <sheetName val="공사비_내역_(가)8"/>
      <sheetName val="6PILE__(돌출)8"/>
      <sheetName val="Man_Hole7"/>
      <sheetName val="Form_A_8"/>
      <sheetName val="단면_(2)8"/>
      <sheetName val="Static_Equip8"/>
      <sheetName val="3_Breakdown_Direct_Paint8"/>
      <sheetName val="WBS_447"/>
      <sheetName val="WBS_417"/>
      <sheetName val="Administrative_Prices7"/>
      <sheetName val="Precios_por_Administración7"/>
      <sheetName val="Precios_Unitarios7"/>
      <sheetName val="내역서_耰&quot;_x005f_x005f_x005f_x0000__x005f_x005f_x0007"/>
      <sheetName val="내역서_耰&quot;__9"/>
      <sheetName val="SFN_ORIG7"/>
      <sheetName val="Z-_GENERAL_PRICE_SUMMARY7"/>
      <sheetName val="_Estimate__7"/>
      <sheetName val="Updating_Form-Oct_20112"/>
      <sheetName val="Weld_Consumable2"/>
      <sheetName val="NDE_Cost-Summary2"/>
      <sheetName val="9July_Above_Ground_Pipe2"/>
      <sheetName val="Civil_18"/>
      <sheetName val="Civil_28"/>
      <sheetName val="Civil_38"/>
      <sheetName val="Site_18"/>
      <sheetName val="Site_28"/>
      <sheetName val="Site_38"/>
      <sheetName val="Site_Faci8"/>
      <sheetName val="Áý°èÇ¥_(TOTAL)7"/>
      <sheetName val="Áý°èÇ¥_(CIVIL-23)7"/>
      <sheetName val="Áý°èÇ¥_(FGRU)7"/>
      <sheetName val="Áý°èÇ¥_(25,26)7"/>
      <sheetName val="Áý°èÇ¥_(MEROX)7"/>
      <sheetName val="Áý°èÇ¥_(NITROGEN)7"/>
      <sheetName val="Áý°èÇ¥_(M4)7"/>
      <sheetName val="Áý°èÇ¥_(CIVIL4)7"/>
      <sheetName val="Áý°èÇ¥_(CIVIL6)7"/>
      <sheetName val="Áý°èÇ¥_(CIVIL7)7"/>
      <sheetName val="³»¿ª¼­(DEMO_TOTAL)7"/>
      <sheetName val="³»¿ª¼­_(CIVIL-23)7"/>
      <sheetName val="³»¿ª¼­_(fgru)7"/>
      <sheetName val="³»¿ª¼­_(25&amp;26)7"/>
      <sheetName val="³»¿ª¼­_(MEROX)7"/>
      <sheetName val="³»¿ª¼­_(NITROGEN)7"/>
      <sheetName val="³»¿ª¼­_(M4)7"/>
      <sheetName val="³»¿ª¼­_(CIVIL-4)7"/>
      <sheetName val="³»¿ª¼­_(CIVIL-6)7"/>
      <sheetName val="³»¿ª¼­_(CIVIL-7)7"/>
      <sheetName val="2002³â_ÇöÀå°ø»çºñ_±¹³»_½ÇÀû7"/>
      <sheetName val="2003³â±¹³»ÇöÀå°ø»çºñ_½ÇÀû7"/>
      <sheetName val="Summary_Sheets8"/>
      <sheetName val="2_2_STAFF_Scedule7"/>
      <sheetName val="내역서_耰&quot;_x005f_x005f_x005f_x005f_x005f_x005f_x00007"/>
      <sheetName val="Subcon_A7"/>
      <sheetName val="Sheet1_(2)8"/>
      <sheetName val="계측_내역서7"/>
      <sheetName val="7__월별투입내역서7"/>
      <sheetName val="T_37"/>
      <sheetName val="HORI__VESSEL7"/>
      <sheetName val="BM_DATA_SHEET8"/>
      <sheetName val="Vind_-_BtB7"/>
      <sheetName val="LV_induction_motors7"/>
      <sheetName val="BSD_(2)7"/>
      <sheetName val="내역서_耰&quot;_x005f_x005f_x005f_x005f_x005f_x005f_x005f7"/>
      <sheetName val="EQUIP_LIST7"/>
      <sheetName val="MP_MOB7"/>
      <sheetName val="Form_B7"/>
      <sheetName val="Tools_&amp;_Settings2"/>
      <sheetName val="Data_Summary2"/>
      <sheetName val="Crew_Costs2"/>
      <sheetName val="Spread_Costs2"/>
      <sheetName val="Unique_List_Misc2"/>
      <sheetName val="M_112"/>
      <sheetName val="Process_Data_(2)2"/>
      <sheetName val="Monthly_Load7"/>
      <sheetName val="Weekly_Load7"/>
      <sheetName val="97_사업추정(WEKI)7"/>
      <sheetName val="breakdown_of_wage_rate7"/>
      <sheetName val="Indirect_Cost7"/>
      <sheetName val="Eq__Mobilization7"/>
      <sheetName val="Material_Selections7"/>
      <sheetName val="[SANDAN_XLS??7"/>
      <sheetName val="Piping_BQ_for_one_turbine7"/>
      <sheetName val="Resource_table7"/>
      <sheetName val="Utility_and_Fire_flange7"/>
      <sheetName val="Equipment_List7"/>
      <sheetName val="Form1_SQP7"/>
      <sheetName val="공정계획(내부계획25%,내부w_f)7"/>
      <sheetName val="_SANDAN_XLS__7"/>
      <sheetName val="w't_table7"/>
      <sheetName val="Heavy_Equipments7"/>
      <sheetName val="AG_Pipe_Qty_Analysis7"/>
      <sheetName val="SCHEDD_TAMBAHAN7"/>
      <sheetName val="Fire_Protection7"/>
      <sheetName val="입찰내역_발주처_양식7"/>
      <sheetName val="실행예산_MM6"/>
      <sheetName val="FWBS_15306"/>
      <sheetName val="Dir_Manpower_Other_Exp_7"/>
      <sheetName val="BOQ-B_DOWN6"/>
      <sheetName val="내역서_(∮ἀ嘆ɶ6"/>
      <sheetName val="MODULE_CONFIRM6"/>
      <sheetName val="ITB_COST7"/>
      <sheetName val="단가_(2)6"/>
      <sheetName val="4-3LEVEL-5_epic_46"/>
      <sheetName val="PROTECTION_6"/>
      <sheetName val="Cash_In-Cash_Out_Actual6"/>
      <sheetName val="CUADRO_DE_PRECIOS6"/>
      <sheetName val="Process_Data_12"/>
      <sheetName val="내역서1999_8최종2"/>
      <sheetName val="plan&amp;section_of_foundation3"/>
      <sheetName val="working_load_at_the_btm_ft_3"/>
      <sheetName val="stability_check3"/>
      <sheetName val="design_load3"/>
      <sheetName val="TDC_COA_Sumry2"/>
      <sheetName val="TDC_Item_Dets2"/>
      <sheetName val="TDC_Item_Sumry2"/>
      <sheetName val="TDC_Key_Qty_Sumry2"/>
      <sheetName val="List_-_Components2"/>
      <sheetName val="List_-_Equipment2"/>
      <sheetName val="COA_Sumry_-_Std_Imp2"/>
      <sheetName val="Contr_TDC_-_Std_Imp2"/>
      <sheetName val="Item_Sumry_-_Std_Imp2"/>
      <sheetName val="Unit_Costs_-_Std_Imp2"/>
      <sheetName val="Unit_MH_-_Std_Imp2"/>
      <sheetName val="Proj_TIC_-_Std_Imp2"/>
      <sheetName val="1100-1200-1300-1910-2140-LEV_22"/>
      <sheetName val="Material_Price2"/>
      <sheetName val="Currency_Rate2"/>
      <sheetName val="Unit_Price_2"/>
      <sheetName val="4-Basic_Price2"/>
      <sheetName val="Evaluasi_Penw2"/>
      <sheetName val="Man_Power_&amp;_Comp2"/>
      <sheetName val="Data_List2"/>
      <sheetName val="Closeout_Control2"/>
      <sheetName val="Sum_(Case-3)2"/>
      <sheetName val="PROJECT_BRIEF2"/>
      <sheetName val="Site_Findings_Status_Sheet2"/>
      <sheetName val="내역서_耰&quot;_x005f_x005f_x005f_x0000_2"/>
      <sheetName val="내역서_耰&quot;_x005f_x005f_x005f_x005f_2"/>
      <sheetName val="내역서_耰&quot;_x005f_x0000__x00003"/>
      <sheetName val="Equip_Rental_Summary_by_Contr2"/>
      <sheetName val="Project_Equip_Rental_Summary2"/>
      <sheetName val="Contractor_Indirect_Sumry2"/>
      <sheetName val="Project_Indirect_Sumry2"/>
      <sheetName val="COA_Sumry_by_Area2"/>
      <sheetName val="COA_Sumry_by_Contr2"/>
      <sheetName val="COA_Sumry_by_RG2"/>
      <sheetName val="TDC_COA_Grp_Sumry2"/>
      <sheetName val="TDC_COA_Grp_Sumry_by_Area2"/>
      <sheetName val="TDC_COA_Grp_Sumry_by_RG2"/>
      <sheetName val="Equipment_Sumry2"/>
      <sheetName val="TDC_Item_Dets-Full2"/>
      <sheetName val="TDC_Item_Dets-IPM-Full2"/>
      <sheetName val="TDC_Item_Sumry_by_Area2"/>
      <sheetName val="TDC_Item_Sumry_by_RG2"/>
      <sheetName val="TDC_Key_Qty_Sumry_by_RG2"/>
      <sheetName val="List_-_Equipment_by_Area2"/>
      <sheetName val="List_-_Equipment_by_Contr2"/>
      <sheetName val="Equipment_-_Unit_Costs_by_Mat2"/>
      <sheetName val="List_-_Equipment_by_Rep_Grp2"/>
      <sheetName val="Craft_Summary_by_Contr2"/>
      <sheetName val="Project_Craft_Summary2"/>
      <sheetName val="Project_Metrics2"/>
      <sheetName val="99__FWBS(Ref)2"/>
      <sheetName val="99__Change_Rate2"/>
      <sheetName val="RAB_AR&amp;STR2"/>
      <sheetName val="할증_2"/>
      <sheetName val="2_Overall_Summary_1"/>
      <sheetName val="In-House_Summary2"/>
      <sheetName val="Pengesahan_2"/>
      <sheetName val="UP_MINOR2"/>
      <sheetName val="5_)_Time_Delays2"/>
      <sheetName val="Item_code2"/>
      <sheetName val="Unt_rate2"/>
      <sheetName val="Codes_Pers2"/>
      <sheetName val="Direct_PMS2"/>
      <sheetName val="__2"/>
      <sheetName val="_2"/>
      <sheetName val="SUMMARY_(0A)2"/>
      <sheetName val="SUMMARY_(1A)2"/>
      <sheetName val="SUMMARY_(1B)2"/>
      <sheetName val="SUMMARY_(03)2"/>
      <sheetName val="F1(Cable_Rack)2"/>
      <sheetName val="F2(Cable_Rack)2"/>
      <sheetName val="F3(Cable_Rack)2"/>
      <sheetName val="F1_(POLYMER)2"/>
      <sheetName val="F2_(POLYMER)2"/>
      <sheetName val="F3_(POLYMER)2"/>
      <sheetName val="F4_(POLYMER)2"/>
      <sheetName val="F5(_Polymerization_)2"/>
      <sheetName val="F6_(_Polymerization_)2"/>
      <sheetName val="B1_(Grid_A-7,_-6)2"/>
      <sheetName val="B1_(Grid_A,_B)2"/>
      <sheetName val="B1_(Grid_C-7,_-6)2"/>
      <sheetName val="B2_(Grid_-7_B,_C)_(1)2"/>
      <sheetName val="B2_(Grid_-7_B,_C)_(2)2"/>
      <sheetName val="B2_(Grid_-6_B,_C)_(1)2"/>
      <sheetName val="B2_(Grid_-6_B,_C)_(2)2"/>
      <sheetName val="F1_(MONOMER)2"/>
      <sheetName val="F2_(MONOMER)2"/>
      <sheetName val="F3_(MONOMER)2"/>
      <sheetName val="90K060C_(MONOMER)2"/>
      <sheetName val="F1_(EXTRUSION)2"/>
      <sheetName val="F2_(EXTRUSION)2"/>
      <sheetName val="F3_(EXTRUSION)2"/>
      <sheetName val="F4_(EXTRUSION)2"/>
      <sheetName val="F5_(EXTRUSION)2"/>
      <sheetName val="F6A_(EXTRUSION)2"/>
      <sheetName val="F6D_(EXTRUSION)2"/>
      <sheetName val="F7_(EXTRUSION)2"/>
      <sheetName val="F8_(EXTRUSION)2"/>
      <sheetName val="F9_(EXTRUSION)2"/>
      <sheetName val="F10_(EXTRUSION)2"/>
      <sheetName val="F11_(EXTRUSION)2"/>
      <sheetName val="B1_(Grid_F-5`,_4`)2"/>
      <sheetName val="B2_(Grid_F,E-4`)2"/>
      <sheetName val="B2_(Grid_F,E-5`)2"/>
      <sheetName val="B3_(Grid_C,B-4`)2"/>
      <sheetName val="B4_(Grid_B,A-4`)2"/>
      <sheetName val="B5_(Grid_E-5`)_&amp;_(Grid_D-5`)2"/>
      <sheetName val="B6_(Grid_E,D-5')2"/>
      <sheetName val="B7_(Grid_E,D-5')2"/>
      <sheetName val="95D040,_A5062"/>
      <sheetName val="95P040AB,_A5072"/>
      <sheetName val="95X020-U08,_A6022"/>
      <sheetName val="95X020-U07,_A6062"/>
      <sheetName val="95E040,_A5092"/>
      <sheetName val="95D024;025,_A6152"/>
      <sheetName val="95X020-U05,_A6012"/>
      <sheetName val="95X020-U02,_A2042"/>
      <sheetName val="Extruder_FDN2"/>
      <sheetName val="BOG_COMP__FDN2"/>
      <sheetName val="SOG_COMP__FDN2"/>
      <sheetName val="1G1_(Ground_Beam)2"/>
      <sheetName val="1G2-1(Ground_Beam)2"/>
      <sheetName val="1G2-2(Ground_Beam)2"/>
      <sheetName val="P15,_162"/>
      <sheetName val="LO_CONSOLE_FDN2"/>
      <sheetName val="OIL_COOLER_FDN2"/>
      <sheetName val="CW_CONSOLE_FDN_(SOG)2"/>
      <sheetName val="PD3_(SOG)2"/>
      <sheetName val="SF1_(SOG)2"/>
      <sheetName val="SF2_(SOG)2"/>
      <sheetName val="SLAB_(1S1-1)2"/>
      <sheetName val="SLAB_(1S1-2)2"/>
      <sheetName val="SLAB_(1S1-3)2"/>
      <sheetName val="COLUMN_(+5500)2"/>
      <sheetName val="COLUMN_(+12500)2"/>
      <sheetName val="COLUMN_(+15500)2"/>
      <sheetName val="ETC_2"/>
      <sheetName val="breakdown_of_wage_ra`f1"/>
      <sheetName val="breakdown_of_wage_ra1"/>
      <sheetName val="breakdown_of_wage_rað-1"/>
      <sheetName val="00-Summary_Information-ABB1"/>
      <sheetName val="0__Resource　Code1"/>
      <sheetName val="Ocean_Transporation_Charge2"/>
      <sheetName val="Discounted_Cash_Flow2"/>
      <sheetName val="Cash_Flow_bulanan2"/>
      <sheetName val="H_Satuan2"/>
      <sheetName val="breakdown_of_wage_rap1"/>
      <sheetName val="BO䁑-B_䁄OWN2"/>
      <sheetName val="breakdown_of_wage_ra1"/>
      <sheetName val="Material_code1"/>
      <sheetName val="Aux_2"/>
      <sheetName val="OCT_FDN2"/>
      <sheetName val="Exchange_Rate2"/>
      <sheetName val="DATA_MENTAH1"/>
      <sheetName val="General_Notes2"/>
      <sheetName val="PABS,Site_info1"/>
      <sheetName val="Bill_rekap2"/>
      <sheetName val="Harga_Satuan2"/>
      <sheetName val="F_ALARM2"/>
      <sheetName val="HO_Site_Rates-20111"/>
      <sheetName val="Raw_data1"/>
      <sheetName val="2__현장_자금투입_집계표2"/>
      <sheetName val="_도면_및_도서_제출목록_및_일정_170202_xlsx2"/>
      <sheetName val="Rates_&amp;_Legend2"/>
      <sheetName val="내역서_耰&quot;_x005f_x0000_2"/>
      <sheetName val="내역서_耰&quot;_x005f_x005f_2"/>
      <sheetName val="내역서_耰&quot;_1"/>
      <sheetName val="Distribution_Table1"/>
      <sheetName val="차트_(2)2"/>
      <sheetName val="DROP_DOWN1"/>
      <sheetName val="Linelist_LNGC_Process1"/>
      <sheetName val="Action_Item1"/>
      <sheetName val="ID_CD1"/>
      <sheetName val="Equipment_Spec_List1"/>
      <sheetName val="내역서_(N____x000a_2"/>
      <sheetName val="개시대사_(2)1"/>
      <sheetName val="SPEC_LIST(EQUP,_SYS)1"/>
      <sheetName val="Air_Cooler-E1"/>
      <sheetName val="Al_Taweelah1"/>
      <sheetName val="Particular_Sch1"/>
      <sheetName val="Linelist_LNGC_Process"/>
      <sheetName val="Har_mat"/>
      <sheetName val="chitimc"/>
      <sheetName val="dongia (2)"/>
      <sheetName val="LKVL-CK-HT-GD1"/>
      <sheetName val="손익합산"/>
      <sheetName val="5. Work load(현재원기준)"/>
      <sheetName val="Wellhrs"/>
      <sheetName val="주차구획선수량"/>
      <sheetName val="6.공정표"/>
      <sheetName val="부재치수입력"/>
      <sheetName val="OPT_x0012__x0000__x0010__x0000_"/>
      <sheetName val="本体取纏"/>
      <sheetName val="鉄骨纏め"/>
      <sheetName val="34"/>
      <sheetName val="Depreciation"/>
      <sheetName val="Validation"/>
      <sheetName val="合成単価作成表_BLDG"/>
      <sheetName val="품의서(지출)"/>
      <sheetName val="금융비용"/>
      <sheetName val="을지"/>
      <sheetName val="기준표"/>
      <sheetName val="MEMBER"/>
      <sheetName val="PI-18031-M3-BOQ"/>
      <sheetName val="Void"/>
      <sheetName val="1.자금요약"/>
      <sheetName val="2.실행비투입"/>
      <sheetName val="3.본사집계"/>
      <sheetName val="3-1.본사투입"/>
      <sheetName val="4.지사집계"/>
      <sheetName val="4-1.지사투입"/>
      <sheetName val="5.현장총집계"/>
      <sheetName val="5-1.현금집계"/>
      <sheetName val="5-2.현금출납"/>
      <sheetName val="5-3.외상집계"/>
      <sheetName val="5-4.외상투입"/>
      <sheetName val="6.미지급금"/>
      <sheetName val="5-5.기타공제집계"/>
      <sheetName val="5-6.기타공제"/>
      <sheetName val="7.기성현황(실)"/>
      <sheetName val="8.한국인수당"/>
      <sheetName val="8.한국인수당 (Master file)"/>
      <sheetName val="9.기타수입"/>
      <sheetName val="10.투입집계"/>
      <sheetName val="(참고)CashFlow"/>
      <sheetName val="(참고)기성대투입"/>
      <sheetName val="(참고)기타공제"/>
      <sheetName val="(참고)미지급금"/>
      <sheetName val="5-4.외상투입 (2)"/>
      <sheetName val="16.기성현황(예)"/>
      <sheetName val="17.자금요약2"/>
      <sheetName val="18.실행대비투입2"/>
      <sheetName val="설명서"/>
      <sheetName val="SoW"/>
      <sheetName val="SPT vs PHI"/>
      <sheetName val="Folha1"/>
      <sheetName val="A. ENGINEERING"/>
      <sheetName val="B-1. 배관자재"/>
      <sheetName val="B-2. 전기자재"/>
      <sheetName val="B-3. 계장자재"/>
      <sheetName val="B-4. 기계자재"/>
      <sheetName val="C-1. 공통가설"/>
      <sheetName val="C-2. 토목"/>
      <sheetName val="C-4. 철골"/>
      <sheetName val="C-5. 기계"/>
      <sheetName val="C-6. 배관"/>
      <sheetName val="C-7. 전기"/>
      <sheetName val="C-8. 계장"/>
      <sheetName val="C-9. 중장비"/>
      <sheetName val="C-10. 소방설비"/>
      <sheetName val="C-11. 보온"/>
      <sheetName val="C-12. CMS"/>
      <sheetName val="TQ_Format1"/>
      <sheetName val="11_자재단가"/>
      <sheetName val="내역서_(N____1"/>
      <sheetName val="__x1"/>
      <sheetName val="Weekl_x000"/>
      <sheetName val="내역서_(N _x00"/>
      <sheetName val="LIFE_&amp;_REP_PROVN"/>
      <sheetName val="O&amp;M_CREW"/>
      <sheetName val="내역서_(N__x00"/>
      <sheetName val="Cashflow_Analysis"/>
      <sheetName val="breakdown_of_wage_raÐ¾1"/>
      <sheetName val="Additional_data1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Attach_4-18"/>
      <sheetName val="INPUT_DATA_OF_SCHEDULE"/>
      <sheetName val="OIL_SEPARATOR"/>
      <sheetName val="CATCH_BASIN"/>
      <sheetName val="FW_Post_Indicator_Valve_24&quot;"/>
      <sheetName val="FW_Post_Indicator_Valve_20&quot;"/>
      <sheetName val="FW_Post_Indicator_Valve_6&quot;"/>
      <sheetName val="Fire_Monitor_or_Hydrant_6&quot;_FDN"/>
      <sheetName val="SUMP_VB"/>
      <sheetName val="CLEANOUT_4&quot;"/>
      <sheetName val="Not_reqd"/>
      <sheetName val="호환성_보고서"/>
      <sheetName val="Finansal_tamamlanma_Eğrisi"/>
      <sheetName val="Master_List"/>
      <sheetName val="Activity_Form"/>
      <sheetName val="내역서_(∮ἀ嘆ɶ?᠀㬁?"/>
      <sheetName val="내역서_ᢐ"/>
      <sheetName val="33628-Rev__A"/>
      <sheetName val="Admin_Manu_2-Equipment_Type_ID"/>
      <sheetName val="14-Eng_rate"/>
      <sheetName val="리스크_분류체계"/>
      <sheetName val="Itembalance_Report_(18-sep-18)"/>
      <sheetName val="BUDGET_SUMMARY_"/>
      <sheetName val="NP"/>
      <sheetName val="Enron Form"/>
      <sheetName val="表三甲"/>
      <sheetName val="회사99"/>
      <sheetName val="SUMMARY MTO_02.2.35"/>
      <sheetName val="N.G METERING CALC."/>
      <sheetName val="N.G METERING"/>
      <sheetName val="N.G METERING (2)"/>
      <sheetName val="summary(order)"/>
      <sheetName val="CUMENE METERING"/>
      <sheetName val="N2 METERING "/>
      <sheetName val="H2 METERING  "/>
      <sheetName val="MS-5101"/>
      <sheetName val="MS-5401"/>
      <sheetName val="MS-5102"/>
      <sheetName val="CO METERING"/>
      <sheetName val="L-5301"/>
      <sheetName val="7-2"/>
      <sheetName val="공통부대비"/>
      <sheetName val="TESİSAT"/>
      <sheetName val="1.11.b"/>
      <sheetName val="_x005f_x005f_x005f_x005f_x005f_x005f_x00ည톐ឮ"/>
      <sheetName val="최종(1)사용"/>
      <sheetName val="05. Curva S"/>
      <sheetName val="Offer"/>
      <sheetName val="TR Rev vs Commit"/>
      <sheetName val="TR +MMHE PL report"/>
      <sheetName val="P23P2724 _ Commitment "/>
      <sheetName val="Welder"/>
      <sheetName val="Map"/>
      <sheetName val="Consortium VP"/>
      <sheetName val="Summary MONTH"/>
      <sheetName val="DESICON SUM"/>
      <sheetName val="DES TCF Rental"/>
      <sheetName val="DES TCF Maints pers"/>
      <sheetName val="DES TCF Heavy Equipment"/>
      <sheetName val="EQUIPMENT"/>
      <sheetName val="SECURITY"/>
      <sheetName val="SERVICES"/>
      <sheetName val="BANK BOND"/>
      <sheetName val="PHC WAREHOUSE - INFOONLY"/>
      <sheetName val="VENDORS"/>
      <sheetName val="CATERING CONTROL"/>
      <sheetName val="SUB CONTRACT"/>
      <sheetName val="SPDC - INFONLY"/>
      <sheetName val="VENDOR SCHEDUL"/>
      <sheetName val="VENDOR PRESENCE - COMM"/>
      <sheetName val="VENDOR PRESENCE - RECH"/>
      <sheetName val="VENDOR PRESENCE - COMM "/>
      <sheetName val="CONTRACT RATES"/>
      <sheetName val="내역서_(N___ 1"/>
      <sheetName val="RESUMEN CD"/>
      <sheetName val="BOQ REV6"/>
      <sheetName val="QUANTITIES"/>
      <sheetName val="NAV000"/>
      <sheetName val="Maliyet Ozet"/>
      <sheetName val="USD"/>
      <sheetName val="OZET"/>
      <sheetName val="1.1-1.2"/>
      <sheetName val="1.3- 1.4"/>
      <sheetName val="2"/>
      <sheetName val="3.1"/>
      <sheetName val="3.2"/>
      <sheetName val="4.1(a)"/>
      <sheetName val="4.1(b)"/>
      <sheetName val="4.1.(c)"/>
      <sheetName val="5.1"/>
      <sheetName val="Kuwaitisation"/>
      <sheetName val="재공품기초자료"/>
      <sheetName val="하치장수불부"/>
      <sheetName val="산수배수"/>
      <sheetName val="0.품의서(전체)"/>
      <sheetName val="LAST UPDATE"/>
      <sheetName val="External Issues"/>
      <sheetName val="실행대비"/>
      <sheetName val="5.Cennik"/>
      <sheetName val="5_Cennik"/>
      <sheetName val="Powierzchnie"/>
      <sheetName val="BSD_᯷㧓"/>
      <sheetName val="Tender_data"/>
      <sheetName val="Scheme_Area_Details_Block___C2"/>
      <sheetName val="광통신_견적내역서1"/>
      <sheetName val="Cash_Flow"/>
      <sheetName val="5__월별투입내역서"/>
      <sheetName val="GM_000"/>
      <sheetName val="1_설계기준"/>
      <sheetName val="일위대가_"/>
      <sheetName val="Up"/>
      <sheetName val="MOD-MOI-DOT"/>
      <sheetName val="EQUI-CONS"/>
      <sheetName val="RefG"/>
      <sheetName val="IRR sponsor"/>
      <sheetName val="4-Lane bridge"/>
      <sheetName val="Existing PC Pavement"/>
      <sheetName val="Subgrade"/>
      <sheetName val="Insulation_Utl_Off"/>
      <sheetName val="Note_Piping"/>
      <sheetName val="List Equip"/>
      <sheetName val="MatCost"/>
      <sheetName val="Concrete"/>
      <sheetName val="Process C (1-166)"/>
      <sheetName val="GAE8'97"/>
      <sheetName val="LLEGADA"/>
      <sheetName val="Sch.6"/>
      <sheetName val="내역서(실행)"/>
      <sheetName val="예정(3)"/>
      <sheetName val="PIPE"/>
      <sheetName val="기초견적가"/>
      <sheetName val="TANK"/>
      <sheetName val="SG"/>
      <sheetName val="포장복구집계"/>
      <sheetName val="간선계산"/>
      <sheetName val="AS복구"/>
      <sheetName val="2000년1차"/>
      <sheetName val="DATE"/>
      <sheetName val="ITEM"/>
      <sheetName val="일반공사"/>
      <sheetName val="터널조도"/>
      <sheetName val="노임"/>
      <sheetName val="중기터파기"/>
      <sheetName val="G.R300경비"/>
      <sheetName val="계수시트"/>
      <sheetName val="투찰"/>
      <sheetName val="AS포장복구 "/>
      <sheetName val="시설물일위"/>
      <sheetName val="가설공사"/>
      <sheetName val="수목데이타"/>
      <sheetName val="단가조사"/>
      <sheetName val="식재"/>
      <sheetName val="99노임기준"/>
      <sheetName val="총괄내역서"/>
      <sheetName val="변수값"/>
      <sheetName val="청천내"/>
      <sheetName val="요율"/>
      <sheetName val="2공구하도급내역서"/>
      <sheetName val="기계경비(시간당)"/>
      <sheetName val="시설물"/>
      <sheetName val="연결임시"/>
      <sheetName val="구조물공"/>
      <sheetName val="부대tu"/>
      <sheetName val="중기조종사 단위단가"/>
      <sheetName val="9509"/>
      <sheetName val="투찰추정"/>
      <sheetName val="하부철근수량"/>
      <sheetName val="JUCKEYK"/>
      <sheetName val="식재출력용"/>
      <sheetName val="부대공"/>
      <sheetName val="가로등내역서"/>
      <sheetName val="램머"/>
      <sheetName val="저"/>
      <sheetName val="Baby일위대가"/>
      <sheetName val="45,46"/>
      <sheetName val="노무비"/>
      <sheetName val="지급자재"/>
      <sheetName val="노무비단가"/>
      <sheetName val="관리,공감"/>
      <sheetName val="입찰"/>
      <sheetName val="원가계산서"/>
      <sheetName val="산출내역서"/>
      <sheetName val="4차원가계산서"/>
      <sheetName val="중기상차"/>
      <sheetName val="단가결정"/>
      <sheetName val="유지관리"/>
      <sheetName val="단가산출"/>
      <sheetName val="9GNG운반"/>
      <sheetName val="내역아"/>
      <sheetName val="원가서"/>
      <sheetName val="여과지동"/>
      <sheetName val="울타리"/>
      <sheetName val="기초자료"/>
      <sheetName val="자재대"/>
      <sheetName val="조명율표"/>
      <sheetName val="재료"/>
      <sheetName val="200"/>
      <sheetName val="공정코드"/>
      <sheetName val="토공"/>
      <sheetName val="총괄-1"/>
      <sheetName val="도급"/>
      <sheetName val="포장공"/>
      <sheetName val="설 계"/>
      <sheetName val="현경"/>
      <sheetName val="소야공정계획표"/>
      <sheetName val="Payment Certificate-1"/>
      <sheetName val="PCL-1"/>
      <sheetName val="Floor wet"/>
      <sheetName val="Floor Balcony"/>
      <sheetName val="Hard scape Floor"/>
      <sheetName val="P03 Skirting"/>
      <sheetName val="GF wall"/>
      <sheetName val="Kitchen Wall wet LIN-701"/>
      <sheetName val="Wall wet LIN-601 "/>
      <sheetName val="BOQ (2)"/>
      <sheetName val="Kitchen"/>
      <sheetName val="VO Schedule-1"/>
      <sheetName val="Fly-1"/>
      <sheetName val="HOLD AMOUNT"/>
      <sheetName val="Back Charge (2)"/>
      <sheetName val="Penalties-1"/>
      <sheetName val="Temporary Deductions-1 "/>
      <sheetName val="Contracharges Check list-1 "/>
      <sheetName val="PC 03"/>
      <sheetName val="Sheet7"/>
      <sheetName val="Measurement sheet"/>
      <sheetName val="Material Only"/>
      <sheetName val="Man power supply"/>
      <sheetName val="Camp Deduction"/>
      <sheetName val="내역서_耰&quot;_x0000__x0006"/>
      <sheetName val="내역서_耰&quot;_x00006"/>
      <sheetName val="내역서_耰&quot;_x005f6"/>
      <sheetName val="Lookup"/>
      <sheetName val="F&amp;C"/>
      <sheetName val="Settings"/>
      <sheetName val="PROGRAM"/>
      <sheetName val="CASHFLOW"/>
      <sheetName val="CCL"/>
      <sheetName val="สรุปราคา"/>
      <sheetName val="Bill 4.7 Predestain Bridge "/>
      <sheetName val="Bill 4.7 Predestain"/>
      <sheetName val="1.1 FT type 1"/>
      <sheetName val="1.2 FT type 1A"/>
      <sheetName val="1.3 FT type 2"/>
      <sheetName val="1.4 FT type 3"/>
      <sheetName val="1.5 FT type 4"/>
      <sheetName val="2.1 CL Outside"/>
      <sheetName val="2.2 CL Inside"/>
      <sheetName val="2.3 CL Ramp"/>
      <sheetName val="3.1 CB Outside"/>
      <sheetName val="3.2 CB Inside"/>
      <sheetName val="4.Stair"/>
      <sheetName val="5.Ramp"/>
      <sheetName val="6.Handrail"/>
      <sheetName val="Invoice (Interim No.28)"/>
      <sheetName val="Cost Summary"/>
      <sheetName val="Direct Cost"/>
      <sheetName val="Direct Cost (2)"/>
      <sheetName val="Summary (3)"/>
      <sheetName val="Indirect Cost Summary"/>
      <sheetName val="CONCRETE TYPE"/>
      <sheetName val="BazaEL"/>
      <sheetName val="eqpmad2"/>
      <sheetName val="TRUCK HAUL CYCLE-waste"/>
      <sheetName val="DESBASTE"/>
      <sheetName val="Cash-Flow"/>
      <sheetName val="Master Data"/>
      <sheetName val="ind'l cp"/>
      <sheetName val="coutprod"/>
      <sheetName val="author_spending"/>
      <sheetName val="FitOutConfCentre"/>
      <sheetName val="변수데이타"/>
      <sheetName val="입고대장"/>
      <sheetName val="SK-정비동"/>
      <sheetName val="본부 SHOP"/>
      <sheetName val="사업부"/>
      <sheetName val="로디아"/>
      <sheetName val="#6 MDU 일반"/>
      <sheetName val="#6 MDU엄반장"/>
      <sheetName val="FCC일상"/>
      <sheetName val="오만기계배관"/>
      <sheetName val="#6MDU 기계"/>
      <sheetName val="SK동력"/>
      <sheetName val="SOHAR철골"/>
      <sheetName val="HOU COMP`"/>
      <sheetName val="태국ATC"/>
      <sheetName val="FCC OBL-SHOP"/>
      <sheetName val="NEW FCC OBL"/>
      <sheetName val="#4 MDU"/>
      <sheetName val="#6 SHOP"/>
      <sheetName val="NRC OBL-조연식"/>
      <sheetName val="PE합성"/>
      <sheetName val="GDS"/>
      <sheetName val="광양복합"/>
      <sheetName val="광양-신철균"/>
      <sheetName val="광양-조연식 반장"/>
      <sheetName val="25BL"/>
      <sheetName val="#5MDU REV"/>
      <sheetName val="육상시설"/>
      <sheetName val="EPDM재가동"/>
      <sheetName val="쿠웨이트"/>
      <sheetName val="노임정리"/>
      <sheetName val="인원"/>
      <sheetName val="인원(8월)"/>
      <sheetName val="직영"/>
      <sheetName val="일반"/>
      <sheetName val="비계"/>
      <sheetName val="비계(조은)"/>
      <sheetName val="비계(영동)"/>
      <sheetName val="배관"/>
      <sheetName val="제관"/>
      <sheetName val="배관LBO"/>
      <sheetName val="TD"/>
      <sheetName val="열교"/>
      <sheetName val="열비"/>
      <sheetName val="BLC"/>
      <sheetName val="토목"/>
      <sheetName val="LBO PROJECT"/>
      <sheetName val="PEL"/>
      <sheetName val="유형분류"/>
      <sheetName val="VENDOR LIST"/>
      <sheetName val="공통비"/>
      <sheetName val="BOP LINE LIST"/>
      <sheetName val="매출관리"/>
      <sheetName val="절단표"/>
      <sheetName val="3.부제O호표"/>
      <sheetName val="5.소모재료비"/>
      <sheetName val="8.시멘트제원표"/>
      <sheetName val="2.품제O호표"/>
      <sheetName val="DATASHT"/>
      <sheetName val="Equip_Mstr"/>
      <sheetName val="Costing"/>
      <sheetName val="Equip_Mstr FOR 3A1"/>
      <sheetName val="สรุปยอดเหล็กตาม Cost Record VY "/>
      <sheetName val="แนบ PR"/>
      <sheetName val="OR21 Final Forecast Rev.2"/>
      <sheetName val="Summary Forecast Budget 1&amp;2"/>
      <sheetName val="Summary Forecast Budget Rev 2"/>
      <sheetName val="Backup OR21 "/>
      <sheetName val="Budget for ENT"/>
      <sheetName val="ADJ. D-Wall&amp;BR Ent. Rev.2.1"/>
      <sheetName val="Rebar+Conพื้น Waste10%"/>
      <sheetName val="Backup D-Wall Ent. 13.07.19"/>
      <sheetName val="Backup BR.ENT. 13.07.19"/>
      <sheetName val="Final Forecast 72111"/>
      <sheetName val="IMP OR21 2019.07.11"/>
      <sheetName val="Concrete 72112"/>
      <sheetName val="หินเกล็ด "/>
      <sheetName val="เปรียบเทียบBudget BR."/>
      <sheetName val="ADJ. BR Ent. Rev.2.1 (2)"/>
      <sheetName val="แผนงานBarrette Pile"/>
      <sheetName val="BOQ  VI 03.09.19 "/>
      <sheetName val="Backup BR.BMA"/>
      <sheetName val="Sum Budget&amp;Rev.1"/>
      <sheetName val="Sum Budget Rev.1"/>
      <sheetName val="Sum Budget&amp;Rev.1_Rebar"/>
      <sheetName val="Sum Budget Rev 2_Rebar"/>
      <sheetName val="Rebar+Conพื้น Waste10% Rev.00"/>
      <sheetName val="Rebar+Conพื้น Waste10% Rev.01 "/>
      <sheetName val="Equip Rev.00 Budget"/>
      <sheetName val="Budget Waterpoofing"/>
      <sheetName val="6BPRO"/>
      <sheetName val="2013电气概算 价目表 (营改增调整)"/>
      <sheetName val="06定额"/>
      <sheetName val="Quotation"/>
      <sheetName val="ABB Summary"/>
      <sheetName val="Man power rate"/>
      <sheetName val="Const equip rate"/>
      <sheetName val="01-Gang Rate &amp; Info"/>
      <sheetName val="02-Precal"/>
      <sheetName val="03-WBS_IA-EI-OF-751-01-0202"/>
      <sheetName val="04-CA"/>
      <sheetName val="05-Sum Cost"/>
      <sheetName val="06-Indirect Loading"/>
      <sheetName val="07-Heavy Equipment"/>
      <sheetName val="08-RR Check List"/>
      <sheetName val="09-THABB"/>
      <sheetName val="10-FD33"/>
      <sheetName val="11-IndustryUsage"/>
      <sheetName val="12-ServiceCategory"/>
      <sheetName val="13-ChannelClass"/>
      <sheetName val="15-Master"/>
      <sheetName val="1) Risk and Opportunities"/>
      <sheetName val="2) Full Cost Calculation"/>
      <sheetName val="FxExchangeRatesBudget"/>
      <sheetName val="FAB별"/>
      <sheetName val="name"/>
      <sheetName val="tblg denda"/>
      <sheetName val="304-06"/>
      <sheetName val="Sheet307"/>
      <sheetName val="Sheet358"/>
      <sheetName val="Sheet359"/>
      <sheetName val="Sheet360"/>
      <sheetName val="Sheet361"/>
      <sheetName val="Sheet362"/>
      <sheetName val="Sheet363"/>
      <sheetName val="Sheet364"/>
      <sheetName val="Sheet365"/>
      <sheetName val="Sheet366"/>
      <sheetName val="Sheet367"/>
      <sheetName val="Sheet368"/>
      <sheetName val="Sheet369"/>
      <sheetName val="Sheet370"/>
      <sheetName val="Sheet371"/>
      <sheetName val="Sheet372"/>
      <sheetName val="Sheet373"/>
      <sheetName val=" 토목 처리장도급내역서 "/>
      <sheetName val="Tubing"/>
      <sheetName val="동상부 Tact 기준 반입일정 및 수량_0217"/>
      <sheetName val="구매DWG-정산용"/>
      <sheetName val="빙장비사양"/>
      <sheetName val="장비사양"/>
      <sheetName val="견적의뢰"/>
      <sheetName val="09월"/>
      <sheetName val="10월"/>
      <sheetName val="Budget"/>
      <sheetName val="CodeSheet"/>
      <sheetName val="CodeSheet(신2)"/>
      <sheetName val="Equipt Rental"/>
      <sheetName val="CFA"/>
      <sheetName val="EQ"/>
      <sheetName val="EQ USED (CORRECTED)"/>
      <sheetName val="CERTIFICATE"/>
      <sheetName val="Rebar Constant"/>
      <sheetName val="배합비(99-05-25)"/>
      <sheetName val="KUWATI(Total)_12"/>
      <sheetName val="집계표_(TOTAL)12"/>
      <sheetName val="집계표_(CIVIL-23)12"/>
      <sheetName val="집계표_(FGRU)12"/>
      <sheetName val="집계표_(25,26)12"/>
      <sheetName val="집계표_(MEROX)12"/>
      <sheetName val="집계표_(NITROGEN)12"/>
      <sheetName val="집계표_(M4)12"/>
      <sheetName val="집계표_(CIVIL4)12"/>
      <sheetName val="집계표_(CIVIL6)12"/>
      <sheetName val="집계표_(CIVIL7)12"/>
      <sheetName val="내역서(DEMO_TOTAL)12"/>
      <sheetName val="내역서_(CIVIL-23)12"/>
      <sheetName val="내역서_(fgru)12"/>
      <sheetName val="내역서_(25&amp;26)12"/>
      <sheetName val="내역서_(MEROX)12"/>
      <sheetName val="내역서_(NITROGEN)12"/>
      <sheetName val="내역서_(M4)12"/>
      <sheetName val="내역서_(CIVIL-4)12"/>
      <sheetName val="내역서_(CIVIL-6)12"/>
      <sheetName val="내역서_(CIVIL-7)12"/>
      <sheetName val="OPTION_212"/>
      <sheetName val="OPTION_312"/>
      <sheetName val="2002년_현장공사비_국내_실적12"/>
      <sheetName val="2003년국내현장공사비_실적12"/>
      <sheetName val="VC2_10_9912"/>
      <sheetName val="INPUT_DATA11"/>
      <sheetName val="집계표_(25,26ဩ11"/>
      <sheetName val="Form_011"/>
      <sheetName val="입출재고현황_(2)10"/>
      <sheetName val="Form_D-110"/>
      <sheetName val="Form_B-110"/>
      <sheetName val="Form_F-110"/>
      <sheetName val="Form_A10"/>
      <sheetName val="General_Data11"/>
      <sheetName val="LABOR_&amp;_자재10"/>
      <sheetName val="간접비_총괄10"/>
      <sheetName val="3_공통공사대비10"/>
      <sheetName val="Price_Schedule10"/>
      <sheetName val="CAL_10"/>
      <sheetName val="Rate_Analysis10"/>
      <sheetName val="WEIGHT_LIST9"/>
      <sheetName val="산#2-1_(2)9"/>
      <sheetName val="BEND_LOSS9"/>
      <sheetName val="EQUIPMENT_-210"/>
      <sheetName val="공사비_내역_(가)9"/>
      <sheetName val="내역서_耰&quot;??10"/>
      <sheetName val="단면_(2)9"/>
      <sheetName val="6PILE__(돌출)9"/>
      <sheetName val="Static_Equip9"/>
      <sheetName val="Form_A_9"/>
      <sheetName val="내역서_耰&quot;_x005f_x0000__x005f_x0000_9"/>
      <sheetName val="3_Breakdown_Direct_Paint9"/>
      <sheetName val="내역서_耰&quot;__10"/>
      <sheetName val="Summary_Sheets9"/>
      <sheetName val="Civil_19"/>
      <sheetName val="Civil_29"/>
      <sheetName val="Civil_39"/>
      <sheetName val="Site_19"/>
      <sheetName val="Site_29"/>
      <sheetName val="Site_39"/>
      <sheetName val="Site_Faci9"/>
      <sheetName val="Áý°èÇ¥_(TOTAL)8"/>
      <sheetName val="Áý°èÇ¥_(CIVIL-23)8"/>
      <sheetName val="Áý°èÇ¥_(FGRU)8"/>
      <sheetName val="Áý°èÇ¥_(25,26)8"/>
      <sheetName val="Áý°èÇ¥_(MEROX)8"/>
      <sheetName val="Áý°èÇ¥_(NITROGEN)8"/>
      <sheetName val="Áý°èÇ¥_(M4)8"/>
      <sheetName val="Áý°èÇ¥_(CIVIL4)8"/>
      <sheetName val="Áý°èÇ¥_(CIVIL6)8"/>
      <sheetName val="Áý°èÇ¥_(CIVIL7)8"/>
      <sheetName val="³»¿ª¼­(DEMO_TOTAL)8"/>
      <sheetName val="³»¿ª¼­_(CIVIL-23)8"/>
      <sheetName val="³»¿ª¼­_(fgru)8"/>
      <sheetName val="³»¿ª¼­_(25&amp;26)8"/>
      <sheetName val="³»¿ª¼­_(MEROX)8"/>
      <sheetName val="³»¿ª¼­_(NITROGEN)8"/>
      <sheetName val="³»¿ª¼­_(M4)8"/>
      <sheetName val="³»¿ª¼­_(CIVIL-4)8"/>
      <sheetName val="³»¿ª¼­_(CIVIL-6)8"/>
      <sheetName val="³»¿ª¼­_(CIVIL-7)8"/>
      <sheetName val="2002³â_ÇöÀå°ø»çºñ_±¹³»_½ÇÀû8"/>
      <sheetName val="2003³â±¹³»ÇöÀå°ø»çºñ_½ÇÀû8"/>
      <sheetName val="계측_내역서8"/>
      <sheetName val="Form_B8"/>
      <sheetName val="Sheet1_(2)9"/>
      <sheetName val="내역서_耰&quot;_x005f_x005f_x005f_x0000__x005f_x005f_x0008"/>
      <sheetName val="2_2_STAFF_Scedule8"/>
      <sheetName val="Man_Hole8"/>
      <sheetName val="7__월별투입내역서8"/>
      <sheetName val="내역서_耰&quot;_x005f_x005f_x005f_x005f_x005f_x005f_x00008"/>
      <sheetName val="Z-_GENERAL_PRICE_SUMMARY8"/>
      <sheetName val="_Estimate__8"/>
      <sheetName val="MP_MOB8"/>
      <sheetName val="T_38"/>
      <sheetName val="HORI__VESSEL8"/>
      <sheetName val="EQUIP_LIST8"/>
      <sheetName val="Precios_Unitarios8"/>
      <sheetName val="Vind_-_BtB8"/>
      <sheetName val="LV_induction_motors8"/>
      <sheetName val="BSD_(2)8"/>
      <sheetName val="Administrative_Prices8"/>
      <sheetName val="WBS_448"/>
      <sheetName val="WBS_418"/>
      <sheetName val="Precios_por_Administración8"/>
      <sheetName val="Subcon_A8"/>
      <sheetName val="BM_DATA_SHEET9"/>
      <sheetName val="Monthly_Load8"/>
      <sheetName val="Weekly_Load8"/>
      <sheetName val="Material_Selections8"/>
      <sheetName val="내역서_耰&quot;_x005f_x005f_x005f_x005f_x005f_x005f_x005f8"/>
      <sheetName val="breakdown_of_wage_rate8"/>
      <sheetName val="Indirect_Cost8"/>
      <sheetName val="97_사업추정(WEKI)8"/>
      <sheetName val="[SANDAN_XLS??8"/>
      <sheetName val="Piping_BQ_for_one_turbine8"/>
      <sheetName val="Eq__Mobilization8"/>
      <sheetName val="입찰내역_발주처_양식8"/>
      <sheetName val="Resource_table8"/>
      <sheetName val="Equipment_List8"/>
      <sheetName val="Form1_SQP8"/>
      <sheetName val="공정계획(내부계획25%,내부w_f)8"/>
      <sheetName val="Utility_and_Fire_flange8"/>
      <sheetName val="Heavy_Equipments8"/>
      <sheetName val="AG_Pipe_Qty_Analysis8"/>
      <sheetName val="w't_table8"/>
      <sheetName val="_SANDAN_XLS__8"/>
      <sheetName val="SFN_ORIG8"/>
      <sheetName val="SCHEDD_TAMBAHAN8"/>
      <sheetName val="Fire_Protection8"/>
      <sheetName val="MODULE_CONFIRM7"/>
      <sheetName val="BOQ-B_DOWN7"/>
      <sheetName val="Dir_Manpower_Other_Exp_8"/>
      <sheetName val="내역서_(∮ἀ嘆ɶ7"/>
      <sheetName val="ITB_COST8"/>
      <sheetName val="4-3LEVEL-5_epic_47"/>
      <sheetName val="단가_(2)7"/>
      <sheetName val="실행예산_MM7"/>
      <sheetName val="FWBS_15307"/>
      <sheetName val="plan&amp;section_of_foundation4"/>
      <sheetName val="RAB_AR&amp;STR3"/>
      <sheetName val="4-Basic_Price3"/>
      <sheetName val="Evaluasi_Penw3"/>
      <sheetName val="Man_Power_&amp;_Comp3"/>
      <sheetName val="Data_List3"/>
      <sheetName val="TDC_COA_Sumry3"/>
      <sheetName val="TDC_Item_Dets3"/>
      <sheetName val="TDC_Item_Sumry3"/>
      <sheetName val="TDC_Key_Qty_Sumry3"/>
      <sheetName val="List_-_Components3"/>
      <sheetName val="List_-_Equipment3"/>
      <sheetName val="COA_Sumry_-_Std_Imp3"/>
      <sheetName val="Contr_TDC_-_Std_Imp3"/>
      <sheetName val="Item_Sumry_-_Std_Imp3"/>
      <sheetName val="Unit_Costs_-_Std_Imp3"/>
      <sheetName val="Unit_MH_-_Std_Imp3"/>
      <sheetName val="Proj_TIC_-_Std_Imp3"/>
      <sheetName val="PROTECTION_7"/>
      <sheetName val="Cash_In-Cash_Out_Actual7"/>
      <sheetName val="할증_3"/>
      <sheetName val="내역서1999_8최종3"/>
      <sheetName val="working_load_at_the_btm_ft_4"/>
      <sheetName val="stability_check4"/>
      <sheetName val="design_load4"/>
      <sheetName val="Currency_Rate3"/>
      <sheetName val="Unit_Price_3"/>
      <sheetName val="BO䁑-B_䁄OWN3"/>
      <sheetName val="Updating_Form-Oct_20113"/>
      <sheetName val="Weld_Consumable3"/>
      <sheetName val="NDE_Cost-Summary3"/>
      <sheetName val="9July_Above_Ground_Pipe3"/>
      <sheetName val="M_113"/>
      <sheetName val="Process_Data_13"/>
      <sheetName val="Closeout_Control3"/>
      <sheetName val="Sum_(Case-3)3"/>
      <sheetName val="PROJECT_BRIEF3"/>
      <sheetName val="CUADRO_DE_PRECIOS7"/>
      <sheetName val="Site_Findings_Status_Sheet3"/>
      <sheetName val="5_)_Time_Delays3"/>
      <sheetName val="1100-1200-1300-1910-2140-LEV_23"/>
      <sheetName val="Material_Price3"/>
      <sheetName val="내역서_耰&quot;_x005f_x005f_x005f_x0000_3"/>
      <sheetName val="내역서_耰&quot;_x005f_x005f_x005f_x005f_3"/>
      <sheetName val="내역서_耰&quot;_x005f_x0000__x00004"/>
      <sheetName val="Ocean_Transporation_Charge3"/>
      <sheetName val="Exchange_Rate3"/>
      <sheetName val="99__FWBS(Ref)3"/>
      <sheetName val="99__Change_Rate3"/>
      <sheetName val="UP_MINOR3"/>
      <sheetName val="Cash_Flow_bulanan3"/>
      <sheetName val="H_Satuan3"/>
      <sheetName val="Bill_rekap3"/>
      <sheetName val="Codes_Pers3"/>
      <sheetName val="Tools_&amp;_Settings3"/>
      <sheetName val="Data_Summary3"/>
      <sheetName val="Crew_Costs3"/>
      <sheetName val="Spread_Costs3"/>
      <sheetName val="Unique_List_Misc3"/>
      <sheetName val="Direct_PMS3"/>
      <sheetName val="2__현장_자금투입_집계표3"/>
      <sheetName val="Item_code3"/>
      <sheetName val="Equip_Rental_Summary_by_Contr3"/>
      <sheetName val="Project_Equip_Rental_Summary3"/>
      <sheetName val="Contractor_Indirect_Sumry3"/>
      <sheetName val="Project_Indirect_Sumry3"/>
      <sheetName val="COA_Sumry_by_Area3"/>
      <sheetName val="COA_Sumry_by_Contr3"/>
      <sheetName val="COA_Sumry_by_RG3"/>
      <sheetName val="TDC_COA_Grp_Sumry3"/>
      <sheetName val="TDC_COA_Grp_Sumry_by_Area3"/>
      <sheetName val="TDC_COA_Grp_Sumry_by_RG3"/>
      <sheetName val="Equipment_Sumry3"/>
      <sheetName val="TDC_Item_Dets-Full3"/>
      <sheetName val="TDC_Item_Dets-IPM-Full3"/>
      <sheetName val="TDC_Item_Sumry_by_Area3"/>
      <sheetName val="TDC_Item_Sumry_by_RG3"/>
      <sheetName val="TDC_Key_Qty_Sumry_by_RG3"/>
      <sheetName val="List_-_Equipment_by_Area3"/>
      <sheetName val="List_-_Equipment_by_Contr3"/>
      <sheetName val="Equipment_-_Unit_Costs_by_Mat3"/>
      <sheetName val="List_-_Equipment_by_Rep_Grp3"/>
      <sheetName val="Craft_Summary_by_Contr3"/>
      <sheetName val="Project_Craft_Summary3"/>
      <sheetName val="Project_Metrics3"/>
      <sheetName val="In-House_Summary3"/>
      <sheetName val="Unt_rate3"/>
      <sheetName val="SUMMARY_(0A)3"/>
      <sheetName val="SUMMARY_(1A)3"/>
      <sheetName val="SUMMARY_(1B)3"/>
      <sheetName val="SUMMARY_(03)3"/>
      <sheetName val="F1(Cable_Rack)3"/>
      <sheetName val="F2(Cable_Rack)3"/>
      <sheetName val="F3(Cable_Rack)3"/>
      <sheetName val="F1_(POLYMER)3"/>
      <sheetName val="F2_(POLYMER)3"/>
      <sheetName val="F3_(POLYMER)3"/>
      <sheetName val="F4_(POLYMER)3"/>
      <sheetName val="F5(_Polymerization_)3"/>
      <sheetName val="F6_(_Polymerization_)3"/>
      <sheetName val="B1_(Grid_A-7,_-6)3"/>
      <sheetName val="B1_(Grid_A,_B)3"/>
      <sheetName val="B1_(Grid_C-7,_-6)3"/>
      <sheetName val="B2_(Grid_-7_B,_C)_(1)3"/>
      <sheetName val="B2_(Grid_-7_B,_C)_(2)3"/>
      <sheetName val="B2_(Grid_-6_B,_C)_(1)3"/>
      <sheetName val="B2_(Grid_-6_B,_C)_(2)3"/>
      <sheetName val="F1_(MONOMER)3"/>
      <sheetName val="F2_(MONOMER)3"/>
      <sheetName val="F3_(MONOMER)3"/>
      <sheetName val="90K060C_(MONOMER)3"/>
      <sheetName val="F1_(EXTRUSION)3"/>
      <sheetName val="F2_(EXTRUSION)3"/>
      <sheetName val="F3_(EXTRUSION)3"/>
      <sheetName val="F4_(EXTRUSION)3"/>
      <sheetName val="F5_(EXTRUSION)3"/>
      <sheetName val="F6A_(EXTRUSION)3"/>
      <sheetName val="F6D_(EXTRUSION)3"/>
      <sheetName val="F7_(EXTRUSION)3"/>
      <sheetName val="F8_(EXTRUSION)3"/>
      <sheetName val="F9_(EXTRUSION)3"/>
      <sheetName val="F10_(EXTRUSION)3"/>
      <sheetName val="F11_(EXTRUSION)3"/>
      <sheetName val="B1_(Grid_F-5`,_4`)3"/>
      <sheetName val="B2_(Grid_F,E-4`)3"/>
      <sheetName val="B2_(Grid_F,E-5`)3"/>
      <sheetName val="B3_(Grid_C,B-4`)3"/>
      <sheetName val="B4_(Grid_B,A-4`)3"/>
      <sheetName val="B5_(Grid_E-5`)_&amp;_(Grid_D-5`)3"/>
      <sheetName val="B6_(Grid_E,D-5')3"/>
      <sheetName val="B7_(Grid_E,D-5')3"/>
      <sheetName val="95D040,_A5063"/>
      <sheetName val="95P040AB,_A5073"/>
      <sheetName val="95X020-U08,_A6023"/>
      <sheetName val="95X020-U07,_A6063"/>
      <sheetName val="95E040,_A5093"/>
      <sheetName val="95D024;025,_A6153"/>
      <sheetName val="95X020-U05,_A6013"/>
      <sheetName val="95X020-U02,_A2043"/>
      <sheetName val="Extruder_FDN3"/>
      <sheetName val="BOG_COMP__FDN3"/>
      <sheetName val="SOG_COMP__FDN3"/>
      <sheetName val="1G1_(Ground_Beam)3"/>
      <sheetName val="1G2-1(Ground_Beam)3"/>
      <sheetName val="1G2-2(Ground_Beam)3"/>
      <sheetName val="P15,_163"/>
      <sheetName val="LO_CONSOLE_FDN3"/>
      <sheetName val="OIL_COOLER_FDN3"/>
      <sheetName val="CW_CONSOLE_FDN_(SOG)3"/>
      <sheetName val="PD3_(SOG)3"/>
      <sheetName val="SF1_(SOG)3"/>
      <sheetName val="SF2_(SOG)3"/>
      <sheetName val="SLAB_(1S1-1)3"/>
      <sheetName val="SLAB_(1S1-2)3"/>
      <sheetName val="SLAB_(1S1-3)3"/>
      <sheetName val="COLUMN_(+5500)3"/>
      <sheetName val="COLUMN_(+12500)3"/>
      <sheetName val="COLUMN_(+15500)3"/>
      <sheetName val="ETC_3"/>
      <sheetName val="General_Notes3"/>
      <sheetName val="Raw_data2"/>
      <sheetName val="_도면_및_도서_제출목록_및_일정_170202_xlsx3"/>
      <sheetName val="Aux_3"/>
      <sheetName val="Rates_&amp;_Legend3"/>
      <sheetName val="Discounted_Cash_Flow3"/>
      <sheetName val="OCT_FDN3"/>
      <sheetName val="Pengesahan_3"/>
      <sheetName val="__3"/>
      <sheetName val="_3"/>
      <sheetName val="breakdown_of_wage_ra`f2"/>
      <sheetName val="breakdown_of_wage_ra2"/>
      <sheetName val="breakdown_of_wage_rað-2"/>
      <sheetName val="2_Overall_Summary_2"/>
      <sheetName val="breakdown_of_wage_rap2"/>
      <sheetName val="breakdown_of_wage_ra2"/>
      <sheetName val="Air_Cooler-E2"/>
      <sheetName val="DROP_DOWN2"/>
      <sheetName val="00-Summary_Information-ABB2"/>
      <sheetName val="PABS,Site_info2"/>
      <sheetName val="차트_(2)3"/>
      <sheetName val="Harga_Satuan3"/>
      <sheetName val="F_ALARM3"/>
      <sheetName val="Distribution_Table2"/>
      <sheetName val="0__Resource　Code2"/>
      <sheetName val="Material_code2"/>
      <sheetName val="DATA_MENTAH2"/>
      <sheetName val="내역서_耰&quot;_x005f_x0000_3"/>
      <sheetName val="내역서_耰&quot;_x005f_x005f_3"/>
      <sheetName val="Process_Data_(2)3"/>
      <sheetName val="HO_Site_Rates-20112"/>
      <sheetName val="Particular_Sch2"/>
      <sheetName val="내역서_耰&quot;_2"/>
      <sheetName val="Al_Taweelah2"/>
      <sheetName val="Action_Item2"/>
      <sheetName val="ID_CD2"/>
      <sheetName val="Equipment_Spec_List2"/>
      <sheetName val="개시대사_(2)2"/>
      <sheetName val="SPEC_LIST(EQUP,_SYS)2"/>
      <sheetName val="내역서_(N____x000a_3"/>
      <sheetName val="11_자재단가1"/>
      <sheetName val="SUM_1"/>
      <sheetName val="TQ_Format2"/>
      <sheetName val="breakdown_of_wage_raÐ¾2"/>
      <sheetName val="Additional_data2"/>
      <sheetName val="Attach_4-181"/>
      <sheetName val="Linelist_LNGC_Process2"/>
      <sheetName val="리스크_분류체계1"/>
      <sheetName val="33628-Rev__A1"/>
      <sheetName val="Cashflow_Analysis1"/>
      <sheetName val="Finansal_tamamlanma_Eğrisi1"/>
      <sheetName val="INPUT_DATA_OF_SCHEDULE1"/>
      <sheetName val="LIFE_&amp;_REP_PROVN1"/>
      <sheetName val="O&amp;M_CREW1"/>
      <sheetName val="내역서_(∮ἀ嘆ɶ?᠀㬁?1"/>
      <sheetName val="14-Eng_rate1"/>
      <sheetName val="OIL_SEPARATOR1"/>
      <sheetName val="CATCH_BASIN1"/>
      <sheetName val="FW_Post_Indicator_Valve_24&quot;1"/>
      <sheetName val="FW_Post_Indicator_Valve_20&quot;1"/>
      <sheetName val="FW_Post_Indicator_Valve_6&quot;1"/>
      <sheetName val="Fire_Monitor_or_Hydrant_6&quot;_FDN1"/>
      <sheetName val="SUMP_VB1"/>
      <sheetName val="CLEANOUT_4&quot;1"/>
      <sheetName val="Not_reqd1"/>
      <sheetName val="호환성_보고서1"/>
      <sheetName val="Master_List1"/>
      <sheetName val="Admin_Manu_2-Equipment_Type_ID1"/>
      <sheetName val="Fig_4-14"/>
      <sheetName val="설산1_나"/>
      <sheetName val="BM_#1"/>
      <sheetName val="Itembalance_Report_(18-sep-18)1"/>
      <sheetName val="BUDGET_SUMMARY_1"/>
      <sheetName val="REF_for_VV"/>
      <sheetName val="__x0"/>
      <sheetName val="SECL_리스크_분류체계_(2)"/>
      <sheetName val="Cost_Code"/>
      <sheetName val="Data_Ref"/>
      <sheetName val="Interdept_Rate"/>
      <sheetName val="Analisa_Fave"/>
      <sheetName val="Harsat_Bahan"/>
      <sheetName val="Harsat_Subkon"/>
      <sheetName val="Harsat_Upah"/>
      <sheetName val="Master_1_0"/>
      <sheetName val="Agregat_Halus_&amp;_Kasar"/>
      <sheetName val="HARGA_MATERIAL"/>
      <sheetName val="Harga_Sat_APP"/>
      <sheetName val="Tgh_JGC-Inv_I_clp"/>
      <sheetName val="PCS_"/>
      <sheetName val="Progress_Statement-SI"/>
      <sheetName val="Progress_Payment-3110"/>
      <sheetName val="Direct_Histogram_Rev__A_(f)"/>
      <sheetName val="Weekl_1"/>
      <sheetName val="내역서_(N____2"/>
      <sheetName val="내역서_(N____3"/>
      <sheetName val="OPT_1"/>
      <sheetName val="6_공정표"/>
      <sheetName val="Activity_Form1"/>
      <sheetName val="Schedule_1"/>
      <sheetName val="Loading_Struc1"/>
      <sheetName val="Loading_Pip1"/>
      <sheetName val="Loading_Overall_(BASE_Proposal1"/>
      <sheetName val="Steel_Structure1"/>
      <sheetName val="PIPING_AG-UG_NEW_UNITS1"/>
      <sheetName val="MEC_PIPING_PREFABR1"/>
      <sheetName val="Working_File-Pip1"/>
      <sheetName val="Equip_ISBL_&amp;_OSBL_1"/>
      <sheetName val="Tables_3_1_to_3_5_EXH_G"/>
      <sheetName val="Perm__Test"/>
      <sheetName val="Galian_1"/>
      <sheetName val="Analisa_Lump_sum"/>
      <sheetName val="Sec_I_ML"/>
      <sheetName val="EQUIPOS_DE_SEGURIDAD"/>
      <sheetName val="MATERIALES_CONSUMIBLES"/>
      <sheetName val="PERSONAL_INDIRECTO_"/>
      <sheetName val="Land_Dev't__Ph-1"/>
      <sheetName val="4300_UTILITY_BLDG_(2)"/>
      <sheetName val="P-Ins_&amp;_Bonds"/>
      <sheetName val="INSTLIST_1"/>
      <sheetName val="List_register"/>
      <sheetName val="Att-1_CTCI_MH_rate"/>
      <sheetName val="64_4"/>
      <sheetName val="64_5"/>
      <sheetName val="36_2"/>
      <sheetName val="36_1"/>
      <sheetName val="SPEC(CABLE_&amp;_WIRE)"/>
      <sheetName val="dongia_(2)"/>
      <sheetName val="내역서_(N__x001"/>
      <sheetName val="Enron_Form"/>
      <sheetName val="SUMMARY_MTO_02_2_35"/>
      <sheetName val="N_G_METERING_CALC_"/>
      <sheetName val="N_G_METERING"/>
      <sheetName val="N_G_METERING_(2)"/>
      <sheetName val="CUMENE_METERING"/>
      <sheetName val="N2_METERING_"/>
      <sheetName val="H2_METERING__"/>
      <sheetName val="CO_METERING"/>
      <sheetName val="SPT_vs_PHI"/>
      <sheetName val="1_자금요약"/>
      <sheetName val="2_실행비투입"/>
      <sheetName val="3_본사집계"/>
      <sheetName val="3-1_본사투입"/>
      <sheetName val="4_지사집계"/>
      <sheetName val="4-1_지사투입"/>
      <sheetName val="5_현장총집계"/>
      <sheetName val="5-1_현금집계"/>
      <sheetName val="5-2_현금출납"/>
      <sheetName val="5-3_외상집계"/>
      <sheetName val="5-4_외상투입"/>
      <sheetName val="6_미지급금"/>
      <sheetName val="5-5_기타공제집계"/>
      <sheetName val="5-6_기타공제"/>
      <sheetName val="7_기성현황(실)"/>
      <sheetName val="8_한국인수당"/>
      <sheetName val="8_한국인수당_(Master_file)"/>
      <sheetName val="9_기타수입"/>
      <sheetName val="10_투입집계"/>
      <sheetName val="5-4_외상투입_(2)"/>
      <sheetName val="16_기성현황(예)"/>
      <sheetName val="17_자금요약2"/>
      <sheetName val="18_실행대비투입2"/>
      <sheetName val="05__Curva_S"/>
      <sheetName val="TR_Rev_vs_Commit"/>
      <sheetName val="TR_+MMHE_PL_report"/>
      <sheetName val="P23P2724___Commitment_"/>
      <sheetName val="A__ENGINEERING"/>
      <sheetName val="B-1__배관자재"/>
      <sheetName val="B-2__전기자재"/>
      <sheetName val="B-3__계장자재"/>
      <sheetName val="B-4__기계자재"/>
      <sheetName val="C-1__공통가설"/>
      <sheetName val="C-2__토목"/>
      <sheetName val="C-4__철골"/>
      <sheetName val="C-5__기계"/>
      <sheetName val="C-6__배관"/>
      <sheetName val="C-7__전기"/>
      <sheetName val="C-8__계장"/>
      <sheetName val="C-9__중장비"/>
      <sheetName val="C-10__소방설비"/>
      <sheetName val="C-11__보온"/>
      <sheetName val="C-12__CMS"/>
      <sheetName val="5__Work_load(현재원기준)"/>
      <sheetName val="1_11_b"/>
      <sheetName val="Consortium_VP"/>
      <sheetName val="Summary_MONTH"/>
      <sheetName val="DESICON_SUM"/>
      <sheetName val="DES_TCF_Rental"/>
      <sheetName val="DES_TCF_Maints_pers"/>
      <sheetName val="DES_TCF_Heavy_Equipment"/>
      <sheetName val="BANK_BOND"/>
      <sheetName val="PHC_WAREHOUSE_-_INFOONLY"/>
      <sheetName val="CATERING_CONTROL"/>
      <sheetName val="SUB_CONTRACT"/>
      <sheetName val="SPDC_-_INFONLY"/>
      <sheetName val="VENDOR_SCHEDUL"/>
      <sheetName val="VENDOR_PRESENCE_-_COMM"/>
      <sheetName val="VENDOR_PRESENCE_-_RECH"/>
      <sheetName val="VENDOR_PRESENCE_-_COMM_"/>
      <sheetName val="CONTRACT_RATES"/>
      <sheetName val="0_품의서(전체)"/>
      <sheetName val="LAST_UPDATE"/>
      <sheetName val="External_Issues"/>
      <sheetName val="G_R300경비"/>
      <sheetName val="AS포장복구_"/>
      <sheetName val="중기조종사_단위단가"/>
      <sheetName val="설_계"/>
      <sheetName val="Payment_Certificate-1"/>
      <sheetName val="Floor_wet"/>
      <sheetName val="Floor_Balcony"/>
      <sheetName val="Hard_scape_Floor"/>
      <sheetName val="P03_Skirting"/>
      <sheetName val="GF_wall"/>
      <sheetName val="Kitchen_Wall_wet_LIN-701"/>
      <sheetName val="Wall_wet_LIN-601_"/>
      <sheetName val="BOQ_(2)"/>
      <sheetName val="VO_Schedule-1"/>
      <sheetName val="HOLD_AMOUNT"/>
      <sheetName val="Back_Charge_(2)"/>
      <sheetName val="Temporary_Deductions-1_"/>
      <sheetName val="Contracharges_Check_list-1_"/>
      <sheetName val="PC_03"/>
      <sheetName val="Measurement_sheet"/>
      <sheetName val="Material_Only"/>
      <sheetName val="Man_power_supply"/>
      <sheetName val="Camp_Deduction"/>
      <sheetName val="Statprod gab"/>
      <sheetName val="L 1"/>
      <sheetName val="내역서_耰&quot;_x0000__x0000_8"/>
      <sheetName val="내역서_耰&quot;_x005f_x0000__x0007"/>
      <sheetName val="내역서_耰&quot;_x005f_x005f_x00007"/>
      <sheetName val="내역서_耰&quot;_x005f_x005f_x005f7"/>
      <sheetName val="당초_∸ἀ"/>
      <sheetName val="내역서 (∮ἀ嘆ɶ_᠀㬁_"/>
      <sheetName val="내역서_(∮ἀ嘆ɶ_᠀㬁_"/>
      <sheetName val="M&amp;E Summary"/>
      <sheetName val="rev summary"/>
      <sheetName val="M&amp;E Prelims"/>
      <sheetName val="A-ELECT&amp;ELV"/>
      <sheetName val="B-FP (2)"/>
      <sheetName val="C-ACMV"/>
      <sheetName val="D-P&amp;S"/>
      <sheetName val="equiplist"/>
      <sheetName val="Sch.1"/>
      <sheetName val="Rekap Biaya"/>
      <sheetName val="Kuantitas &amp; Harga"/>
      <sheetName val="Nopember (2)"/>
      <sheetName val="Nopember"/>
      <sheetName val="GRAND REKAP"/>
      <sheetName val="HARSAT"/>
      <sheetName val="analisa (2)"/>
      <sheetName val="HargaDasar"/>
      <sheetName val="D-4-Struktur"/>
      <sheetName val="Analisa 2"/>
      <sheetName val="F1.4"/>
      <sheetName val="tblg_denda"/>
      <sheetName val="LRK "/>
      <sheetName val="Vehicle Log"/>
      <sheetName val="대비"/>
      <sheetName val="Other data"/>
      <sheetName val="Manpower Categories"/>
      <sheetName val="SD_Trains_2019"/>
      <sheetName val="Up &amp; bhn"/>
      <sheetName val="Str"/>
      <sheetName val="HRG BHN"/>
      <sheetName val="Analisa (ok punya)"/>
      <sheetName val="SAT-DAS"/>
      <sheetName val="sdm"/>
      <sheetName val="Alat (2)"/>
      <sheetName val="Anal"/>
      <sheetName val="RAB-NEGO"/>
      <sheetName val="DAF-2"/>
      <sheetName val="Anl"/>
      <sheetName val="AC"/>
      <sheetName val="내역서(전체)"/>
      <sheetName val="철거산출근거"/>
      <sheetName val="Sheet"/>
      <sheetName val="광통신_견적내역서11"/>
      <sheetName val="Kodlamalar"/>
      <sheetName val="Kod_Location"/>
      <sheetName val="Option"/>
      <sheetName val="Garph Work-Cost"/>
      <sheetName val="Urai _Resap pengikat"/>
      <sheetName val="DAF.HRG"/>
      <sheetName val="7.공정표"/>
      <sheetName val="Kolom UT"/>
      <sheetName val="HB "/>
      <sheetName val="Mobilisasi"/>
      <sheetName val="Default"/>
      <sheetName val="harga"/>
      <sheetName val="upah"/>
      <sheetName val="4-MVAC"/>
      <sheetName val="G_SUMMARY"/>
      <sheetName val="Memb Schd"/>
      <sheetName val="PPC"/>
      <sheetName val="Tableau"/>
      <sheetName val="Coef et données"/>
      <sheetName val="SAP"/>
      <sheetName val="Pag_hal"/>
      <sheetName val="SAT-BHN"/>
      <sheetName val="Instrumentation&amp;Automation"/>
      <sheetName val="Eng_Hrs (HO)"/>
      <sheetName val="MFG &amp; DEL"/>
      <sheetName val="EXR"/>
      <sheetName val="InsertListDrawing 1 "/>
      <sheetName val="InD Mpower"/>
      <sheetName val="Units"/>
      <sheetName val="Chap 2- Page 4 "/>
      <sheetName val="영동(D)"/>
      <sheetName val="VAT TU DIEN"/>
      <sheetName val="bldg list"/>
      <sheetName val="원가조정 내역"/>
      <sheetName val="P Staff fac"/>
      <sheetName val="beam-reinft-IIInd floor"/>
      <sheetName val="P-Site fac"/>
      <sheetName val="P-Clients fac"/>
      <sheetName val="Ramp data"/>
      <sheetName val="Lower Ground"/>
      <sheetName val="Income"/>
      <sheetName val="Assumptions"/>
      <sheetName val="Letting"/>
      <sheetName val="S-C+Market"/>
      <sheetName val="UBR"/>
      <sheetName val="Inputs"/>
      <sheetName val="AFFAN"/>
      <sheetName val="BOULEVARD"/>
      <sheetName val="PPlay_Data"/>
      <sheetName val="Cap Cost"/>
      <sheetName val="Control"/>
      <sheetName val="Data_Sheet"/>
      <sheetName val="RLV Calc"/>
      <sheetName val="Costs (dev)"/>
      <sheetName val="DE"/>
      <sheetName val="Bluewater NPV - sell January"/>
      <sheetName val="DW"/>
      <sheetName val="Calcs"/>
      <sheetName val="Upper Ground"/>
      <sheetName val="LANDSCAPE"/>
      <sheetName val="MALL"/>
      <sheetName val="PARK NE"/>
      <sheetName val="Financial Summary"/>
      <sheetName val="D&amp;C Calcs"/>
      <sheetName val="CA Upside_Downside Old"/>
      <sheetName val="EASEL CA Example"/>
      <sheetName val="PERSONNELIST"/>
      <sheetName val="Scaffolding Volume"/>
      <sheetName val="SI-1"/>
      <sheetName val="GAEYO"/>
      <sheetName val="CEQ_Master"/>
      <sheetName val="Man_Master"/>
      <sheetName val="여흥"/>
      <sheetName val="Diary"/>
      <sheetName val="RSC"/>
      <sheetName val="TTL_Qty"/>
      <sheetName val="QTY"/>
      <sheetName val="Load"/>
      <sheetName val="Data_ST"/>
      <sheetName val="VV_Ped"/>
      <sheetName val="Statprod_gab"/>
      <sheetName val="L_1"/>
      <sheetName val="design_criteria3"/>
      <sheetName val="64_41"/>
      <sheetName val="64_51"/>
      <sheetName val="36_21"/>
      <sheetName val="36_11"/>
      <sheetName val="Statprod_gab1"/>
      <sheetName val="L_11"/>
      <sheetName val="PCV"/>
      <sheetName val="내역서_(N   _"/>
      <sheetName val="Dsr Hitung"/>
      <sheetName val="Mat Tower"/>
      <sheetName val="RT13526 CPI"/>
      <sheetName val="RT15918"/>
      <sheetName val="DPKlah"/>
      <sheetName val="HARVEST02"/>
      <sheetName val="Inputs - Results"/>
      <sheetName val="CONTENT"/>
      <sheetName val="GENERAL "/>
      <sheetName val="Spec"/>
      <sheetName val="PCT"/>
      <sheetName val="Comb"/>
      <sheetName val="Tank Loading"/>
      <sheetName val="Fdn Calc"/>
      <sheetName val="PHT"/>
      <sheetName val="Resume"/>
      <sheetName val="ATTACHMENT"/>
      <sheetName val="LATERAL OCDI BH-02"/>
      <sheetName val="Lateral Broms"/>
      <sheetName val="N-SPT corr"/>
      <sheetName val="Curve N-SPT"/>
      <sheetName val="COST BD"/>
      <sheetName val="Peralatan"/>
      <sheetName val="MSP-Operator Building-Area C"/>
      <sheetName val="Site_x0000__x0000_"/>
      <sheetName val="MRS"/>
      <sheetName val="P&amp;L"/>
      <sheetName val="Monthly S Curve SPK"/>
      <sheetName val="Condition"/>
      <sheetName val="ENE-CAL"/>
      <sheetName val="SWALE (구산)"/>
      <sheetName val="ENE-CAL 1"/>
      <sheetName val="1234"/>
      <sheetName val="05__Curva_S1"/>
      <sheetName val="RESUMEN_CD"/>
      <sheetName val="BOQ_REV6"/>
      <sheetName val="Maliyet_Ozet"/>
      <sheetName val="1_1-1_2"/>
      <sheetName val="1_3-_1_4"/>
      <sheetName val="3_1"/>
      <sheetName val="3_2"/>
      <sheetName val="4_1(a)"/>
      <sheetName val="4_1(b)"/>
      <sheetName val="4_1_(c)"/>
      <sheetName val="5_1"/>
      <sheetName val="Other_data"/>
      <sheetName val="Bill_4_7_Predestain_Bridge_"/>
      <sheetName val="Bill_4_7_Predestain"/>
      <sheetName val="1_1_FT_type_1"/>
      <sheetName val="1_2_FT_type_1A"/>
      <sheetName val="1_3_FT_type_2"/>
      <sheetName val="1_4_FT_type_3"/>
      <sheetName val="1_5_FT_type_4"/>
      <sheetName val="2_1_CL_Outside"/>
      <sheetName val="2_2_CL_Inside"/>
      <sheetName val="2_3_CL_Ramp"/>
      <sheetName val="3_1_CB_Outside"/>
      <sheetName val="3_2_CB_Inside"/>
      <sheetName val="4_Stair"/>
      <sheetName val="5_Ramp"/>
      <sheetName val="6_Handrail"/>
      <sheetName val="Invoice_(Interim_No_28)"/>
      <sheetName val="Cost_Summary"/>
      <sheetName val="Direct_Cost"/>
      <sheetName val="Direct_Cost_(2)"/>
      <sheetName val="Summary_(3)"/>
      <sheetName val="Indirect_Cost_Summary"/>
      <sheetName val="Tabla"/>
      <sheetName val="SKEDULmaterial"/>
      <sheetName val="lab_eng"/>
      <sheetName val="eqp"/>
      <sheetName val="lab"/>
      <sheetName val="pricelist"/>
      <sheetName val="HAL-1"/>
      <sheetName val="a.h ars sum"/>
      <sheetName val="a.h ars"/>
      <sheetName val="3"/>
      <sheetName val="UPAH &amp; BHN ARS"/>
      <sheetName val="AHS ARS"/>
      <sheetName val="Analisa HSP"/>
      <sheetName val="입찰내역 발주처 양卤"/>
      <sheetName val="Analisa Neraca"/>
      <sheetName val="OE (KSB)"/>
      <sheetName val="TEST1"/>
      <sheetName val="Sew-Tahan"/>
      <sheetName val="Ana. PU"/>
      <sheetName val="tr-28202"/>
      <sheetName val="내역서_耰&quot;9"/>
      <sheetName val="design_criteria4"/>
      <sheetName val="64_42"/>
      <sheetName val="64_52"/>
      <sheetName val="36_22"/>
      <sheetName val="36_12"/>
      <sheetName val="Statprod_gab2"/>
      <sheetName val="L_12"/>
      <sheetName val="Analisa_(ok_punya)"/>
      <sheetName val="galian saluran"/>
      <sheetName val="Perhit.Alat"/>
      <sheetName val="CF"/>
      <sheetName val="05 Analisa Teknik"/>
      <sheetName val="내역ࠜĀ_x005f"/>
      <sheetName val="내역서 耰&quot;_x005f"/>
      <sheetName val="_x005f_x005f_x005f_x005F_x005f_x005f_"/>
      <sheetName val="당초?ἀ"/>
      <sheetName val="_x0004_?_x000d_?_x0003_?_x0004_?_x0016_?_x000d_?_x0004_"/>
      <sheetName val="_x000a_?_x001b_?_x0006_?_x0006_?_x0008_?_x000a_??"/>
      <sheetName val="내역서_耰&quot;_x005f"/>
      <sheetName val=" ?_x001b_?_x0006_?_x0006_?_x0008_? ??"/>
      <sheetName val="Weekl_x0004_?_x0016_?_x000d_?"/>
      <sheetName val="?_x000e_?_x0005_"/>
      <sheetName val="_x0002_?뻘N??_"/>
      <sheetName val="_x0004_?_x000d_?_x0"/>
      <sheetName val="_x000a_?_x001b_?_x0"/>
      <sheetName val="7422CW_x0013_?"/>
      <sheetName val="OPT_x0012_?_x0010_?_x000a_?"/>
      <sheetName val="?_x0013_?_x0014_"/>
      <sheetName val="Analisa SNI STANDART "/>
      <sheetName val="Schedul"/>
      <sheetName val="1.B"/>
      <sheetName val="EVAL-ANAL"/>
      <sheetName val="div-6"/>
      <sheetName val="RKP"/>
      <sheetName val="div-2"/>
      <sheetName val="Drop-Down"/>
      <sheetName val="당초�ἀ"/>
      <sheetName val="revenue"/>
      <sheetName val="sga"/>
      <sheetName val="engineering"/>
      <sheetName val="KUWATI(Total)_13"/>
      <sheetName val="집계표_(TOTAL)13"/>
      <sheetName val="집계표_(CIVIL-23)13"/>
      <sheetName val="집계표_(FGRU)13"/>
      <sheetName val="집계표_(25,26)13"/>
      <sheetName val="집계표_(MEROX)13"/>
      <sheetName val="집계표_(NITROGEN)13"/>
      <sheetName val="집계표_(M4)13"/>
      <sheetName val="집계표_(CIVIL4)13"/>
      <sheetName val="집계표_(CIVIL6)13"/>
      <sheetName val="집계표_(CIVIL7)13"/>
      <sheetName val="내역서(DEMO_TOTAL)13"/>
      <sheetName val="내역서_(CIVIL-23)13"/>
      <sheetName val="내역서_(fgru)13"/>
      <sheetName val="내역서_(25&amp;26)13"/>
      <sheetName val="내역서_(MEROX)13"/>
      <sheetName val="내역서_(NITROGEN)13"/>
      <sheetName val="내역서_(M4)13"/>
      <sheetName val="내역서_(CIVIL-4)13"/>
      <sheetName val="내역서_(CIVIL-6)13"/>
      <sheetName val="내역서_(CIVIL-7)13"/>
      <sheetName val="OPTION_213"/>
      <sheetName val="OPTION_313"/>
      <sheetName val="2002년_현장공사비_국내_실적13"/>
      <sheetName val="2003년국내현장공사비_실적13"/>
      <sheetName val="VC2_10_9913"/>
      <sheetName val="WEIGHT_LIST10"/>
      <sheetName val="산#2-1_(2)10"/>
      <sheetName val="BEND_LOSS10"/>
      <sheetName val="INPUT_DATA12"/>
      <sheetName val="집계표_(25,26ဩ12"/>
      <sheetName val="Form_012"/>
      <sheetName val="General_Data12"/>
      <sheetName val="LABOR_&amp;_자재11"/>
      <sheetName val="입출재고현황_(2)11"/>
      <sheetName val="Form_D-111"/>
      <sheetName val="Form_B-111"/>
      <sheetName val="Form_F-111"/>
      <sheetName val="Form_A11"/>
      <sheetName val="3_공통공사대비11"/>
      <sheetName val="간접비_총괄11"/>
      <sheetName val="Price_Schedule11"/>
      <sheetName val="CAL_11"/>
      <sheetName val="Rate_Analysis11"/>
      <sheetName val="단면_(2)10"/>
      <sheetName val="EQUIPMENT_-211"/>
      <sheetName val="공사비_내역_(가)10"/>
      <sheetName val="내역서_耰&quot;??11"/>
      <sheetName val="내역서_耰&quot;_x005f_x0000__x005f_x0000_10"/>
      <sheetName val="6PILE__(돌출)10"/>
      <sheetName val="Static_Equip10"/>
      <sheetName val="Form_A_10"/>
      <sheetName val="3_Breakdown_Direct_Paint10"/>
      <sheetName val="내역서_耰&quot;__11"/>
      <sheetName val="Summary_Sheets10"/>
      <sheetName val="Civil_110"/>
      <sheetName val="Civil_210"/>
      <sheetName val="Civil_310"/>
      <sheetName val="Site_110"/>
      <sheetName val="Site_210"/>
      <sheetName val="Site_310"/>
      <sheetName val="Site_Faci10"/>
      <sheetName val="7__월별투입내역서9"/>
      <sheetName val="Man_Hole9"/>
      <sheetName val="Sheet1_(2)10"/>
      <sheetName val="Áý°èÇ¥_(TOTAL)9"/>
      <sheetName val="Áý°èÇ¥_(CIVIL-23)9"/>
      <sheetName val="Áý°èÇ¥_(FGRU)9"/>
      <sheetName val="Áý°èÇ¥_(25,26)9"/>
      <sheetName val="Áý°èÇ¥_(MEROX)9"/>
      <sheetName val="Áý°èÇ¥_(NITROGEN)9"/>
      <sheetName val="Áý°èÇ¥_(M4)9"/>
      <sheetName val="Áý°èÇ¥_(CIVIL4)9"/>
      <sheetName val="Áý°èÇ¥_(CIVIL6)9"/>
      <sheetName val="Áý°èÇ¥_(CIVIL7)9"/>
      <sheetName val="³»¿ª¼­(DEMO_TOTAL)9"/>
      <sheetName val="³»¿ª¼­_(CIVIL-23)9"/>
      <sheetName val="³»¿ª¼­_(fgru)9"/>
      <sheetName val="³»¿ª¼­_(25&amp;26)9"/>
      <sheetName val="³»¿ª¼­_(MEROX)9"/>
      <sheetName val="³»¿ª¼­_(NITROGEN)9"/>
      <sheetName val="³»¿ª¼­_(M4)9"/>
      <sheetName val="³»¿ª¼­_(CIVIL-4)9"/>
      <sheetName val="³»¿ª¼­_(CIVIL-6)9"/>
      <sheetName val="³»¿ª¼­_(CIVIL-7)9"/>
      <sheetName val="2002³â_ÇöÀå°ø»çºñ_±¹³»_½ÇÀû9"/>
      <sheetName val="2003³â±¹³»ÇöÀå°ø»çºñ_½ÇÀû9"/>
      <sheetName val="계측_내역서9"/>
      <sheetName val="내역서_耰&quot;_x005f_x005f_x005f_x0000__x005f_x005f_x0009"/>
      <sheetName val="2_2_STAFF_Scedule9"/>
      <sheetName val="내역서_耰&quot;_x005f_x005f_x005f_x005f_x005f_x005f_x00009"/>
      <sheetName val="Z-_GENERAL_PRICE_SUMMARY9"/>
      <sheetName val="_Estimate__9"/>
      <sheetName val="T_39"/>
      <sheetName val="HORI__VESSEL9"/>
      <sheetName val="MP_MOB9"/>
      <sheetName val="BM_DATA_SHEET10"/>
      <sheetName val="w't_table9"/>
      <sheetName val="Administrative_Prices9"/>
      <sheetName val="WBS_449"/>
      <sheetName val="WBS_419"/>
      <sheetName val="Precios_por_Administración9"/>
      <sheetName val="Precios_Unitarios9"/>
      <sheetName val="Subcon_A9"/>
      <sheetName val="EQUIP_LIST9"/>
      <sheetName val="Vind_-_BtB9"/>
      <sheetName val="LV_induction_motors9"/>
      <sheetName val="BSD_(2)9"/>
      <sheetName val="Form_B9"/>
      <sheetName val="내역서_耰&quot;_x005f_x005f_x005f_x005f_x005f_x005f_x005f9"/>
      <sheetName val="97_사업추정(WEKI)9"/>
      <sheetName val="[SANDAN_XLS??9"/>
      <sheetName val="Eq__Mobilization9"/>
      <sheetName val="Monthly_Load9"/>
      <sheetName val="Weekly_Load9"/>
      <sheetName val="breakdown_of_wage_rate9"/>
      <sheetName val="Indirect_Cost9"/>
      <sheetName val="Material_Selections9"/>
      <sheetName val="Piping_BQ_for_one_turbine9"/>
      <sheetName val="Item_code4"/>
      <sheetName val="공정계획(내부계획25%,내부w_f)9"/>
      <sheetName val="Utility_and_Fire_flange9"/>
      <sheetName val="SFN_ORIG9"/>
      <sheetName val="Resource_table9"/>
      <sheetName val="AG_Pipe_Qty_Analysis9"/>
      <sheetName val="Equipment_List9"/>
      <sheetName val="Form1_SQP9"/>
      <sheetName val="_SANDAN_XLS__9"/>
      <sheetName val="Heavy_Equipments9"/>
      <sheetName val="입찰내역_발주처_양식9"/>
      <sheetName val="BOQ-B_DOWN8"/>
      <sheetName val="실행예산_MM8"/>
      <sheetName val="Dir_Manpower_Other_Exp_9"/>
      <sheetName val="SCHEDD_TAMBAHAN9"/>
      <sheetName val="Fire_Protection9"/>
      <sheetName val="단가_(2)8"/>
      <sheetName val="4-3LEVEL-5_epic_48"/>
      <sheetName val="FWBS_15308"/>
      <sheetName val="MODULE_CONFIRM8"/>
      <sheetName val="내역서_(∮ἀ嘆ɶ8"/>
      <sheetName val="ITB_COST9"/>
      <sheetName val="PROTECTION_8"/>
      <sheetName val="Cash_In-Cash_Out_Actual8"/>
      <sheetName val="5_)_Time_Delays4"/>
      <sheetName val="Site_Findings_Status_Sheet4"/>
      <sheetName val="CUADRO_DE_PRECIOS8"/>
      <sheetName val="plan&amp;section_of_foundation5"/>
      <sheetName val="working_load_at_the_btm_ft_5"/>
      <sheetName val="stability_check5"/>
      <sheetName val="design_load5"/>
      <sheetName val="1100-1200-1300-1910-2140-LEV_24"/>
      <sheetName val="Material_Price4"/>
      <sheetName val="TDC_COA_Sumry4"/>
      <sheetName val="TDC_Item_Dets4"/>
      <sheetName val="TDC_Item_Sumry4"/>
      <sheetName val="TDC_Key_Qty_Sumry4"/>
      <sheetName val="List_-_Components4"/>
      <sheetName val="List_-_Equipment4"/>
      <sheetName val="COA_Sumry_-_Std_Imp4"/>
      <sheetName val="Contr_TDC_-_Std_Imp4"/>
      <sheetName val="Item_Sumry_-_Std_Imp4"/>
      <sheetName val="Unit_Costs_-_Std_Imp4"/>
      <sheetName val="Unit_MH_-_Std_Imp4"/>
      <sheetName val="Proj_TIC_-_Std_Imp4"/>
      <sheetName val="내역서1999_8최종4"/>
      <sheetName val="Closeout_Control4"/>
      <sheetName val="Currency_Rate4"/>
      <sheetName val="Unit_Price_4"/>
      <sheetName val="4-Basic_Price4"/>
      <sheetName val="Evaluasi_Penw4"/>
      <sheetName val="Man_Power_&amp;_Comp4"/>
      <sheetName val="Data_List4"/>
      <sheetName val="RAB_AR&amp;STR4"/>
      <sheetName val="PROJECT_BRIEF4"/>
      <sheetName val="내역서_耰&quot;_x005f_x005f_x005f_x0000_4"/>
      <sheetName val="내역서_耰&quot;_x005f_x005f_x005f_x005f_4"/>
      <sheetName val="내역서_耰&quot;_x005f_x0000__x00005"/>
      <sheetName val="Updating_Form-Oct_20114"/>
      <sheetName val="Weld_Consumable4"/>
      <sheetName val="NDE_Cost-Summary4"/>
      <sheetName val="9July_Above_Ground_Pipe4"/>
      <sheetName val="M_114"/>
      <sheetName val="Process_Data_14"/>
      <sheetName val="Sum_(Case-3)4"/>
      <sheetName val="할증_4"/>
      <sheetName val="Air_Cooler-E3"/>
      <sheetName val="2__현장_자금투입_집계표4"/>
      <sheetName val="Tools_&amp;_Settings4"/>
      <sheetName val="Data_Summary4"/>
      <sheetName val="Crew_Costs4"/>
      <sheetName val="Spread_Costs4"/>
      <sheetName val="Unique_List_Misc4"/>
      <sheetName val="UP_MINOR4"/>
      <sheetName val="Equip_Rental_Summary_by_Contr4"/>
      <sheetName val="Project_Equip_Rental_Summary4"/>
      <sheetName val="Contractor_Indirect_Sumry4"/>
      <sheetName val="Project_Indirect_Sumry4"/>
      <sheetName val="COA_Sumry_by_Area4"/>
      <sheetName val="COA_Sumry_by_Contr4"/>
      <sheetName val="COA_Sumry_by_RG4"/>
      <sheetName val="TDC_COA_Grp_Sumry4"/>
      <sheetName val="TDC_COA_Grp_Sumry_by_Area4"/>
      <sheetName val="TDC_COA_Grp_Sumry_by_RG4"/>
      <sheetName val="Equipment_Sumry4"/>
      <sheetName val="TDC_Item_Dets-Full4"/>
      <sheetName val="TDC_Item_Dets-IPM-Full4"/>
      <sheetName val="TDC_Item_Sumry_by_Area4"/>
      <sheetName val="TDC_Item_Sumry_by_RG4"/>
      <sheetName val="TDC_Key_Qty_Sumry_by_RG4"/>
      <sheetName val="List_-_Equipment_by_Area4"/>
      <sheetName val="List_-_Equipment_by_Contr4"/>
      <sheetName val="Equipment_-_Unit_Costs_by_Mat4"/>
      <sheetName val="List_-_Equipment_by_Rep_Grp4"/>
      <sheetName val="Craft_Summary_by_Contr4"/>
      <sheetName val="Project_Craft_Summary4"/>
      <sheetName val="Project_Metrics4"/>
      <sheetName val="99__FWBS(Ref)4"/>
      <sheetName val="99__Change_Rate4"/>
      <sheetName val="In-House_Summary4"/>
      <sheetName val="Unt_rate4"/>
      <sheetName val="SUMMARY_(0A)4"/>
      <sheetName val="SUMMARY_(1A)4"/>
      <sheetName val="SUMMARY_(1B)4"/>
      <sheetName val="SUMMARY_(03)4"/>
      <sheetName val="F1(Cable_Rack)4"/>
      <sheetName val="F2(Cable_Rack)4"/>
      <sheetName val="F3(Cable_Rack)4"/>
      <sheetName val="F1_(POLYMER)4"/>
      <sheetName val="F2_(POLYMER)4"/>
      <sheetName val="F3_(POLYMER)4"/>
      <sheetName val="F4_(POLYMER)4"/>
      <sheetName val="F5(_Polymerization_)4"/>
      <sheetName val="F6_(_Polymerization_)4"/>
      <sheetName val="B1_(Grid_A-7,_-6)4"/>
      <sheetName val="B1_(Grid_A,_B)4"/>
      <sheetName val="B1_(Grid_C-7,_-6)4"/>
      <sheetName val="B2_(Grid_-7_B,_C)_(1)4"/>
      <sheetName val="B2_(Grid_-7_B,_C)_(2)4"/>
      <sheetName val="B2_(Grid_-6_B,_C)_(1)4"/>
      <sheetName val="B2_(Grid_-6_B,_C)_(2)4"/>
      <sheetName val="F1_(MONOMER)4"/>
      <sheetName val="F2_(MONOMER)4"/>
      <sheetName val="F3_(MONOMER)4"/>
      <sheetName val="90K060C_(MONOMER)4"/>
      <sheetName val="F1_(EXTRUSION)4"/>
      <sheetName val="F2_(EXTRUSION)4"/>
      <sheetName val="F3_(EXTRUSION)4"/>
      <sheetName val="F4_(EXTRUSION)4"/>
      <sheetName val="F5_(EXTRUSION)4"/>
      <sheetName val="F6A_(EXTRUSION)4"/>
      <sheetName val="F6D_(EXTRUSION)4"/>
      <sheetName val="F7_(EXTRUSION)4"/>
      <sheetName val="F8_(EXTRUSION)4"/>
      <sheetName val="F9_(EXTRUSION)4"/>
      <sheetName val="F10_(EXTRUSION)4"/>
      <sheetName val="F11_(EXTRUSION)4"/>
      <sheetName val="B1_(Grid_F-5`,_4`)4"/>
      <sheetName val="B2_(Grid_F,E-4`)4"/>
      <sheetName val="B2_(Grid_F,E-5`)4"/>
      <sheetName val="B3_(Grid_C,B-4`)4"/>
      <sheetName val="B4_(Grid_B,A-4`)4"/>
      <sheetName val="B5_(Grid_E-5`)_&amp;_(Grid_D-5`)4"/>
      <sheetName val="B6_(Grid_E,D-5')4"/>
      <sheetName val="B7_(Grid_E,D-5')4"/>
      <sheetName val="95D040,_A5064"/>
      <sheetName val="95P040AB,_A5074"/>
      <sheetName val="95X020-U08,_A6024"/>
      <sheetName val="95X020-U07,_A6064"/>
      <sheetName val="95E040,_A5094"/>
      <sheetName val="95D024;025,_A6154"/>
      <sheetName val="95X020-U05,_A6014"/>
      <sheetName val="95X020-U02,_A2044"/>
      <sheetName val="Extruder_FDN4"/>
      <sheetName val="BOG_COMP__FDN4"/>
      <sheetName val="SOG_COMP__FDN4"/>
      <sheetName val="1G1_(Ground_Beam)4"/>
      <sheetName val="1G2-1(Ground_Beam)4"/>
      <sheetName val="1G2-2(Ground_Beam)4"/>
      <sheetName val="P15,_164"/>
      <sheetName val="LO_CONSOLE_FDN4"/>
      <sheetName val="OIL_COOLER_FDN4"/>
      <sheetName val="CW_CONSOLE_FDN_(SOG)4"/>
      <sheetName val="PD3_(SOG)4"/>
      <sheetName val="SF1_(SOG)4"/>
      <sheetName val="SF2_(SOG)4"/>
      <sheetName val="SLAB_(1S1-1)4"/>
      <sheetName val="SLAB_(1S1-2)4"/>
      <sheetName val="SLAB_(1S1-3)4"/>
      <sheetName val="COLUMN_(+5500)4"/>
      <sheetName val="COLUMN_(+12500)4"/>
      <sheetName val="COLUMN_(+15500)4"/>
      <sheetName val="ETC_4"/>
      <sheetName val="Discounted_Cash_Flow4"/>
      <sheetName val="Ocean_Transporation_Charge4"/>
      <sheetName val="Cash_Flow_bulanan4"/>
      <sheetName val="H_Satuan4"/>
      <sheetName val="OCT_FDN4"/>
      <sheetName val="Codes_Pers4"/>
      <sheetName val="General_Notes4"/>
      <sheetName val="BO䁑-B_䁄OWN4"/>
      <sheetName val="_도면_및_도서_제출목록_및_일정_170202_xlsx4"/>
      <sheetName val="Direct_PMS4"/>
      <sheetName val="Aux_4"/>
      <sheetName val="Rates_&amp;_Legend4"/>
      <sheetName val="Pengesahan_4"/>
      <sheetName val="00-Summary_Information-ABB3"/>
      <sheetName val="Harga_Satuan4"/>
      <sheetName val="F_ALARM4"/>
      <sheetName val="Distribution_Table3"/>
      <sheetName val="2_Overall_Summary_3"/>
      <sheetName val="__4"/>
      <sheetName val="_4"/>
      <sheetName val="breakdown_of_wage_ra`f3"/>
      <sheetName val="breakdown_of_wage_ra3"/>
      <sheetName val="breakdown_of_wage_rað-3"/>
      <sheetName val="Raw_data3"/>
      <sheetName val="Exchange_Rate4"/>
      <sheetName val="Bill_rekap4"/>
      <sheetName val="차트_(2)4"/>
      <sheetName val="Action_Item3"/>
      <sheetName val="PABS,Site_info3"/>
      <sheetName val="0__Resource　Code3"/>
      <sheetName val="Material_code3"/>
      <sheetName val="DATA_MENTAH3"/>
      <sheetName val="breakdown_of_wage_rap3"/>
      <sheetName val="내역서_耰&quot;_x005f_x0000_4"/>
      <sheetName val="내역서_耰&quot;_x005f_x005f_4"/>
      <sheetName val="Process_Data_(2)4"/>
      <sheetName val="breakdown_of_wage_ra3"/>
      <sheetName val="Equipment_Spec_List3"/>
      <sheetName val="SPEC_LIST(EQUP,_SYS)3"/>
      <sheetName val="DROP_DOWN3"/>
      <sheetName val="ID_CD3"/>
      <sheetName val="개시대사_(2)3"/>
      <sheetName val="SUM_2"/>
      <sheetName val="내역서_(N____x000a_4"/>
      <sheetName val="HO_Site_Rates-20113"/>
      <sheetName val="Al_Taweelah3"/>
      <sheetName val="Particular_Sch3"/>
      <sheetName val="내역서_耰&quot;_3"/>
      <sheetName val="1_설계기준1"/>
      <sheetName val="5__Work_load(현재원기준)1"/>
      <sheetName val="Linelist_LNGC_Process3"/>
      <sheetName val="Direct_Histogram_Rev__A_(f)1"/>
      <sheetName val="Tender_data1"/>
      <sheetName val="Scheme_Area_Details_Block___C21"/>
      <sheetName val="Cash_Flow1"/>
      <sheetName val="5__월별투입내역서1"/>
      <sheetName val="Fig_4-141"/>
      <sheetName val="GM_0001"/>
      <sheetName val="설산1_나1"/>
      <sheetName val="Tables_3_1_to_3_5_EXH_G1"/>
      <sheetName val="EQUIPOS_DE_SEGURIDAD1"/>
      <sheetName val="MATERIALES_CONSUMIBLES1"/>
      <sheetName val="PERSONAL_INDIRECTO_1"/>
      <sheetName val="일위대가_1"/>
      <sheetName val="BM_#11"/>
      <sheetName val="SECL_리스크_분류체계_(2)1"/>
      <sheetName val="Cost_Code1"/>
      <sheetName val="Data_Ref1"/>
      <sheetName val="Interdept_Rate1"/>
      <sheetName val="Analisa_Fave1"/>
      <sheetName val="Harsat_Bahan1"/>
      <sheetName val="Harsat_Subkon1"/>
      <sheetName val="Harsat_Upah1"/>
      <sheetName val="Master_1_01"/>
      <sheetName val="Agregat_Halus_&amp;_Kasar1"/>
      <sheetName val="HARGA_MATERIAL1"/>
      <sheetName val="Harga_Sat_APP1"/>
      <sheetName val="Tgh_JGC-Inv_I_clp1"/>
      <sheetName val="PCS_1"/>
      <sheetName val="Progress_Statement-SI1"/>
      <sheetName val="Progress_Payment-31101"/>
      <sheetName val="REF_for_VV1"/>
      <sheetName val="Weekl_2"/>
      <sheetName val="내역서_(N____4"/>
      <sheetName val="__x01"/>
      <sheetName val="OPT_2"/>
      <sheetName val="INSTLIST_11"/>
      <sheetName val="Land_Dev't__Ph-11"/>
      <sheetName val="4300_UTILITY_BLDG_(2)1"/>
      <sheetName val="P-Ins_&amp;_Bonds1"/>
      <sheetName val="Perm__Test1"/>
      <sheetName val="Galian_11"/>
      <sheetName val="Analisa_Lump_sum1"/>
      <sheetName val="Sec_I_ML1"/>
      <sheetName val="List_register1"/>
      <sheetName val="Att-1_CTCI_MH_rate1"/>
      <sheetName val="dongia_(2)1"/>
      <sheetName val="BQ_E20_02_Rp_"/>
      <sheetName val="ANAL.BOW"/>
      <sheetName val="Isolasi Luar Dalam"/>
      <sheetName val="Isolasi Luar"/>
      <sheetName val="자금신청서"/>
      <sheetName val="매립"/>
      <sheetName val="내역서_(N___ 2"/>
      <sheetName val="파이프류"/>
      <sheetName val="변수"/>
      <sheetName val="CAP"/>
      <sheetName val="KUWATI(Total)_14"/>
      <sheetName val="집계표_(TOTAL)14"/>
      <sheetName val="집계표_(CIVIL-23)14"/>
      <sheetName val="집계표_(FGRU)14"/>
      <sheetName val="집계표_(25,26)14"/>
      <sheetName val="집계표_(MEROX)14"/>
      <sheetName val="집계표_(NITROGEN)14"/>
      <sheetName val="집계표_(M4)14"/>
      <sheetName val="집계표_(CIVIL4)14"/>
      <sheetName val="집계표_(CIVIL6)14"/>
      <sheetName val="집계표_(CIVIL7)14"/>
      <sheetName val="내역서(DEMO_TOTAL)14"/>
      <sheetName val="내역서_(CIVIL-23)14"/>
      <sheetName val="내역서_(fgru)14"/>
      <sheetName val="내역서_(25&amp;26)14"/>
      <sheetName val="내역서_(MEROX)14"/>
      <sheetName val="내역서_(NITROGEN)14"/>
      <sheetName val="내역서_(M4)14"/>
      <sheetName val="내역서_(CIVIL-4)14"/>
      <sheetName val="내역서_(CIVIL-6)14"/>
      <sheetName val="내역서_(CIVIL-7)14"/>
      <sheetName val="OPTION_214"/>
      <sheetName val="OPTION_314"/>
      <sheetName val="2002년_현장공사비_국내_실적14"/>
      <sheetName val="2003년국내현장공사비_실적14"/>
      <sheetName val="VC2_10_9914"/>
      <sheetName val="WEIGHT_LIST11"/>
      <sheetName val="산#2-1_(2)11"/>
      <sheetName val="BEND_LOSS11"/>
      <sheetName val="INPUT_DATA13"/>
      <sheetName val="집계표_(25,26ဩ13"/>
      <sheetName val="Form_013"/>
      <sheetName val="General_Data13"/>
      <sheetName val="LABOR_&amp;_자재12"/>
      <sheetName val="입출재고현황_(2)12"/>
      <sheetName val="Form_D-112"/>
      <sheetName val="Form_B-112"/>
      <sheetName val="Form_F-112"/>
      <sheetName val="Form_A12"/>
      <sheetName val="3_공통공사대비12"/>
      <sheetName val="간접비_총괄12"/>
      <sheetName val="Price_Schedule12"/>
      <sheetName val="CAL_12"/>
      <sheetName val="Rate_Analysis12"/>
      <sheetName val="단면_(2)11"/>
      <sheetName val="EQUIPMENT_-212"/>
      <sheetName val="공사비_내역_(가)11"/>
      <sheetName val="내역서_耰&quot;??12"/>
      <sheetName val="내역서_耰&quot;_x005f_x0000__x005f_x0000_11"/>
      <sheetName val="6PILE__(돌출)11"/>
      <sheetName val="Static_Equip11"/>
      <sheetName val="Form_A_11"/>
      <sheetName val="3_Breakdown_Direct_Paint11"/>
      <sheetName val="내역서_耰&quot;__12"/>
      <sheetName val="Summary_Sheets11"/>
      <sheetName val="Civil_111"/>
      <sheetName val="Civil_211"/>
      <sheetName val="Civil_311"/>
      <sheetName val="Site_111"/>
      <sheetName val="Site_211"/>
      <sheetName val="Site_311"/>
      <sheetName val="Site_Faci11"/>
      <sheetName val="7__월별투입내역서10"/>
      <sheetName val="Man_Hole10"/>
      <sheetName val="Sheet1_(2)11"/>
      <sheetName val="Áý°èÇ¥_(TOTAL)10"/>
      <sheetName val="Áý°èÇ¥_(CIVIL-23)10"/>
      <sheetName val="Áý°èÇ¥_(FGRU)10"/>
      <sheetName val="Áý°èÇ¥_(25,26)10"/>
      <sheetName val="Áý°èÇ¥_(MEROX)10"/>
      <sheetName val="Áý°èÇ¥_(NITROGEN)10"/>
      <sheetName val="Áý°èÇ¥_(M4)10"/>
      <sheetName val="Áý°èÇ¥_(CIVIL4)10"/>
      <sheetName val="Áý°èÇ¥_(CIVIL6)10"/>
      <sheetName val="Áý°èÇ¥_(CIVIL7)10"/>
      <sheetName val="³»¿ª¼­(DEMO_TOTAL)10"/>
      <sheetName val="³»¿ª¼­_(CIVIL-23)10"/>
      <sheetName val="³»¿ª¼­_(fgru)10"/>
      <sheetName val="³»¿ª¼­_(25&amp;26)10"/>
      <sheetName val="³»¿ª¼­_(MEROX)10"/>
      <sheetName val="³»¿ª¼­_(NITROGEN)10"/>
      <sheetName val="³»¿ª¼­_(M4)10"/>
      <sheetName val="³»¿ª¼­_(CIVIL-4)10"/>
      <sheetName val="³»¿ª¼­_(CIVIL-6)10"/>
      <sheetName val="³»¿ª¼­_(CIVIL-7)10"/>
      <sheetName val="2002³â_ÇöÀå°ø»çºñ_±¹³»_½ÇÀû10"/>
      <sheetName val="2003³â±¹³»ÇöÀå°ø»çºñ_½ÇÀû10"/>
      <sheetName val="계측_내역서10"/>
      <sheetName val="내역서_耰&quot;_x005f_x005f_x005f_x0000__x005f_x005f_x0010"/>
      <sheetName val="2_2_STAFF_Scedule10"/>
      <sheetName val="내역서_耰&quot;_x005f_x005f_x005f_x005f_x005f_x005f_x00010"/>
      <sheetName val="Z-_GENERAL_PRICE_SUMMARY10"/>
      <sheetName val="_Estimate__10"/>
      <sheetName val="T_310"/>
      <sheetName val="HORI__VESSEL10"/>
      <sheetName val="MP_MOB10"/>
      <sheetName val="BM_DATA_SHEET11"/>
      <sheetName val="w't_table10"/>
      <sheetName val="Administrative_Prices10"/>
      <sheetName val="WBS_4410"/>
      <sheetName val="WBS_4110"/>
      <sheetName val="Precios_por_Administración10"/>
      <sheetName val="Precios_Unitarios10"/>
      <sheetName val="Subcon_A10"/>
      <sheetName val="EQUIP_LIST10"/>
      <sheetName val="Vind_-_BtB10"/>
      <sheetName val="LV_induction_motors10"/>
      <sheetName val="BSD_(2)10"/>
      <sheetName val="Form_B10"/>
      <sheetName val="내역서_耰&quot;_x005f_x005f_x005f_x005f_x005f_x005f_x00510"/>
      <sheetName val="97_사업추정(WEKI)10"/>
      <sheetName val="[SANDAN_XLS??10"/>
      <sheetName val="Eq__Mobilization10"/>
      <sheetName val="Monthly_Load10"/>
      <sheetName val="Weekly_Load10"/>
      <sheetName val="breakdown_of_wage_rate10"/>
      <sheetName val="Indirect_Cost10"/>
      <sheetName val="Material_Selections10"/>
      <sheetName val="Piping_BQ_for_one_turbine10"/>
      <sheetName val="Item_code5"/>
      <sheetName val="공정계획(내부계획25%,내부w_f)10"/>
      <sheetName val="Utility_and_Fire_flange10"/>
      <sheetName val="SFN_ORIG10"/>
      <sheetName val="Resource_table10"/>
      <sheetName val="AG_Pipe_Qty_Analysis10"/>
      <sheetName val="Equipment_List10"/>
      <sheetName val="Form1_SQP10"/>
      <sheetName val="_SANDAN_XLS__10"/>
      <sheetName val="Heavy_Equipments10"/>
      <sheetName val="입찰내역_발주처_양식10"/>
      <sheetName val="BOQ-B_DOWN9"/>
      <sheetName val="실행예산_MM9"/>
      <sheetName val="Dir_Manpower_Other_Exp_10"/>
      <sheetName val="SCHEDD_TAMBAHAN10"/>
      <sheetName val="Fire_Protection10"/>
      <sheetName val="단가_(2)9"/>
      <sheetName val="4-3LEVEL-5_epic_49"/>
      <sheetName val="FWBS_15309"/>
      <sheetName val="MODULE_CONFIRM9"/>
      <sheetName val="내역서_(∮ἀ嘆ɶ9"/>
      <sheetName val="ITB_COST10"/>
      <sheetName val="PROTECTION_9"/>
      <sheetName val="Cash_In-Cash_Out_Actual9"/>
      <sheetName val="5_)_Time_Delays5"/>
      <sheetName val="Site_Findings_Status_Sheet5"/>
      <sheetName val="CUADRO_DE_PRECIOS9"/>
      <sheetName val="plan&amp;section_of_foundation6"/>
      <sheetName val="working_load_at_the_btm_ft_6"/>
      <sheetName val="stability_check6"/>
      <sheetName val="design_criteria5"/>
      <sheetName val="design_load6"/>
      <sheetName val="1100-1200-1300-1910-2140-LEV_25"/>
      <sheetName val="Material_Price5"/>
      <sheetName val="TDC_COA_Sumry5"/>
      <sheetName val="TDC_Item_Dets5"/>
      <sheetName val="TDC_Item_Sumry5"/>
      <sheetName val="TDC_Key_Qty_Sumry5"/>
      <sheetName val="List_-_Components5"/>
      <sheetName val="List_-_Equipment5"/>
      <sheetName val="COA_Sumry_-_Std_Imp5"/>
      <sheetName val="Contr_TDC_-_Std_Imp5"/>
      <sheetName val="Item_Sumry_-_Std_Imp5"/>
      <sheetName val="Unit_Costs_-_Std_Imp5"/>
      <sheetName val="Unit_MH_-_Std_Imp5"/>
      <sheetName val="Proj_TIC_-_Std_Imp5"/>
      <sheetName val="내역서1999_8최종5"/>
      <sheetName val="Closeout_Control5"/>
      <sheetName val="Currency_Rate5"/>
      <sheetName val="Unit_Price_5"/>
      <sheetName val="4-Basic_Price5"/>
      <sheetName val="Evaluasi_Penw5"/>
      <sheetName val="Man_Power_&amp;_Comp5"/>
      <sheetName val="Data_List5"/>
      <sheetName val="RAB_AR&amp;STR5"/>
      <sheetName val="PROJECT_BRIEF5"/>
      <sheetName val="내역서_耰&quot;_x005f_x005f_x005f_x0000_5"/>
      <sheetName val="내역서_耰&quot;_x005f_x005f_x005f_x005f_5"/>
      <sheetName val="내역서_耰&quot;_x005f_x0000__x00006"/>
      <sheetName val="Updating_Form-Oct_20115"/>
      <sheetName val="Weld_Consumable5"/>
      <sheetName val="NDE_Cost-Summary5"/>
      <sheetName val="9July_Above_Ground_Pipe5"/>
      <sheetName val="M_115"/>
      <sheetName val="Process_Data_15"/>
      <sheetName val="Sum_(Case-3)5"/>
      <sheetName val="할증_5"/>
      <sheetName val="Air_Cooler-E4"/>
      <sheetName val="2__현장_자금투입_집계표5"/>
      <sheetName val="Tools_&amp;_Settings5"/>
      <sheetName val="Data_Summary5"/>
      <sheetName val="Crew_Costs5"/>
      <sheetName val="Spread_Costs5"/>
      <sheetName val="Unique_List_Misc5"/>
      <sheetName val="UP_MINOR5"/>
      <sheetName val="Equip_Rental_Summary_by_Contr5"/>
      <sheetName val="Project_Equip_Rental_Summary5"/>
      <sheetName val="Contractor_Indirect_Sumry5"/>
      <sheetName val="Project_Indirect_Sumry5"/>
      <sheetName val="COA_Sumry_by_Area5"/>
      <sheetName val="COA_Sumry_by_Contr5"/>
      <sheetName val="COA_Sumry_by_RG5"/>
      <sheetName val="TDC_COA_Grp_Sumry5"/>
      <sheetName val="TDC_COA_Grp_Sumry_by_Area5"/>
      <sheetName val="TDC_COA_Grp_Sumry_by_RG5"/>
      <sheetName val="Equipment_Sumry5"/>
      <sheetName val="TDC_Item_Dets-Full5"/>
      <sheetName val="TDC_Item_Dets-IPM-Full5"/>
      <sheetName val="TDC_Item_Sumry_by_Area5"/>
      <sheetName val="TDC_Item_Sumry_by_RG5"/>
      <sheetName val="TDC_Key_Qty_Sumry_by_RG5"/>
      <sheetName val="List_-_Equipment_by_Area5"/>
      <sheetName val="List_-_Equipment_by_Contr5"/>
      <sheetName val="Equipment_-_Unit_Costs_by_Mat5"/>
      <sheetName val="List_-_Equipment_by_Rep_Grp5"/>
      <sheetName val="Craft_Summary_by_Contr5"/>
      <sheetName val="Project_Craft_Summary5"/>
      <sheetName val="Project_Metrics5"/>
      <sheetName val="99__FWBS(Ref)5"/>
      <sheetName val="99__Change_Rate5"/>
      <sheetName val="In-House_Summary5"/>
      <sheetName val="Unt_rate5"/>
      <sheetName val="SUMMARY_(0A)5"/>
      <sheetName val="SUMMARY_(1A)5"/>
      <sheetName val="SUMMARY_(1B)5"/>
      <sheetName val="SUMMARY_(03)5"/>
      <sheetName val="F1(Cable_Rack)5"/>
      <sheetName val="F2(Cable_Rack)5"/>
      <sheetName val="F3(Cable_Rack)5"/>
      <sheetName val="F1_(POLYMER)5"/>
      <sheetName val="F2_(POLYMER)5"/>
      <sheetName val="F3_(POLYMER)5"/>
      <sheetName val="F4_(POLYMER)5"/>
      <sheetName val="F5(_Polymerization_)5"/>
      <sheetName val="F6_(_Polymerization_)5"/>
      <sheetName val="B1_(Grid_A-7,_-6)5"/>
      <sheetName val="B1_(Grid_A,_B)5"/>
      <sheetName val="B1_(Grid_C-7,_-6)5"/>
      <sheetName val="B2_(Grid_-7_B,_C)_(1)5"/>
      <sheetName val="B2_(Grid_-7_B,_C)_(2)5"/>
      <sheetName val="B2_(Grid_-6_B,_C)_(1)5"/>
      <sheetName val="B2_(Grid_-6_B,_C)_(2)5"/>
      <sheetName val="F1_(MONOMER)5"/>
      <sheetName val="F2_(MONOMER)5"/>
      <sheetName val="F3_(MONOMER)5"/>
      <sheetName val="90K060C_(MONOMER)5"/>
      <sheetName val="F1_(EXTRUSION)5"/>
      <sheetName val="F2_(EXTRUSION)5"/>
      <sheetName val="F3_(EXTRUSION)5"/>
      <sheetName val="F4_(EXTRUSION)5"/>
      <sheetName val="F5_(EXTRUSION)5"/>
      <sheetName val="F6A_(EXTRUSION)5"/>
      <sheetName val="F6D_(EXTRUSION)5"/>
      <sheetName val="F7_(EXTRUSION)5"/>
      <sheetName val="F8_(EXTRUSION)5"/>
      <sheetName val="F9_(EXTRUSION)5"/>
      <sheetName val="F10_(EXTRUSION)5"/>
      <sheetName val="F11_(EXTRUSION)5"/>
      <sheetName val="B1_(Grid_F-5`,_4`)5"/>
      <sheetName val="B2_(Grid_F,E-4`)5"/>
      <sheetName val="B2_(Grid_F,E-5`)5"/>
      <sheetName val="B3_(Grid_C,B-4`)5"/>
      <sheetName val="B4_(Grid_B,A-4`)5"/>
      <sheetName val="B5_(Grid_E-5`)_&amp;_(Grid_D-5`)5"/>
      <sheetName val="B6_(Grid_E,D-5')5"/>
      <sheetName val="B7_(Grid_E,D-5')5"/>
      <sheetName val="95D040,_A5065"/>
      <sheetName val="95P040AB,_A5075"/>
      <sheetName val="95X020-U08,_A6025"/>
      <sheetName val="95X020-U07,_A6065"/>
      <sheetName val="95E040,_A5095"/>
      <sheetName val="95D024;025,_A6155"/>
      <sheetName val="95X020-U05,_A6015"/>
      <sheetName val="95X020-U02,_A2045"/>
      <sheetName val="Extruder_FDN5"/>
      <sheetName val="BOG_COMP__FDN5"/>
      <sheetName val="SOG_COMP__FDN5"/>
      <sheetName val="1G1_(Ground_Beam)5"/>
      <sheetName val="1G2-1(Ground_Beam)5"/>
      <sheetName val="1G2-2(Ground_Beam)5"/>
      <sheetName val="P15,_165"/>
      <sheetName val="LO_CONSOLE_FDN5"/>
      <sheetName val="OIL_COOLER_FDN5"/>
      <sheetName val="CW_CONSOLE_FDN_(SOG)5"/>
      <sheetName val="PD3_(SOG)5"/>
      <sheetName val="SF1_(SOG)5"/>
      <sheetName val="SF2_(SOG)5"/>
      <sheetName val="SLAB_(1S1-1)5"/>
      <sheetName val="SLAB_(1S1-2)5"/>
      <sheetName val="SLAB_(1S1-3)5"/>
      <sheetName val="COLUMN_(+5500)5"/>
      <sheetName val="COLUMN_(+12500)5"/>
      <sheetName val="COLUMN_(+15500)5"/>
      <sheetName val="ETC_5"/>
      <sheetName val="Discounted_Cash_Flow5"/>
      <sheetName val="Ocean_Transporation_Charge5"/>
      <sheetName val="Cash_Flow_bulanan5"/>
      <sheetName val="H_Satuan5"/>
      <sheetName val="OCT_FDN5"/>
      <sheetName val="Codes_Pers5"/>
      <sheetName val="General_Notes5"/>
      <sheetName val="BO䁑-B_䁄OWN5"/>
      <sheetName val="_도면_및_도서_제출목록_및_일정_170202_xlsx5"/>
      <sheetName val="Direct_PMS5"/>
      <sheetName val="Aux_5"/>
      <sheetName val="Rates_&amp;_Legend5"/>
      <sheetName val="Pengesahan_5"/>
      <sheetName val="00-Summary_Information-ABB4"/>
      <sheetName val="Harga_Satuan5"/>
      <sheetName val="F_ALARM5"/>
      <sheetName val="Distribution_Table4"/>
      <sheetName val="2_Overall_Summary_4"/>
      <sheetName val="__5"/>
      <sheetName val="_5"/>
      <sheetName val="breakdown_of_wage_ra`f4"/>
      <sheetName val="breakdown_of_wage_ra4"/>
      <sheetName val="breakdown_of_wage_rað-4"/>
      <sheetName val="Raw_data4"/>
      <sheetName val="Exchange_Rate5"/>
      <sheetName val="Bill_rekap5"/>
      <sheetName val="차트_(2)5"/>
      <sheetName val="Action_Item4"/>
      <sheetName val="PABS,Site_info4"/>
      <sheetName val="0__Resource　Code4"/>
      <sheetName val="Material_code4"/>
      <sheetName val="DATA_MENTAH4"/>
      <sheetName val="breakdown_of_wage_rap4"/>
      <sheetName val="내역서_耰&quot;_x005f_x0000_5"/>
      <sheetName val="내역서_耰&quot;_x005f_x005f_5"/>
      <sheetName val="Process_Data_(2)5"/>
      <sheetName val="breakdown_of_wage_ra4"/>
      <sheetName val="HO_Site_Rates-20114"/>
      <sheetName val="Particular_Sch4"/>
      <sheetName val="내역서_耰&quot;_4"/>
      <sheetName val="DROP_DOWN4"/>
      <sheetName val="Al_Taweelah4"/>
      <sheetName val="ID_CD4"/>
      <sheetName val="Equipment_Spec_List4"/>
      <sheetName val="개시대사_(2)4"/>
      <sheetName val="SPEC_LIST(EQUP,_SYS)4"/>
      <sheetName val="내역서_(N____x000a_5"/>
      <sheetName val="Cashflow_Analysis2"/>
      <sheetName val="INPUT_DATA_OF_SCHEDULE2"/>
      <sheetName val="Linelist_LNGC_Process4"/>
      <sheetName val="SUM_3"/>
      <sheetName val="11_자재단가2"/>
      <sheetName val="LIFE_&amp;_REP_PROVN2"/>
      <sheetName val="O&amp;M_CREW2"/>
      <sheetName val="Tender_data2"/>
      <sheetName val="TQ_Format3"/>
      <sheetName val="breakdown_of_wage_raÐ¾3"/>
      <sheetName val="Additional_data3"/>
      <sheetName val="Attach_4-182"/>
      <sheetName val="33628-Rev__A2"/>
      <sheetName val="Finansal_tamamlanma_Eğrisi2"/>
      <sheetName val="Master_List2"/>
      <sheetName val="내역서_(∮ἀ嘆ɶ?᠀㬁?2"/>
      <sheetName val="Cash_Flow2"/>
      <sheetName val="Scheme_Area_Details_Block___C22"/>
      <sheetName val="14-Eng_rate2"/>
      <sheetName val="리스크_분류체계2"/>
      <sheetName val="광통신_견적내역서12"/>
      <sheetName val="Admin_Manu_2-Equipment_Type_ID2"/>
      <sheetName val="OIL_SEPARATOR2"/>
      <sheetName val="CATCH_BASIN2"/>
      <sheetName val="FW_Post_Indicator_Valve_24&quot;2"/>
      <sheetName val="FW_Post_Indicator_Valve_20&quot;2"/>
      <sheetName val="FW_Post_Indicator_Valve_6&quot;2"/>
      <sheetName val="Fire_Monitor_or_Hydrant_6&quot;_FDN2"/>
      <sheetName val="SUMP_VB2"/>
      <sheetName val="CLEANOUT_4&quot;2"/>
      <sheetName val="Not_reqd2"/>
      <sheetName val="호환성_보고서2"/>
      <sheetName val="Fig_4-142"/>
      <sheetName val="GM_0002"/>
      <sheetName val="Itembalance_Report_(18-sep-18)2"/>
      <sheetName val="BUDGET_SUMMARY_2"/>
      <sheetName val="Activity_Form2"/>
      <sheetName val="Schedule_2"/>
      <sheetName val="Loading_Struc2"/>
      <sheetName val="Loading_Pip2"/>
      <sheetName val="Loading_Overall_(BASE_Proposal2"/>
      <sheetName val="Steel_Structure2"/>
      <sheetName val="PIPING_AG-UG_NEW_UNITS2"/>
      <sheetName val="MEC_PIPING_PREFABR2"/>
      <sheetName val="Working_File-Pip2"/>
      <sheetName val="Equip_ISBL_&amp;_OSBL_2"/>
      <sheetName val="Tables_3_1_to_3_5_EXH_G2"/>
      <sheetName val="EQUIPOS_DE_SEGURIDAD2"/>
      <sheetName val="MATERIALES_CONSUMIBLES2"/>
      <sheetName val="PERSONAL_INDIRECTO_2"/>
      <sheetName val="설산1_나2"/>
      <sheetName val="일위대가_2"/>
      <sheetName val="SECL_리스크_분류체계_(2)2"/>
      <sheetName val="5__월별투입내역서2"/>
      <sheetName val="1_설계기준2"/>
      <sheetName val="BM_#12"/>
      <sheetName val="Cost_Code2"/>
      <sheetName val="Data_Ref2"/>
      <sheetName val="Interdept_Rate2"/>
      <sheetName val="REF_for_VV2"/>
      <sheetName val="Weekl_3"/>
      <sheetName val="내역서_(N____5"/>
      <sheetName val="내역서_(N____6"/>
      <sheetName val="__x02"/>
      <sheetName val="OPT_3"/>
      <sheetName val="P-Ins_&amp;_Bonds2"/>
      <sheetName val="Land_Dev't__Ph-12"/>
      <sheetName val="4300_UTILITY_BLDG_(2)2"/>
      <sheetName val="INSTLIST_12"/>
      <sheetName val="Analisa_Fave2"/>
      <sheetName val="Harsat_Bahan2"/>
      <sheetName val="Harsat_Subkon2"/>
      <sheetName val="Harsat_Upah2"/>
      <sheetName val="Master_1_02"/>
      <sheetName val="Agregat_Halus_&amp;_Kasar2"/>
      <sheetName val="HARGA_MATERIAL2"/>
      <sheetName val="Harga_Sat_APP2"/>
      <sheetName val="Tgh_JGC-Inv_I_clp2"/>
      <sheetName val="PCS_2"/>
      <sheetName val="Progress_Statement-SI2"/>
      <sheetName val="Progress_Payment-31102"/>
      <sheetName val="Direct_Histogram_Rev__A_(f)2"/>
      <sheetName val="List_register2"/>
      <sheetName val="Att-1_CTCI_MH_rate2"/>
      <sheetName val="Perm__Test2"/>
      <sheetName val="Galian_12"/>
      <sheetName val="Analisa_Lump_sum2"/>
      <sheetName val="Sec_I_ML2"/>
      <sheetName val="dongia_(2)2"/>
      <sheetName val="내역서_(N__x002"/>
      <sheetName val="5__Work_load(현재원기준)2"/>
      <sheetName val="P2-Project Data"/>
      <sheetName val="график финансирования"/>
      <sheetName val="경영상태"/>
      <sheetName val="MOTORDATA"/>
      <sheetName val="Setup"/>
      <sheetName val="@"/>
      <sheetName val="FC04_2030"/>
      <sheetName val="FC04_203099"/>
      <sheetName val="Data Ref."/>
      <sheetName val="KKS System Codes"/>
      <sheetName val="Price Schedule Code"/>
      <sheetName val="REF.ONLY"/>
      <sheetName val="변경내역대비표(2)"/>
      <sheetName val="MASTER_RATE ANALYSIS"/>
      <sheetName val="Intro"/>
      <sheetName val="CASHFLOWS"/>
      <sheetName val="MN T.B."/>
      <sheetName val="Headings"/>
      <sheetName val="INDIGINEOUS ITEMS "/>
      <sheetName val="Core Data"/>
      <sheetName val="final abstract"/>
      <sheetName val="Order_Summary"/>
      <sheetName val="Order_Summary_New"/>
      <sheetName val="공통비총괄표"/>
      <sheetName val="Appendix A"/>
      <sheetName val="SPT_vs_PHI1"/>
      <sheetName val="1_자금요약1"/>
      <sheetName val="2_실행비투입1"/>
      <sheetName val="3_본사집계1"/>
      <sheetName val="3-1_본사투입1"/>
      <sheetName val="4_지사집계1"/>
      <sheetName val="4-1_지사투입1"/>
      <sheetName val="5_현장총집계1"/>
      <sheetName val="5-1_현금집계1"/>
      <sheetName val="5-2_현금출납1"/>
      <sheetName val="5-3_외상집계1"/>
      <sheetName val="5-4_외상투입1"/>
      <sheetName val="6_미지급금1"/>
      <sheetName val="5-5_기타공제집계1"/>
      <sheetName val="5-6_기타공제1"/>
      <sheetName val="7_기성현황(실)1"/>
      <sheetName val="8_한국인수당1"/>
      <sheetName val="8_한국인수당_(Master_file)1"/>
      <sheetName val="9_기타수입1"/>
      <sheetName val="10_투입집계1"/>
      <sheetName val="5-4_외상투입_(2)1"/>
      <sheetName val="16_기성현황(예)1"/>
      <sheetName val="17_자금요약21"/>
      <sheetName val="18_실행대비투입21"/>
      <sheetName val="05__Curva_S2"/>
      <sheetName val="Payment_Certificate-11"/>
      <sheetName val="Floor_wet1"/>
      <sheetName val="Floor_Balcony1"/>
      <sheetName val="Hard_scape_Floor1"/>
      <sheetName val="P03_Skirting1"/>
      <sheetName val="GF_wall1"/>
      <sheetName val="Kitchen_Wall_wet_LIN-7011"/>
      <sheetName val="Wall_wet_LIN-601_1"/>
      <sheetName val="BOQ_(2)1"/>
      <sheetName val="VO_Schedule-11"/>
      <sheetName val="HOLD_AMOUNT1"/>
      <sheetName val="Back_Charge_(2)1"/>
      <sheetName val="Temporary_Deductions-1_1"/>
      <sheetName val="Contracharges_Check_list-1_1"/>
      <sheetName val="PC_031"/>
      <sheetName val="Measurement_sheet1"/>
      <sheetName val="Material_Only1"/>
      <sheetName val="Man_power_supply1"/>
      <sheetName val="Camp_Deduction1"/>
      <sheetName val="Other_data1"/>
      <sheetName val="RESUMEN_CD1"/>
      <sheetName val="BOQ_REV61"/>
      <sheetName val="Maliyet_Ozet1"/>
      <sheetName val="1_1-1_21"/>
      <sheetName val="1_3-_1_41"/>
      <sheetName val="3_11"/>
      <sheetName val="3_21"/>
      <sheetName val="4_1(a)1"/>
      <sheetName val="4_1(b)1"/>
      <sheetName val="4_1_(c)1"/>
      <sheetName val="5_11"/>
      <sheetName val="Consortium_VP1"/>
      <sheetName val="Summary_MONTH1"/>
      <sheetName val="DESICON_SUM1"/>
      <sheetName val="DES_TCF_Rental1"/>
      <sheetName val="DES_TCF_Maints_pers1"/>
      <sheetName val="DES_TCF_Heavy_Equipment1"/>
      <sheetName val="BANK_BOND1"/>
      <sheetName val="PHC_WAREHOUSE_-_INFOONLY1"/>
      <sheetName val="CATERING_CONTROL1"/>
      <sheetName val="SUB_CONTRACT1"/>
      <sheetName val="SPDC_-_INFONLY1"/>
      <sheetName val="VENDOR_SCHEDUL1"/>
      <sheetName val="VENDOR_PRESENCE_-_COMM1"/>
      <sheetName val="VENDOR_PRESENCE_-_RECH1"/>
      <sheetName val="VENDOR_PRESENCE_-_COMM_1"/>
      <sheetName val="CONTRACT_RATES1"/>
      <sheetName val="SPEC(CABLE_&amp;_WIRE)1"/>
      <sheetName val="Enron_Form1"/>
      <sheetName val="SUMMARY_MTO_02_2_351"/>
      <sheetName val="N_G_METERING_CALC_1"/>
      <sheetName val="N_G_METERING1"/>
      <sheetName val="N_G_METERING_(2)1"/>
      <sheetName val="CUMENE_METERING1"/>
      <sheetName val="N2_METERING_1"/>
      <sheetName val="H2_METERING__1"/>
      <sheetName val="CO_METERING1"/>
      <sheetName val="6_공정표1"/>
      <sheetName val="Bill_4_7_Predestain_Bridge_1"/>
      <sheetName val="Bill_4_7_Predestain1"/>
      <sheetName val="1_1_FT_type_11"/>
      <sheetName val="1_2_FT_type_1A1"/>
      <sheetName val="1_3_FT_type_21"/>
      <sheetName val="1_4_FT_type_31"/>
      <sheetName val="1_5_FT_type_41"/>
      <sheetName val="2_1_CL_Outside1"/>
      <sheetName val="2_2_CL_Inside1"/>
      <sheetName val="2_3_CL_Ramp1"/>
      <sheetName val="3_1_CB_Outside1"/>
      <sheetName val="3_2_CB_Inside1"/>
      <sheetName val="4_Stair1"/>
      <sheetName val="5_Ramp1"/>
      <sheetName val="6_Handrail1"/>
      <sheetName val="Invoice_(Interim_No_28)1"/>
      <sheetName val="Cost_Summary1"/>
      <sheetName val="Direct_Cost1"/>
      <sheetName val="Direct_Cost_(2)1"/>
      <sheetName val="Summary_(3)1"/>
      <sheetName val="Indirect_Cost_Summary1"/>
      <sheetName val="1_11_b1"/>
      <sheetName val="5_Cennik1"/>
      <sheetName val="XZLC003_PART1"/>
      <sheetName val="Raw Ref"/>
      <sheetName val="Cost Codes"/>
      <sheetName val="Addendum No.1 BILL 2"/>
      <sheetName val="Lists"/>
      <sheetName val="-0.5 TABLA PRESUPUESTOS"/>
      <sheetName val="Sithe-PPL"/>
      <sheetName val="ﾄﾞﾊﾞｲFUEL GAS追見"/>
      <sheetName val="見積書"/>
      <sheetName val="Precios_Unitariԯ1"/>
      <sheetName val="2013电气概算_价目表_(营改增调整)"/>
      <sheetName val="CONCRETE_TYPE"/>
      <sheetName val="Sch_6"/>
      <sheetName val="IRR_sponsor"/>
      <sheetName val="4-Lane_bridge"/>
      <sheetName val="Existing_PC_Pavement"/>
      <sheetName val="List_Equip"/>
      <sheetName val="Process_C_(1-166)"/>
      <sheetName val="Master_Data"/>
      <sheetName val="ind'l_cp"/>
      <sheetName val="TRUCK_HAUL_CYCLE-waste"/>
      <sheetName val="Equipt_Rental"/>
      <sheetName val="EQ_USED_(CORRECTED)"/>
      <sheetName val="Rebar_Constant"/>
      <sheetName val="3_부제O호표"/>
      <sheetName val="5_소모재료비"/>
      <sheetName val="8_시멘트제원표"/>
      <sheetName val="2_품제O호표"/>
      <sheetName val="본부_SHOP"/>
      <sheetName val="#6_MDU_일반"/>
      <sheetName val="#6_MDU엄반장"/>
      <sheetName val="#6MDU_기계"/>
      <sheetName val="HOU_COMP`"/>
      <sheetName val="FCC_OBL-SHOP"/>
      <sheetName val="NEW_FCC_OBL"/>
      <sheetName val="#4_MDU"/>
      <sheetName val="#6_SHOP"/>
      <sheetName val="NRC_OBL-조연식"/>
      <sheetName val="광양-조연식_반장"/>
      <sheetName val="#5MDU_REV"/>
      <sheetName val="LBO_PROJECT"/>
      <sheetName val="VENDOR_LIST"/>
      <sheetName val="BOP_LINE_LIST"/>
      <sheetName val="내역서_(N____11"/>
      <sheetName val="-0_5_TABLA_PRESUPUESTOS"/>
      <sheetName val="ﾄﾞﾊﾞｲFUEL_GAS追見"/>
      <sheetName val="7.6.3.J.Inline Instrument"/>
      <sheetName val="Riser-1"/>
      <sheetName val="HSATUAN"/>
      <sheetName val="Terbilang"/>
      <sheetName val="Harga Mat "/>
      <sheetName val="har-sat"/>
      <sheetName val="Addition-ProtectionSummary"/>
      <sheetName val="Project D"/>
      <sheetName val="ARCH"/>
      <sheetName val="Tender Summary"/>
      <sheetName val="Assmpns"/>
      <sheetName val="Pomoćni"/>
    </sheetNames>
    <sheetDataSet>
      <sheetData sheetId="0"/>
      <sheetData sheetId="1" refreshError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/>
      <sheetData sheetId="818"/>
      <sheetData sheetId="819"/>
      <sheetData sheetId="820"/>
      <sheetData sheetId="821"/>
      <sheetData sheetId="822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/>
      <sheetData sheetId="904"/>
      <sheetData sheetId="905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/>
      <sheetData sheetId="1176"/>
      <sheetData sheetId="1177"/>
      <sheetData sheetId="1178"/>
      <sheetData sheetId="1179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/>
      <sheetData sheetId="1342" refreshError="1"/>
      <sheetData sheetId="1343" refreshError="1"/>
      <sheetData sheetId="1344" refreshError="1"/>
      <sheetData sheetId="1345"/>
      <sheetData sheetId="1346"/>
      <sheetData sheetId="1347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/>
      <sheetData sheetId="1633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/>
      <sheetData sheetId="1959"/>
      <sheetData sheetId="1960"/>
      <sheetData sheetId="1961"/>
      <sheetData sheetId="1962" refreshError="1"/>
      <sheetData sheetId="1963" refreshError="1"/>
      <sheetData sheetId="1964" refreshError="1"/>
      <sheetData sheetId="1965"/>
      <sheetData sheetId="1966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/>
      <sheetData sheetId="2102" refreshError="1"/>
      <sheetData sheetId="2103" refreshError="1"/>
      <sheetData sheetId="2104" refreshError="1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/>
      <sheetData sheetId="2397"/>
      <sheetData sheetId="2398"/>
      <sheetData sheetId="2399"/>
      <sheetData sheetId="2400"/>
      <sheetData sheetId="2401"/>
      <sheetData sheetId="2402"/>
      <sheetData sheetId="2403"/>
      <sheetData sheetId="2404"/>
      <sheetData sheetId="2405"/>
      <sheetData sheetId="2406"/>
      <sheetData sheetId="2407"/>
      <sheetData sheetId="2408"/>
      <sheetData sheetId="2409"/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 refreshError="1"/>
      <sheetData sheetId="2521" refreshError="1"/>
      <sheetData sheetId="2522" refreshError="1"/>
      <sheetData sheetId="2523" refreshError="1"/>
      <sheetData sheetId="2524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/>
      <sheetData sheetId="258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  <sheetData sheetId="2590" refreshError="1"/>
      <sheetData sheetId="2591"/>
      <sheetData sheetId="2592" refreshError="1"/>
      <sheetData sheetId="2593" refreshError="1"/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 refreshError="1"/>
      <sheetData sheetId="2600" refreshError="1"/>
      <sheetData sheetId="2601" refreshError="1"/>
      <sheetData sheetId="2602" refreshError="1"/>
      <sheetData sheetId="2603" refreshError="1"/>
      <sheetData sheetId="2604" refreshError="1"/>
      <sheetData sheetId="2605" refreshError="1"/>
      <sheetData sheetId="2606" refreshError="1"/>
      <sheetData sheetId="2607"/>
      <sheetData sheetId="2608"/>
      <sheetData sheetId="2609"/>
      <sheetData sheetId="2610" refreshError="1"/>
      <sheetData sheetId="2611" refreshError="1"/>
      <sheetData sheetId="2612" refreshError="1"/>
      <sheetData sheetId="2613" refreshError="1"/>
      <sheetData sheetId="2614"/>
      <sheetData sheetId="2615"/>
      <sheetData sheetId="2616"/>
      <sheetData sheetId="2617"/>
      <sheetData sheetId="2618"/>
      <sheetData sheetId="2619"/>
      <sheetData sheetId="2620"/>
      <sheetData sheetId="2621" refreshError="1"/>
      <sheetData sheetId="2622" refreshError="1"/>
      <sheetData sheetId="2623" refreshError="1"/>
      <sheetData sheetId="2624" refreshError="1"/>
      <sheetData sheetId="2625"/>
      <sheetData sheetId="2626"/>
      <sheetData sheetId="2627"/>
      <sheetData sheetId="2628"/>
      <sheetData sheetId="2629"/>
      <sheetData sheetId="2630"/>
      <sheetData sheetId="2631"/>
      <sheetData sheetId="2632"/>
      <sheetData sheetId="2633"/>
      <sheetData sheetId="2634"/>
      <sheetData sheetId="2635"/>
      <sheetData sheetId="2636"/>
      <sheetData sheetId="2637"/>
      <sheetData sheetId="2638"/>
      <sheetData sheetId="2639"/>
      <sheetData sheetId="2640"/>
      <sheetData sheetId="264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  <sheetData sheetId="2669"/>
      <sheetData sheetId="2670"/>
      <sheetData sheetId="2671"/>
      <sheetData sheetId="2672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/>
      <sheetData sheetId="2700"/>
      <sheetData sheetId="2701"/>
      <sheetData sheetId="2702"/>
      <sheetData sheetId="2703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/>
      <sheetData sheetId="2711"/>
      <sheetData sheetId="2712"/>
      <sheetData sheetId="2713"/>
      <sheetData sheetId="2714"/>
      <sheetData sheetId="2715" refreshError="1"/>
      <sheetData sheetId="2716" refreshError="1"/>
      <sheetData sheetId="2717" refreshError="1"/>
      <sheetData sheetId="2718" refreshError="1"/>
      <sheetData sheetId="2719" refreshError="1"/>
      <sheetData sheetId="2720" refreshError="1"/>
      <sheetData sheetId="2721" refreshError="1"/>
      <sheetData sheetId="2722" refreshError="1"/>
      <sheetData sheetId="2723" refreshError="1"/>
      <sheetData sheetId="2724" refreshError="1"/>
      <sheetData sheetId="2725" refreshError="1"/>
      <sheetData sheetId="2726" refreshError="1"/>
      <sheetData sheetId="2727" refreshError="1"/>
      <sheetData sheetId="2728" refreshError="1"/>
      <sheetData sheetId="2729"/>
      <sheetData sheetId="2730"/>
      <sheetData sheetId="2731"/>
      <sheetData sheetId="2732"/>
      <sheetData sheetId="2733"/>
      <sheetData sheetId="2734" refreshError="1"/>
      <sheetData sheetId="2735" refreshError="1"/>
      <sheetData sheetId="2736" refreshError="1"/>
      <sheetData sheetId="2737" refreshError="1"/>
      <sheetData sheetId="2738" refreshError="1"/>
      <sheetData sheetId="2739" refreshError="1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 refreshError="1"/>
      <sheetData sheetId="2765" refreshError="1"/>
      <sheetData sheetId="2766" refreshError="1"/>
      <sheetData sheetId="2767" refreshError="1"/>
      <sheetData sheetId="2768" refreshError="1"/>
      <sheetData sheetId="2769" refreshError="1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/>
      <sheetData sheetId="2800"/>
      <sheetData sheetId="2801"/>
      <sheetData sheetId="2802"/>
      <sheetData sheetId="2803"/>
      <sheetData sheetId="2804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/>
      <sheetData sheetId="3080"/>
      <sheetData sheetId="3081"/>
      <sheetData sheetId="3082"/>
      <sheetData sheetId="3083"/>
      <sheetData sheetId="3084"/>
      <sheetData sheetId="3085"/>
      <sheetData sheetId="3086"/>
      <sheetData sheetId="3087"/>
      <sheetData sheetId="3088"/>
      <sheetData sheetId="3089"/>
      <sheetData sheetId="3090"/>
      <sheetData sheetId="3091"/>
      <sheetData sheetId="3092"/>
      <sheetData sheetId="3093"/>
      <sheetData sheetId="3094"/>
      <sheetData sheetId="3095"/>
      <sheetData sheetId="3096"/>
      <sheetData sheetId="3097"/>
      <sheetData sheetId="3098"/>
      <sheetData sheetId="3099"/>
      <sheetData sheetId="3100"/>
      <sheetData sheetId="3101"/>
      <sheetData sheetId="3102"/>
      <sheetData sheetId="3103"/>
      <sheetData sheetId="3104"/>
      <sheetData sheetId="3105"/>
      <sheetData sheetId="3106"/>
      <sheetData sheetId="3107"/>
      <sheetData sheetId="3108"/>
      <sheetData sheetId="3109"/>
      <sheetData sheetId="3110"/>
      <sheetData sheetId="3111" refreshError="1"/>
      <sheetData sheetId="3112" refreshError="1"/>
      <sheetData sheetId="3113" refreshError="1"/>
      <sheetData sheetId="3114" refreshError="1"/>
      <sheetData sheetId="3115" refreshError="1"/>
      <sheetData sheetId="3116" refreshError="1"/>
      <sheetData sheetId="3117" refreshError="1"/>
      <sheetData sheetId="3118" refreshError="1"/>
      <sheetData sheetId="3119" refreshError="1"/>
      <sheetData sheetId="3120" refreshError="1"/>
      <sheetData sheetId="3121" refreshError="1"/>
      <sheetData sheetId="3122" refreshError="1"/>
      <sheetData sheetId="3123" refreshError="1"/>
      <sheetData sheetId="3124" refreshError="1"/>
      <sheetData sheetId="3125" refreshError="1"/>
      <sheetData sheetId="3126" refreshError="1"/>
      <sheetData sheetId="3127" refreshError="1"/>
      <sheetData sheetId="3128" refreshError="1"/>
      <sheetData sheetId="3129" refreshError="1"/>
      <sheetData sheetId="3130" refreshError="1"/>
      <sheetData sheetId="3131" refreshError="1"/>
      <sheetData sheetId="3132" refreshError="1"/>
      <sheetData sheetId="3133" refreshError="1"/>
      <sheetData sheetId="3134" refreshError="1"/>
      <sheetData sheetId="3135" refreshError="1"/>
      <sheetData sheetId="3136"/>
      <sheetData sheetId="3137"/>
      <sheetData sheetId="3138"/>
      <sheetData sheetId="3139"/>
      <sheetData sheetId="3140"/>
      <sheetData sheetId="3141"/>
      <sheetData sheetId="3142"/>
      <sheetData sheetId="3143"/>
      <sheetData sheetId="3144"/>
      <sheetData sheetId="3145"/>
      <sheetData sheetId="3146"/>
      <sheetData sheetId="3147"/>
      <sheetData sheetId="3148"/>
      <sheetData sheetId="3149"/>
      <sheetData sheetId="3150"/>
      <sheetData sheetId="3151"/>
      <sheetData sheetId="3152"/>
      <sheetData sheetId="3153" refreshError="1"/>
      <sheetData sheetId="3154" refreshError="1"/>
      <sheetData sheetId="3155" refreshError="1"/>
      <sheetData sheetId="3156" refreshError="1"/>
      <sheetData sheetId="3157" refreshError="1"/>
      <sheetData sheetId="3158" refreshError="1"/>
      <sheetData sheetId="3159" refreshError="1"/>
      <sheetData sheetId="3160" refreshError="1"/>
      <sheetData sheetId="3161" refreshError="1"/>
      <sheetData sheetId="3162" refreshError="1"/>
      <sheetData sheetId="3163" refreshError="1"/>
      <sheetData sheetId="3164" refreshError="1"/>
      <sheetData sheetId="3165" refreshError="1"/>
      <sheetData sheetId="3166" refreshError="1"/>
      <sheetData sheetId="3167" refreshError="1"/>
      <sheetData sheetId="3168" refreshError="1"/>
      <sheetData sheetId="3169" refreshError="1"/>
      <sheetData sheetId="3170" refreshError="1"/>
      <sheetData sheetId="3171" refreshError="1"/>
      <sheetData sheetId="3172" refreshError="1"/>
      <sheetData sheetId="3173" refreshError="1"/>
      <sheetData sheetId="3174" refreshError="1"/>
      <sheetData sheetId="3175" refreshError="1"/>
      <sheetData sheetId="3176" refreshError="1"/>
      <sheetData sheetId="3177" refreshError="1"/>
      <sheetData sheetId="3178" refreshError="1"/>
      <sheetData sheetId="3179" refreshError="1"/>
      <sheetData sheetId="3180" refreshError="1"/>
      <sheetData sheetId="3181" refreshError="1"/>
      <sheetData sheetId="3182"/>
      <sheetData sheetId="3183"/>
      <sheetData sheetId="3184"/>
      <sheetData sheetId="3185"/>
      <sheetData sheetId="3186"/>
      <sheetData sheetId="3187"/>
      <sheetData sheetId="3188"/>
      <sheetData sheetId="3189"/>
      <sheetData sheetId="3190"/>
      <sheetData sheetId="3191"/>
      <sheetData sheetId="3192"/>
      <sheetData sheetId="3193"/>
      <sheetData sheetId="3194"/>
      <sheetData sheetId="3195"/>
      <sheetData sheetId="3196"/>
      <sheetData sheetId="3197"/>
      <sheetData sheetId="3198"/>
      <sheetData sheetId="3199"/>
      <sheetData sheetId="3200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/>
      <sheetData sheetId="3211"/>
      <sheetData sheetId="3212"/>
      <sheetData sheetId="3213"/>
      <sheetData sheetId="3214"/>
      <sheetData sheetId="3215"/>
      <sheetData sheetId="3216"/>
      <sheetData sheetId="3217"/>
      <sheetData sheetId="3218"/>
      <sheetData sheetId="3219"/>
      <sheetData sheetId="3220"/>
      <sheetData sheetId="3221"/>
      <sheetData sheetId="3222"/>
      <sheetData sheetId="3223"/>
      <sheetData sheetId="3224"/>
      <sheetData sheetId="3225"/>
      <sheetData sheetId="3226" refreshError="1"/>
      <sheetData sheetId="3227" refreshError="1"/>
      <sheetData sheetId="3228" refreshError="1"/>
      <sheetData sheetId="3229"/>
      <sheetData sheetId="3230"/>
      <sheetData sheetId="3231"/>
      <sheetData sheetId="3232"/>
      <sheetData sheetId="3233"/>
      <sheetData sheetId="3234"/>
      <sheetData sheetId="3235"/>
      <sheetData sheetId="3236"/>
      <sheetData sheetId="3237"/>
      <sheetData sheetId="3238"/>
      <sheetData sheetId="3239"/>
      <sheetData sheetId="3240"/>
      <sheetData sheetId="3241"/>
      <sheetData sheetId="3242"/>
      <sheetData sheetId="3243" refreshError="1"/>
      <sheetData sheetId="3244" refreshError="1"/>
      <sheetData sheetId="3245" refreshError="1"/>
      <sheetData sheetId="3246" refreshError="1"/>
      <sheetData sheetId="3247" refreshError="1"/>
      <sheetData sheetId="3248" refreshError="1"/>
      <sheetData sheetId="3249" refreshError="1"/>
      <sheetData sheetId="3250" refreshError="1"/>
      <sheetData sheetId="3251" refreshError="1"/>
      <sheetData sheetId="3252" refreshError="1"/>
      <sheetData sheetId="3253" refreshError="1"/>
      <sheetData sheetId="3254" refreshError="1"/>
      <sheetData sheetId="3255" refreshError="1"/>
      <sheetData sheetId="3256"/>
      <sheetData sheetId="3257"/>
      <sheetData sheetId="3258"/>
      <sheetData sheetId="3259"/>
      <sheetData sheetId="3260"/>
      <sheetData sheetId="3261"/>
      <sheetData sheetId="3262"/>
      <sheetData sheetId="3263"/>
      <sheetData sheetId="3264"/>
      <sheetData sheetId="3265"/>
      <sheetData sheetId="3266"/>
      <sheetData sheetId="3267"/>
      <sheetData sheetId="3268"/>
      <sheetData sheetId="3269"/>
      <sheetData sheetId="3270"/>
      <sheetData sheetId="3271"/>
      <sheetData sheetId="3272"/>
      <sheetData sheetId="3273"/>
      <sheetData sheetId="3274"/>
      <sheetData sheetId="3275"/>
      <sheetData sheetId="3276" refreshError="1"/>
      <sheetData sheetId="3277"/>
      <sheetData sheetId="3278"/>
      <sheetData sheetId="3279"/>
      <sheetData sheetId="3280"/>
      <sheetData sheetId="3281"/>
      <sheetData sheetId="3282"/>
      <sheetData sheetId="3283"/>
      <sheetData sheetId="3284"/>
      <sheetData sheetId="3285"/>
      <sheetData sheetId="3286"/>
      <sheetData sheetId="3287"/>
      <sheetData sheetId="3288"/>
      <sheetData sheetId="3289"/>
      <sheetData sheetId="3290"/>
      <sheetData sheetId="3291"/>
      <sheetData sheetId="3292"/>
      <sheetData sheetId="3293"/>
      <sheetData sheetId="3294" refreshError="1"/>
      <sheetData sheetId="3295" refreshError="1"/>
      <sheetData sheetId="3296" refreshError="1"/>
      <sheetData sheetId="3297" refreshError="1"/>
      <sheetData sheetId="3298" refreshError="1"/>
      <sheetData sheetId="3299" refreshError="1"/>
      <sheetData sheetId="3300" refreshError="1"/>
      <sheetData sheetId="3301" refreshError="1"/>
      <sheetData sheetId="3302"/>
      <sheetData sheetId="3303" refreshError="1"/>
      <sheetData sheetId="3304"/>
      <sheetData sheetId="3305"/>
      <sheetData sheetId="3306"/>
      <sheetData sheetId="3307"/>
      <sheetData sheetId="3308"/>
      <sheetData sheetId="3309"/>
      <sheetData sheetId="3310"/>
      <sheetData sheetId="3311"/>
      <sheetData sheetId="3312"/>
      <sheetData sheetId="3313" refreshError="1"/>
      <sheetData sheetId="3314" refreshError="1"/>
      <sheetData sheetId="3315" refreshError="1"/>
      <sheetData sheetId="3316" refreshError="1"/>
      <sheetData sheetId="3317" refreshError="1"/>
      <sheetData sheetId="3318" refreshError="1"/>
      <sheetData sheetId="3319" refreshError="1"/>
      <sheetData sheetId="3320" refreshError="1"/>
      <sheetData sheetId="3321" refreshError="1"/>
      <sheetData sheetId="3322" refreshError="1"/>
      <sheetData sheetId="3323" refreshError="1"/>
      <sheetData sheetId="3324" refreshError="1"/>
      <sheetData sheetId="3325" refreshError="1"/>
      <sheetData sheetId="3326" refreshError="1"/>
      <sheetData sheetId="3327" refreshError="1"/>
      <sheetData sheetId="3328" refreshError="1"/>
      <sheetData sheetId="3329" refreshError="1"/>
      <sheetData sheetId="3330" refreshError="1"/>
      <sheetData sheetId="3331" refreshError="1"/>
      <sheetData sheetId="3332" refreshError="1"/>
      <sheetData sheetId="3333" refreshError="1"/>
      <sheetData sheetId="3334" refreshError="1"/>
      <sheetData sheetId="3335" refreshError="1"/>
      <sheetData sheetId="3336" refreshError="1"/>
      <sheetData sheetId="3337" refreshError="1"/>
      <sheetData sheetId="3338" refreshError="1"/>
      <sheetData sheetId="3339" refreshError="1"/>
      <sheetData sheetId="3340" refreshError="1"/>
      <sheetData sheetId="3341" refreshError="1"/>
      <sheetData sheetId="3342" refreshError="1"/>
      <sheetData sheetId="3343" refreshError="1"/>
      <sheetData sheetId="3344" refreshError="1"/>
      <sheetData sheetId="3345" refreshError="1"/>
      <sheetData sheetId="3346" refreshError="1"/>
      <sheetData sheetId="3347" refreshError="1"/>
      <sheetData sheetId="3348" refreshError="1"/>
      <sheetData sheetId="3349" refreshError="1"/>
      <sheetData sheetId="3350" refreshError="1"/>
      <sheetData sheetId="3351" refreshError="1"/>
      <sheetData sheetId="3352" refreshError="1"/>
      <sheetData sheetId="3353" refreshError="1"/>
      <sheetData sheetId="3354" refreshError="1"/>
      <sheetData sheetId="3355" refreshError="1"/>
      <sheetData sheetId="3356" refreshError="1"/>
      <sheetData sheetId="3357" refreshError="1"/>
      <sheetData sheetId="3358" refreshError="1"/>
      <sheetData sheetId="3359" refreshError="1"/>
      <sheetData sheetId="3360" refreshError="1"/>
      <sheetData sheetId="3361" refreshError="1"/>
      <sheetData sheetId="3362" refreshError="1"/>
      <sheetData sheetId="3363" refreshError="1"/>
      <sheetData sheetId="3364" refreshError="1"/>
      <sheetData sheetId="3365" refreshError="1"/>
      <sheetData sheetId="3366" refreshError="1"/>
      <sheetData sheetId="3367" refreshError="1"/>
      <sheetData sheetId="3368" refreshError="1"/>
      <sheetData sheetId="3369" refreshError="1"/>
      <sheetData sheetId="3370" refreshError="1"/>
      <sheetData sheetId="3371" refreshError="1"/>
      <sheetData sheetId="3372" refreshError="1"/>
      <sheetData sheetId="3373" refreshError="1"/>
      <sheetData sheetId="3374" refreshError="1"/>
      <sheetData sheetId="3375" refreshError="1"/>
      <sheetData sheetId="3376" refreshError="1"/>
      <sheetData sheetId="3377" refreshError="1"/>
      <sheetData sheetId="3378" refreshError="1"/>
      <sheetData sheetId="3379" refreshError="1"/>
      <sheetData sheetId="3380" refreshError="1"/>
      <sheetData sheetId="3381" refreshError="1"/>
      <sheetData sheetId="3382" refreshError="1"/>
      <sheetData sheetId="3383" refreshError="1"/>
      <sheetData sheetId="3384" refreshError="1"/>
      <sheetData sheetId="3385" refreshError="1"/>
      <sheetData sheetId="3386" refreshError="1"/>
      <sheetData sheetId="3387" refreshError="1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 refreshError="1"/>
      <sheetData sheetId="3394" refreshError="1"/>
      <sheetData sheetId="3395" refreshError="1"/>
      <sheetData sheetId="3396" refreshError="1"/>
      <sheetData sheetId="3397" refreshError="1"/>
      <sheetData sheetId="3398" refreshError="1"/>
      <sheetData sheetId="3399" refreshError="1"/>
      <sheetData sheetId="3400" refreshError="1"/>
      <sheetData sheetId="3401" refreshError="1"/>
      <sheetData sheetId="3402" refreshError="1"/>
      <sheetData sheetId="3403" refreshError="1"/>
      <sheetData sheetId="3404" refreshError="1"/>
      <sheetData sheetId="3405" refreshError="1"/>
      <sheetData sheetId="3406" refreshError="1"/>
      <sheetData sheetId="3407" refreshError="1"/>
      <sheetData sheetId="3408"/>
      <sheetData sheetId="3409"/>
      <sheetData sheetId="3410"/>
      <sheetData sheetId="3411"/>
      <sheetData sheetId="3412"/>
      <sheetData sheetId="3413"/>
      <sheetData sheetId="3414"/>
      <sheetData sheetId="3415"/>
      <sheetData sheetId="3416"/>
      <sheetData sheetId="3417"/>
      <sheetData sheetId="3418"/>
      <sheetData sheetId="3419"/>
      <sheetData sheetId="3420"/>
      <sheetData sheetId="3421"/>
      <sheetData sheetId="3422"/>
      <sheetData sheetId="3423"/>
      <sheetData sheetId="3424"/>
      <sheetData sheetId="3425"/>
      <sheetData sheetId="3426"/>
      <sheetData sheetId="3427"/>
      <sheetData sheetId="3428"/>
      <sheetData sheetId="3429"/>
      <sheetData sheetId="3430"/>
      <sheetData sheetId="343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/>
      <sheetData sheetId="3442"/>
      <sheetData sheetId="3443"/>
      <sheetData sheetId="3444"/>
      <sheetData sheetId="3445"/>
      <sheetData sheetId="3446"/>
      <sheetData sheetId="3447"/>
      <sheetData sheetId="3448"/>
      <sheetData sheetId="3449"/>
      <sheetData sheetId="3450"/>
      <sheetData sheetId="3451"/>
      <sheetData sheetId="3452"/>
      <sheetData sheetId="3453"/>
      <sheetData sheetId="3454"/>
      <sheetData sheetId="3455"/>
      <sheetData sheetId="3456"/>
      <sheetData sheetId="3457"/>
      <sheetData sheetId="3458"/>
      <sheetData sheetId="3459"/>
      <sheetData sheetId="3460"/>
      <sheetData sheetId="3461"/>
      <sheetData sheetId="3462"/>
      <sheetData sheetId="3463" refreshError="1"/>
      <sheetData sheetId="3464" refreshError="1"/>
      <sheetData sheetId="3465" refreshError="1"/>
      <sheetData sheetId="3466" refreshError="1"/>
      <sheetData sheetId="3467" refreshError="1"/>
      <sheetData sheetId="3468" refreshError="1"/>
      <sheetData sheetId="3469" refreshError="1"/>
      <sheetData sheetId="3470" refreshError="1"/>
      <sheetData sheetId="3471" refreshError="1"/>
      <sheetData sheetId="3472" refreshError="1"/>
      <sheetData sheetId="3473" refreshError="1"/>
      <sheetData sheetId="3474" refreshError="1"/>
      <sheetData sheetId="3475" refreshError="1"/>
      <sheetData sheetId="3476" refreshError="1"/>
      <sheetData sheetId="3477" refreshError="1"/>
      <sheetData sheetId="3478" refreshError="1"/>
      <sheetData sheetId="3479" refreshError="1"/>
      <sheetData sheetId="3480" refreshError="1"/>
      <sheetData sheetId="3481" refreshError="1"/>
      <sheetData sheetId="3482" refreshError="1"/>
      <sheetData sheetId="3483" refreshError="1"/>
      <sheetData sheetId="3484" refreshError="1"/>
      <sheetData sheetId="3485" refreshError="1"/>
      <sheetData sheetId="3486" refreshError="1"/>
      <sheetData sheetId="3487" refreshError="1"/>
      <sheetData sheetId="3488" refreshError="1"/>
      <sheetData sheetId="3489" refreshError="1"/>
      <sheetData sheetId="3490" refreshError="1"/>
      <sheetData sheetId="3491" refreshError="1"/>
      <sheetData sheetId="3492" refreshError="1"/>
      <sheetData sheetId="3493" refreshError="1"/>
      <sheetData sheetId="3494" refreshError="1"/>
      <sheetData sheetId="3495" refreshError="1"/>
      <sheetData sheetId="3496" refreshError="1"/>
      <sheetData sheetId="3497" refreshError="1"/>
      <sheetData sheetId="3498" refreshError="1"/>
      <sheetData sheetId="3499" refreshError="1"/>
      <sheetData sheetId="3500" refreshError="1"/>
      <sheetData sheetId="3501" refreshError="1"/>
      <sheetData sheetId="3502" refreshError="1"/>
      <sheetData sheetId="3503" refreshError="1"/>
      <sheetData sheetId="3504" refreshError="1"/>
      <sheetData sheetId="3505" refreshError="1"/>
      <sheetData sheetId="3506" refreshError="1"/>
      <sheetData sheetId="3507" refreshError="1"/>
      <sheetData sheetId="3508" refreshError="1"/>
      <sheetData sheetId="3509" refreshError="1"/>
      <sheetData sheetId="3510" refreshError="1"/>
      <sheetData sheetId="3511" refreshError="1"/>
      <sheetData sheetId="3512" refreshError="1"/>
      <sheetData sheetId="3513" refreshError="1"/>
      <sheetData sheetId="3514" refreshError="1"/>
      <sheetData sheetId="3515" refreshError="1"/>
      <sheetData sheetId="3516" refreshError="1"/>
      <sheetData sheetId="3517" refreshError="1"/>
      <sheetData sheetId="3518" refreshError="1"/>
      <sheetData sheetId="3519" refreshError="1"/>
      <sheetData sheetId="3520" refreshError="1"/>
      <sheetData sheetId="3521" refreshError="1"/>
      <sheetData sheetId="3522" refreshError="1"/>
      <sheetData sheetId="3523" refreshError="1"/>
      <sheetData sheetId="3524" refreshError="1"/>
      <sheetData sheetId="3525" refreshError="1"/>
      <sheetData sheetId="3526" refreshError="1"/>
      <sheetData sheetId="3527" refreshError="1"/>
      <sheetData sheetId="3528" refreshError="1"/>
      <sheetData sheetId="3529" refreshError="1"/>
      <sheetData sheetId="3530" refreshError="1"/>
      <sheetData sheetId="3531" refreshError="1"/>
      <sheetData sheetId="3532" refreshError="1"/>
      <sheetData sheetId="3533" refreshError="1"/>
      <sheetData sheetId="3534" refreshError="1"/>
      <sheetData sheetId="3535" refreshError="1"/>
      <sheetData sheetId="3536" refreshError="1"/>
      <sheetData sheetId="3537" refreshError="1"/>
      <sheetData sheetId="3538"/>
      <sheetData sheetId="3539"/>
      <sheetData sheetId="3540"/>
      <sheetData sheetId="3541"/>
      <sheetData sheetId="3542"/>
      <sheetData sheetId="3543"/>
      <sheetData sheetId="3544"/>
      <sheetData sheetId="3545"/>
      <sheetData sheetId="3546"/>
      <sheetData sheetId="3547" refreshError="1"/>
      <sheetData sheetId="3548"/>
      <sheetData sheetId="3549" refreshError="1"/>
      <sheetData sheetId="3550" refreshError="1"/>
      <sheetData sheetId="3551" refreshError="1"/>
      <sheetData sheetId="3552" refreshError="1"/>
      <sheetData sheetId="3553" refreshError="1"/>
      <sheetData sheetId="3554"/>
      <sheetData sheetId="3555"/>
      <sheetData sheetId="3556"/>
      <sheetData sheetId="3557"/>
      <sheetData sheetId="3558"/>
      <sheetData sheetId="3559"/>
      <sheetData sheetId="3560"/>
      <sheetData sheetId="3561"/>
      <sheetData sheetId="3562"/>
      <sheetData sheetId="3563" refreshError="1"/>
      <sheetData sheetId="3564" refreshError="1"/>
      <sheetData sheetId="3565" refreshError="1"/>
      <sheetData sheetId="3566" refreshError="1"/>
      <sheetData sheetId="3567"/>
      <sheetData sheetId="3568"/>
      <sheetData sheetId="3569"/>
      <sheetData sheetId="3570"/>
      <sheetData sheetId="3571"/>
      <sheetData sheetId="3572"/>
      <sheetData sheetId="3573"/>
      <sheetData sheetId="3574"/>
      <sheetData sheetId="3575"/>
      <sheetData sheetId="3576"/>
      <sheetData sheetId="3577"/>
      <sheetData sheetId="3578"/>
      <sheetData sheetId="3579"/>
      <sheetData sheetId="3580"/>
      <sheetData sheetId="3581"/>
      <sheetData sheetId="3582"/>
      <sheetData sheetId="3583"/>
      <sheetData sheetId="3584"/>
      <sheetData sheetId="3585"/>
      <sheetData sheetId="3586"/>
      <sheetData sheetId="3587"/>
      <sheetData sheetId="3588" refreshError="1"/>
      <sheetData sheetId="3589" refreshError="1"/>
      <sheetData sheetId="3590" refreshError="1"/>
      <sheetData sheetId="3591" refreshError="1"/>
      <sheetData sheetId="3592"/>
      <sheetData sheetId="3593"/>
      <sheetData sheetId="3594"/>
      <sheetData sheetId="3595"/>
      <sheetData sheetId="3596"/>
      <sheetData sheetId="3597"/>
      <sheetData sheetId="3598"/>
      <sheetData sheetId="3599"/>
      <sheetData sheetId="3600"/>
      <sheetData sheetId="3601"/>
      <sheetData sheetId="3602"/>
      <sheetData sheetId="3603"/>
      <sheetData sheetId="3604"/>
      <sheetData sheetId="3605"/>
      <sheetData sheetId="3606"/>
      <sheetData sheetId="3607"/>
      <sheetData sheetId="3608"/>
      <sheetData sheetId="3609" refreshError="1"/>
      <sheetData sheetId="3610" refreshError="1"/>
      <sheetData sheetId="3611" refreshError="1"/>
      <sheetData sheetId="3612" refreshError="1"/>
      <sheetData sheetId="3613" refreshError="1"/>
      <sheetData sheetId="3614" refreshError="1"/>
      <sheetData sheetId="3615" refreshError="1"/>
      <sheetData sheetId="3616" refreshError="1"/>
      <sheetData sheetId="3617" refreshError="1"/>
      <sheetData sheetId="3618" refreshError="1"/>
      <sheetData sheetId="3619" refreshError="1"/>
      <sheetData sheetId="3620" refreshError="1"/>
      <sheetData sheetId="3621" refreshError="1"/>
      <sheetData sheetId="3622" refreshError="1"/>
      <sheetData sheetId="3623" refreshError="1"/>
      <sheetData sheetId="3624" refreshError="1"/>
      <sheetData sheetId="3625" refreshError="1"/>
      <sheetData sheetId="3626" refreshError="1"/>
      <sheetData sheetId="3627" refreshError="1"/>
      <sheetData sheetId="3628"/>
      <sheetData sheetId="3629"/>
      <sheetData sheetId="3630"/>
      <sheetData sheetId="3631"/>
      <sheetData sheetId="3632"/>
      <sheetData sheetId="3633"/>
      <sheetData sheetId="3634"/>
      <sheetData sheetId="3635"/>
      <sheetData sheetId="3636"/>
      <sheetData sheetId="3637"/>
      <sheetData sheetId="3638"/>
      <sheetData sheetId="3639"/>
      <sheetData sheetId="3640"/>
      <sheetData sheetId="3641"/>
      <sheetData sheetId="3642"/>
      <sheetData sheetId="3643"/>
      <sheetData sheetId="3644"/>
      <sheetData sheetId="3645"/>
      <sheetData sheetId="3646"/>
      <sheetData sheetId="3647"/>
      <sheetData sheetId="3648"/>
      <sheetData sheetId="3649"/>
      <sheetData sheetId="3650"/>
      <sheetData sheetId="3651"/>
      <sheetData sheetId="3652"/>
      <sheetData sheetId="3653"/>
      <sheetData sheetId="3654"/>
      <sheetData sheetId="3655"/>
      <sheetData sheetId="3656"/>
      <sheetData sheetId="3657"/>
      <sheetData sheetId="3658"/>
      <sheetData sheetId="3659"/>
      <sheetData sheetId="3660"/>
      <sheetData sheetId="3661"/>
      <sheetData sheetId="3662"/>
      <sheetData sheetId="3663"/>
      <sheetData sheetId="3664"/>
      <sheetData sheetId="3665"/>
      <sheetData sheetId="3666"/>
      <sheetData sheetId="3667"/>
      <sheetData sheetId="3668"/>
      <sheetData sheetId="3669"/>
      <sheetData sheetId="3670"/>
      <sheetData sheetId="3671"/>
      <sheetData sheetId="3672"/>
      <sheetData sheetId="3673"/>
      <sheetData sheetId="3674"/>
      <sheetData sheetId="3675"/>
      <sheetData sheetId="3676"/>
      <sheetData sheetId="3677"/>
      <sheetData sheetId="3678"/>
      <sheetData sheetId="3679"/>
      <sheetData sheetId="3680"/>
      <sheetData sheetId="3681"/>
      <sheetData sheetId="3682"/>
      <sheetData sheetId="3683"/>
      <sheetData sheetId="3684"/>
      <sheetData sheetId="3685"/>
      <sheetData sheetId="3686"/>
      <sheetData sheetId="3687"/>
      <sheetData sheetId="3688"/>
      <sheetData sheetId="3689"/>
      <sheetData sheetId="3690"/>
      <sheetData sheetId="3691"/>
      <sheetData sheetId="3692"/>
      <sheetData sheetId="3693"/>
      <sheetData sheetId="3694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/>
      <sheetData sheetId="3722"/>
      <sheetData sheetId="3723"/>
      <sheetData sheetId="3724"/>
      <sheetData sheetId="3725"/>
      <sheetData sheetId="3726"/>
      <sheetData sheetId="3727"/>
      <sheetData sheetId="3728"/>
      <sheetData sheetId="3729"/>
      <sheetData sheetId="3730"/>
      <sheetData sheetId="3731"/>
      <sheetData sheetId="3732"/>
      <sheetData sheetId="3733"/>
      <sheetData sheetId="3734"/>
      <sheetData sheetId="3735"/>
      <sheetData sheetId="3736"/>
      <sheetData sheetId="3737"/>
      <sheetData sheetId="3738"/>
      <sheetData sheetId="3739"/>
      <sheetData sheetId="3740"/>
      <sheetData sheetId="3741"/>
      <sheetData sheetId="3742"/>
      <sheetData sheetId="3743"/>
      <sheetData sheetId="3744"/>
      <sheetData sheetId="3745"/>
      <sheetData sheetId="3746"/>
      <sheetData sheetId="3747"/>
      <sheetData sheetId="3748"/>
      <sheetData sheetId="3749"/>
      <sheetData sheetId="3750"/>
      <sheetData sheetId="3751"/>
      <sheetData sheetId="3752"/>
      <sheetData sheetId="3753"/>
      <sheetData sheetId="3754"/>
      <sheetData sheetId="3755"/>
      <sheetData sheetId="3756"/>
      <sheetData sheetId="3757"/>
      <sheetData sheetId="3758"/>
      <sheetData sheetId="3759"/>
      <sheetData sheetId="3760"/>
      <sheetData sheetId="3761"/>
      <sheetData sheetId="3762"/>
      <sheetData sheetId="3763"/>
      <sheetData sheetId="3764"/>
      <sheetData sheetId="3765"/>
      <sheetData sheetId="3766"/>
      <sheetData sheetId="3767"/>
      <sheetData sheetId="3768"/>
      <sheetData sheetId="3769"/>
      <sheetData sheetId="3770"/>
      <sheetData sheetId="3771"/>
      <sheetData sheetId="3772"/>
      <sheetData sheetId="3773"/>
      <sheetData sheetId="3774"/>
      <sheetData sheetId="3775"/>
      <sheetData sheetId="3776"/>
      <sheetData sheetId="3777"/>
      <sheetData sheetId="3778"/>
      <sheetData sheetId="3779"/>
      <sheetData sheetId="3780"/>
      <sheetData sheetId="3781"/>
      <sheetData sheetId="3782"/>
      <sheetData sheetId="3783"/>
      <sheetData sheetId="3784"/>
      <sheetData sheetId="3785"/>
      <sheetData sheetId="3786"/>
      <sheetData sheetId="3787"/>
      <sheetData sheetId="3788"/>
      <sheetData sheetId="3789"/>
      <sheetData sheetId="3790"/>
      <sheetData sheetId="3791"/>
      <sheetData sheetId="3792"/>
      <sheetData sheetId="3793"/>
      <sheetData sheetId="3794"/>
      <sheetData sheetId="3795"/>
      <sheetData sheetId="3796"/>
      <sheetData sheetId="3797"/>
      <sheetData sheetId="3798"/>
      <sheetData sheetId="3799"/>
      <sheetData sheetId="3800"/>
      <sheetData sheetId="3801"/>
      <sheetData sheetId="3802"/>
      <sheetData sheetId="3803"/>
      <sheetData sheetId="3804"/>
      <sheetData sheetId="3805"/>
      <sheetData sheetId="3806"/>
      <sheetData sheetId="3807"/>
      <sheetData sheetId="3808"/>
      <sheetData sheetId="3809"/>
      <sheetData sheetId="3810"/>
      <sheetData sheetId="3811"/>
      <sheetData sheetId="3812"/>
      <sheetData sheetId="3813"/>
      <sheetData sheetId="3814"/>
      <sheetData sheetId="3815"/>
      <sheetData sheetId="3816"/>
      <sheetData sheetId="3817"/>
      <sheetData sheetId="3818"/>
      <sheetData sheetId="3819"/>
      <sheetData sheetId="3820"/>
      <sheetData sheetId="3821"/>
      <sheetData sheetId="3822"/>
      <sheetData sheetId="3823"/>
      <sheetData sheetId="3824"/>
      <sheetData sheetId="3825"/>
      <sheetData sheetId="3826"/>
      <sheetData sheetId="3827"/>
      <sheetData sheetId="3828"/>
      <sheetData sheetId="3829"/>
      <sheetData sheetId="3830"/>
      <sheetData sheetId="3831"/>
      <sheetData sheetId="3832"/>
      <sheetData sheetId="3833"/>
      <sheetData sheetId="3834"/>
      <sheetData sheetId="3835"/>
      <sheetData sheetId="3836"/>
      <sheetData sheetId="3837"/>
      <sheetData sheetId="3838"/>
      <sheetData sheetId="3839"/>
      <sheetData sheetId="3840"/>
      <sheetData sheetId="3841"/>
      <sheetData sheetId="3842"/>
      <sheetData sheetId="3843"/>
      <sheetData sheetId="3844"/>
      <sheetData sheetId="3845"/>
      <sheetData sheetId="3846"/>
      <sheetData sheetId="3847"/>
      <sheetData sheetId="3848"/>
      <sheetData sheetId="3849"/>
      <sheetData sheetId="3850"/>
      <sheetData sheetId="3851"/>
      <sheetData sheetId="3852"/>
      <sheetData sheetId="3853"/>
      <sheetData sheetId="3854"/>
      <sheetData sheetId="3855"/>
      <sheetData sheetId="3856"/>
      <sheetData sheetId="3857"/>
      <sheetData sheetId="3858"/>
      <sheetData sheetId="3859"/>
      <sheetData sheetId="3860"/>
      <sheetData sheetId="3861"/>
      <sheetData sheetId="3862"/>
      <sheetData sheetId="3863"/>
      <sheetData sheetId="3864"/>
      <sheetData sheetId="3865"/>
      <sheetData sheetId="3866"/>
      <sheetData sheetId="3867"/>
      <sheetData sheetId="3868"/>
      <sheetData sheetId="3869"/>
      <sheetData sheetId="3870"/>
      <sheetData sheetId="3871"/>
      <sheetData sheetId="3872"/>
      <sheetData sheetId="3873"/>
      <sheetData sheetId="3874"/>
      <sheetData sheetId="3875"/>
      <sheetData sheetId="3876"/>
      <sheetData sheetId="3877"/>
      <sheetData sheetId="3878"/>
      <sheetData sheetId="3879"/>
      <sheetData sheetId="3880"/>
      <sheetData sheetId="3881"/>
      <sheetData sheetId="3882"/>
      <sheetData sheetId="3883"/>
      <sheetData sheetId="3884"/>
      <sheetData sheetId="3885"/>
      <sheetData sheetId="3886"/>
      <sheetData sheetId="3887"/>
      <sheetData sheetId="3888"/>
      <sheetData sheetId="3889"/>
      <sheetData sheetId="3890"/>
      <sheetData sheetId="3891"/>
      <sheetData sheetId="3892"/>
      <sheetData sheetId="3893"/>
      <sheetData sheetId="3894"/>
      <sheetData sheetId="3895"/>
      <sheetData sheetId="3896"/>
      <sheetData sheetId="3897"/>
      <sheetData sheetId="3898"/>
      <sheetData sheetId="3899"/>
      <sheetData sheetId="3900"/>
      <sheetData sheetId="3901"/>
      <sheetData sheetId="3902"/>
      <sheetData sheetId="3903"/>
      <sheetData sheetId="3904"/>
      <sheetData sheetId="3905"/>
      <sheetData sheetId="3906"/>
      <sheetData sheetId="3907"/>
      <sheetData sheetId="3908"/>
      <sheetData sheetId="3909"/>
      <sheetData sheetId="3910"/>
      <sheetData sheetId="3911"/>
      <sheetData sheetId="3912"/>
      <sheetData sheetId="3913"/>
      <sheetData sheetId="3914"/>
      <sheetData sheetId="3915"/>
      <sheetData sheetId="3916"/>
      <sheetData sheetId="3917"/>
      <sheetData sheetId="3918"/>
      <sheetData sheetId="3919"/>
      <sheetData sheetId="3920"/>
      <sheetData sheetId="3921"/>
      <sheetData sheetId="3922"/>
      <sheetData sheetId="3923"/>
      <sheetData sheetId="3924"/>
      <sheetData sheetId="3925"/>
      <sheetData sheetId="3926"/>
      <sheetData sheetId="3927"/>
      <sheetData sheetId="3928"/>
      <sheetData sheetId="3929"/>
      <sheetData sheetId="3930"/>
      <sheetData sheetId="3931"/>
      <sheetData sheetId="3932"/>
      <sheetData sheetId="3933"/>
      <sheetData sheetId="3934"/>
      <sheetData sheetId="3935"/>
      <sheetData sheetId="3936"/>
      <sheetData sheetId="3937"/>
      <sheetData sheetId="3938"/>
      <sheetData sheetId="3939"/>
      <sheetData sheetId="3940"/>
      <sheetData sheetId="3941"/>
      <sheetData sheetId="3942"/>
      <sheetData sheetId="3943"/>
      <sheetData sheetId="3944"/>
      <sheetData sheetId="3945"/>
      <sheetData sheetId="3946"/>
      <sheetData sheetId="3947"/>
      <sheetData sheetId="3948"/>
      <sheetData sheetId="3949"/>
      <sheetData sheetId="3950"/>
      <sheetData sheetId="3951"/>
      <sheetData sheetId="3952"/>
      <sheetData sheetId="3953"/>
      <sheetData sheetId="3954"/>
      <sheetData sheetId="3955"/>
      <sheetData sheetId="3956"/>
      <sheetData sheetId="3957"/>
      <sheetData sheetId="3958"/>
      <sheetData sheetId="3959"/>
      <sheetData sheetId="3960"/>
      <sheetData sheetId="3961"/>
      <sheetData sheetId="3962"/>
      <sheetData sheetId="3963"/>
      <sheetData sheetId="3964"/>
      <sheetData sheetId="3965"/>
      <sheetData sheetId="3966"/>
      <sheetData sheetId="3967"/>
      <sheetData sheetId="3968"/>
      <sheetData sheetId="3969"/>
      <sheetData sheetId="3970"/>
      <sheetData sheetId="3971"/>
      <sheetData sheetId="3972"/>
      <sheetData sheetId="3973"/>
      <sheetData sheetId="3974"/>
      <sheetData sheetId="3975"/>
      <sheetData sheetId="3976"/>
      <sheetData sheetId="3977"/>
      <sheetData sheetId="3978"/>
      <sheetData sheetId="3979"/>
      <sheetData sheetId="3980"/>
      <sheetData sheetId="3981"/>
      <sheetData sheetId="3982"/>
      <sheetData sheetId="3983"/>
      <sheetData sheetId="3984"/>
      <sheetData sheetId="3985"/>
      <sheetData sheetId="3986"/>
      <sheetData sheetId="3987"/>
      <sheetData sheetId="3988"/>
      <sheetData sheetId="3989"/>
      <sheetData sheetId="3990"/>
      <sheetData sheetId="3991"/>
      <sheetData sheetId="3992"/>
      <sheetData sheetId="3993"/>
      <sheetData sheetId="3994"/>
      <sheetData sheetId="3995"/>
      <sheetData sheetId="3996"/>
      <sheetData sheetId="3997"/>
      <sheetData sheetId="3998"/>
      <sheetData sheetId="3999"/>
      <sheetData sheetId="4000"/>
      <sheetData sheetId="4001"/>
      <sheetData sheetId="4002"/>
      <sheetData sheetId="4003"/>
      <sheetData sheetId="4004"/>
      <sheetData sheetId="4005"/>
      <sheetData sheetId="4006"/>
      <sheetData sheetId="4007"/>
      <sheetData sheetId="4008"/>
      <sheetData sheetId="4009"/>
      <sheetData sheetId="4010"/>
      <sheetData sheetId="4011"/>
      <sheetData sheetId="4012"/>
      <sheetData sheetId="4013"/>
      <sheetData sheetId="4014"/>
      <sheetData sheetId="4015"/>
      <sheetData sheetId="4016"/>
      <sheetData sheetId="4017"/>
      <sheetData sheetId="4018"/>
      <sheetData sheetId="4019"/>
      <sheetData sheetId="4020"/>
      <sheetData sheetId="4021"/>
      <sheetData sheetId="4022"/>
      <sheetData sheetId="4023"/>
      <sheetData sheetId="4024"/>
      <sheetData sheetId="4025"/>
      <sheetData sheetId="4026"/>
      <sheetData sheetId="4027"/>
      <sheetData sheetId="4028"/>
      <sheetData sheetId="4029"/>
      <sheetData sheetId="4030"/>
      <sheetData sheetId="4031"/>
      <sheetData sheetId="4032"/>
      <sheetData sheetId="4033"/>
      <sheetData sheetId="4034"/>
      <sheetData sheetId="4035"/>
      <sheetData sheetId="4036"/>
      <sheetData sheetId="4037"/>
      <sheetData sheetId="4038"/>
      <sheetData sheetId="4039"/>
      <sheetData sheetId="4040"/>
      <sheetData sheetId="4041"/>
      <sheetData sheetId="4042"/>
      <sheetData sheetId="4043"/>
      <sheetData sheetId="4044"/>
      <sheetData sheetId="4045"/>
      <sheetData sheetId="4046"/>
      <sheetData sheetId="4047"/>
      <sheetData sheetId="4048"/>
      <sheetData sheetId="4049"/>
      <sheetData sheetId="4050"/>
      <sheetData sheetId="4051"/>
      <sheetData sheetId="4052"/>
      <sheetData sheetId="4053"/>
      <sheetData sheetId="4054"/>
      <sheetData sheetId="4055"/>
      <sheetData sheetId="4056"/>
      <sheetData sheetId="4057"/>
      <sheetData sheetId="4058"/>
      <sheetData sheetId="4059"/>
      <sheetData sheetId="4060"/>
      <sheetData sheetId="4061"/>
      <sheetData sheetId="4062"/>
      <sheetData sheetId="4063"/>
      <sheetData sheetId="4064"/>
      <sheetData sheetId="4065"/>
      <sheetData sheetId="4066"/>
      <sheetData sheetId="4067"/>
      <sheetData sheetId="4068"/>
      <sheetData sheetId="4069"/>
      <sheetData sheetId="4070"/>
      <sheetData sheetId="4071"/>
      <sheetData sheetId="4072"/>
      <sheetData sheetId="4073"/>
      <sheetData sheetId="4074"/>
      <sheetData sheetId="4075"/>
      <sheetData sheetId="4076"/>
      <sheetData sheetId="4077"/>
      <sheetData sheetId="4078"/>
      <sheetData sheetId="4079"/>
      <sheetData sheetId="4080"/>
      <sheetData sheetId="4081"/>
      <sheetData sheetId="4082"/>
      <sheetData sheetId="4083"/>
      <sheetData sheetId="4084"/>
      <sheetData sheetId="4085"/>
      <sheetData sheetId="4086"/>
      <sheetData sheetId="4087"/>
      <sheetData sheetId="4088"/>
      <sheetData sheetId="4089"/>
      <sheetData sheetId="4090"/>
      <sheetData sheetId="4091"/>
      <sheetData sheetId="4092"/>
      <sheetData sheetId="4093"/>
      <sheetData sheetId="4094"/>
      <sheetData sheetId="4095"/>
      <sheetData sheetId="4096"/>
      <sheetData sheetId="4097"/>
      <sheetData sheetId="4098"/>
      <sheetData sheetId="4099"/>
      <sheetData sheetId="4100"/>
      <sheetData sheetId="4101"/>
      <sheetData sheetId="4102"/>
      <sheetData sheetId="4103"/>
      <sheetData sheetId="4104"/>
      <sheetData sheetId="4105"/>
      <sheetData sheetId="4106"/>
      <sheetData sheetId="4107"/>
      <sheetData sheetId="4108"/>
      <sheetData sheetId="4109"/>
      <sheetData sheetId="4110"/>
      <sheetData sheetId="4111"/>
      <sheetData sheetId="4112"/>
      <sheetData sheetId="4113"/>
      <sheetData sheetId="4114"/>
      <sheetData sheetId="4115"/>
      <sheetData sheetId="4116"/>
      <sheetData sheetId="4117"/>
      <sheetData sheetId="4118"/>
      <sheetData sheetId="4119"/>
      <sheetData sheetId="4120"/>
      <sheetData sheetId="4121"/>
      <sheetData sheetId="4122"/>
      <sheetData sheetId="4123"/>
      <sheetData sheetId="4124"/>
      <sheetData sheetId="4125"/>
      <sheetData sheetId="4126"/>
      <sheetData sheetId="4127"/>
      <sheetData sheetId="4128"/>
      <sheetData sheetId="4129"/>
      <sheetData sheetId="4130"/>
      <sheetData sheetId="4131"/>
      <sheetData sheetId="4132"/>
      <sheetData sheetId="4133"/>
      <sheetData sheetId="4134"/>
      <sheetData sheetId="4135"/>
      <sheetData sheetId="4136"/>
      <sheetData sheetId="4137"/>
      <sheetData sheetId="4138"/>
      <sheetData sheetId="4139"/>
      <sheetData sheetId="4140"/>
      <sheetData sheetId="4141"/>
      <sheetData sheetId="4142"/>
      <sheetData sheetId="4143"/>
      <sheetData sheetId="4144"/>
      <sheetData sheetId="4145"/>
      <sheetData sheetId="4146"/>
      <sheetData sheetId="4147"/>
      <sheetData sheetId="4148"/>
      <sheetData sheetId="4149"/>
      <sheetData sheetId="4150"/>
      <sheetData sheetId="4151"/>
      <sheetData sheetId="4152" refreshError="1"/>
      <sheetData sheetId="4153" refreshError="1"/>
      <sheetData sheetId="4154" refreshError="1"/>
      <sheetData sheetId="4155" refreshError="1"/>
      <sheetData sheetId="4156" refreshError="1"/>
      <sheetData sheetId="4157" refreshError="1"/>
      <sheetData sheetId="4158" refreshError="1"/>
      <sheetData sheetId="4159" refreshError="1"/>
      <sheetData sheetId="4160" refreshError="1"/>
      <sheetData sheetId="4161"/>
      <sheetData sheetId="4162"/>
      <sheetData sheetId="4163"/>
      <sheetData sheetId="4164"/>
      <sheetData sheetId="4165"/>
      <sheetData sheetId="4166"/>
      <sheetData sheetId="4167"/>
      <sheetData sheetId="4168" refreshError="1"/>
      <sheetData sheetId="4169" refreshError="1"/>
      <sheetData sheetId="4170" refreshError="1"/>
      <sheetData sheetId="4171" refreshError="1"/>
      <sheetData sheetId="4172" refreshError="1"/>
      <sheetData sheetId="4173" refreshError="1"/>
      <sheetData sheetId="4174" refreshError="1"/>
      <sheetData sheetId="4175" refreshError="1"/>
      <sheetData sheetId="4176" refreshError="1"/>
      <sheetData sheetId="4177" refreshError="1"/>
      <sheetData sheetId="4178" refreshError="1"/>
      <sheetData sheetId="4179" refreshError="1"/>
      <sheetData sheetId="4180" refreshError="1"/>
      <sheetData sheetId="4181"/>
      <sheetData sheetId="4182" refreshError="1"/>
      <sheetData sheetId="4183" refreshError="1"/>
      <sheetData sheetId="4184" refreshError="1"/>
      <sheetData sheetId="4185" refreshError="1"/>
      <sheetData sheetId="4186" refreshError="1"/>
      <sheetData sheetId="4187" refreshError="1"/>
      <sheetData sheetId="4188" refreshError="1"/>
      <sheetData sheetId="4189" refreshError="1"/>
      <sheetData sheetId="4190" refreshError="1"/>
      <sheetData sheetId="4191" refreshError="1"/>
      <sheetData sheetId="4192" refreshError="1"/>
      <sheetData sheetId="4193" refreshError="1"/>
      <sheetData sheetId="4194" refreshError="1"/>
      <sheetData sheetId="4195" refreshError="1"/>
      <sheetData sheetId="4196" refreshError="1"/>
      <sheetData sheetId="4197" refreshError="1"/>
      <sheetData sheetId="4198" refreshError="1"/>
      <sheetData sheetId="4199" refreshError="1"/>
      <sheetData sheetId="4200" refreshError="1"/>
      <sheetData sheetId="4201" refreshError="1"/>
      <sheetData sheetId="4202" refreshError="1"/>
      <sheetData sheetId="4203"/>
      <sheetData sheetId="4204" refreshError="1"/>
      <sheetData sheetId="4205" refreshError="1"/>
      <sheetData sheetId="4206" refreshError="1"/>
      <sheetData sheetId="4207" refreshError="1"/>
      <sheetData sheetId="4208" refreshError="1"/>
      <sheetData sheetId="4209" refreshError="1"/>
      <sheetData sheetId="4210" refreshError="1"/>
      <sheetData sheetId="4211" refreshError="1"/>
      <sheetData sheetId="4212" refreshError="1"/>
      <sheetData sheetId="4213" refreshError="1"/>
      <sheetData sheetId="4214" refreshError="1"/>
      <sheetData sheetId="4215" refreshError="1"/>
      <sheetData sheetId="4216" refreshError="1"/>
      <sheetData sheetId="4217" refreshError="1"/>
      <sheetData sheetId="4218" refreshError="1"/>
      <sheetData sheetId="4219" refreshError="1"/>
      <sheetData sheetId="4220" refreshError="1"/>
      <sheetData sheetId="4221" refreshError="1"/>
      <sheetData sheetId="4222" refreshError="1"/>
      <sheetData sheetId="4223" refreshError="1"/>
      <sheetData sheetId="4224" refreshError="1"/>
      <sheetData sheetId="4225" refreshError="1"/>
      <sheetData sheetId="4226" refreshError="1"/>
      <sheetData sheetId="4227" refreshError="1"/>
      <sheetData sheetId="4228" refreshError="1"/>
      <sheetData sheetId="4229" refreshError="1"/>
      <sheetData sheetId="4230" refreshError="1"/>
      <sheetData sheetId="4231" refreshError="1"/>
      <sheetData sheetId="4232" refreshError="1"/>
      <sheetData sheetId="4233" refreshError="1"/>
      <sheetData sheetId="4234"/>
      <sheetData sheetId="4235" refreshError="1"/>
      <sheetData sheetId="4236" refreshError="1"/>
      <sheetData sheetId="4237" refreshError="1"/>
      <sheetData sheetId="4238" refreshError="1"/>
      <sheetData sheetId="4239" refreshError="1"/>
      <sheetData sheetId="4240" refreshError="1"/>
      <sheetData sheetId="4241" refreshError="1"/>
      <sheetData sheetId="4242" refreshError="1"/>
      <sheetData sheetId="4243" refreshError="1"/>
      <sheetData sheetId="4244" refreshError="1"/>
      <sheetData sheetId="4245" refreshError="1"/>
      <sheetData sheetId="4246" refreshError="1"/>
      <sheetData sheetId="4247" refreshError="1"/>
      <sheetData sheetId="4248" refreshError="1"/>
      <sheetData sheetId="4249" refreshError="1"/>
      <sheetData sheetId="4250" refreshError="1"/>
      <sheetData sheetId="4251" refreshError="1"/>
      <sheetData sheetId="4252" refreshError="1"/>
      <sheetData sheetId="4253" refreshError="1"/>
      <sheetData sheetId="4254" refreshError="1"/>
      <sheetData sheetId="4255" refreshError="1"/>
      <sheetData sheetId="4256" refreshError="1"/>
      <sheetData sheetId="4257" refreshError="1"/>
      <sheetData sheetId="4258" refreshError="1"/>
      <sheetData sheetId="4259" refreshError="1"/>
      <sheetData sheetId="4260" refreshError="1"/>
      <sheetData sheetId="4261" refreshError="1"/>
      <sheetData sheetId="4262" refreshError="1"/>
      <sheetData sheetId="4263" refreshError="1"/>
      <sheetData sheetId="4264" refreshError="1"/>
      <sheetData sheetId="4265" refreshError="1"/>
      <sheetData sheetId="4266" refreshError="1"/>
      <sheetData sheetId="4267" refreshError="1"/>
      <sheetData sheetId="4268" refreshError="1"/>
      <sheetData sheetId="4269" refreshError="1"/>
      <sheetData sheetId="4270" refreshError="1"/>
      <sheetData sheetId="4271" refreshError="1"/>
      <sheetData sheetId="4272" refreshError="1"/>
      <sheetData sheetId="4273" refreshError="1"/>
      <sheetData sheetId="4274" refreshError="1"/>
      <sheetData sheetId="4275" refreshError="1"/>
      <sheetData sheetId="4276" refreshError="1"/>
      <sheetData sheetId="4277" refreshError="1"/>
      <sheetData sheetId="4278" refreshError="1"/>
      <sheetData sheetId="4279" refreshError="1"/>
      <sheetData sheetId="4280" refreshError="1"/>
      <sheetData sheetId="4281" refreshError="1"/>
      <sheetData sheetId="4282" refreshError="1"/>
      <sheetData sheetId="4283" refreshError="1"/>
      <sheetData sheetId="4284"/>
      <sheetData sheetId="4285"/>
      <sheetData sheetId="4286"/>
      <sheetData sheetId="4287" refreshError="1"/>
      <sheetData sheetId="4288" refreshError="1"/>
      <sheetData sheetId="4289" refreshError="1"/>
      <sheetData sheetId="4290" refreshError="1"/>
      <sheetData sheetId="4291" refreshError="1"/>
      <sheetData sheetId="4292" refreshError="1"/>
      <sheetData sheetId="4293" refreshError="1"/>
      <sheetData sheetId="4294" refreshError="1"/>
      <sheetData sheetId="4295" refreshError="1"/>
      <sheetData sheetId="4296" refreshError="1"/>
      <sheetData sheetId="4297" refreshError="1"/>
      <sheetData sheetId="4298" refreshError="1"/>
      <sheetData sheetId="4299" refreshError="1"/>
      <sheetData sheetId="4300" refreshError="1"/>
      <sheetData sheetId="4301" refreshError="1"/>
      <sheetData sheetId="4302" refreshError="1"/>
      <sheetData sheetId="4303" refreshError="1"/>
      <sheetData sheetId="4304" refreshError="1"/>
      <sheetData sheetId="4305" refreshError="1"/>
      <sheetData sheetId="4306" refreshError="1"/>
      <sheetData sheetId="4307" refreshError="1"/>
      <sheetData sheetId="4308" refreshError="1"/>
      <sheetData sheetId="4309" refreshError="1"/>
      <sheetData sheetId="4310" refreshError="1"/>
      <sheetData sheetId="4311" refreshError="1"/>
      <sheetData sheetId="4312" refreshError="1"/>
      <sheetData sheetId="4313" refreshError="1"/>
      <sheetData sheetId="4314" refreshError="1"/>
      <sheetData sheetId="4315" refreshError="1"/>
      <sheetData sheetId="4316" refreshError="1"/>
      <sheetData sheetId="4317" refreshError="1"/>
      <sheetData sheetId="4318" refreshError="1"/>
      <sheetData sheetId="4319"/>
      <sheetData sheetId="4320" refreshError="1"/>
      <sheetData sheetId="4321" refreshError="1"/>
      <sheetData sheetId="4322" refreshError="1"/>
      <sheetData sheetId="4323" refreshError="1"/>
      <sheetData sheetId="4324" refreshError="1"/>
      <sheetData sheetId="4325" refreshError="1"/>
      <sheetData sheetId="4326" refreshError="1"/>
      <sheetData sheetId="4327"/>
      <sheetData sheetId="4328"/>
      <sheetData sheetId="4329"/>
      <sheetData sheetId="4330"/>
      <sheetData sheetId="4331"/>
      <sheetData sheetId="4332"/>
      <sheetData sheetId="4333"/>
      <sheetData sheetId="4334"/>
      <sheetData sheetId="4335"/>
      <sheetData sheetId="4336"/>
      <sheetData sheetId="4337"/>
      <sheetData sheetId="4338"/>
      <sheetData sheetId="4339"/>
      <sheetData sheetId="4340"/>
      <sheetData sheetId="4341"/>
      <sheetData sheetId="4342"/>
      <sheetData sheetId="4343"/>
      <sheetData sheetId="4344"/>
      <sheetData sheetId="4345"/>
      <sheetData sheetId="4346"/>
      <sheetData sheetId="4347"/>
      <sheetData sheetId="4348"/>
      <sheetData sheetId="4349"/>
      <sheetData sheetId="4350"/>
      <sheetData sheetId="4351"/>
      <sheetData sheetId="4352"/>
      <sheetData sheetId="4353"/>
      <sheetData sheetId="4354"/>
      <sheetData sheetId="4355"/>
      <sheetData sheetId="4356"/>
      <sheetData sheetId="4357"/>
      <sheetData sheetId="4358"/>
      <sheetData sheetId="4359"/>
      <sheetData sheetId="4360"/>
      <sheetData sheetId="4361"/>
      <sheetData sheetId="4362" refreshError="1"/>
      <sheetData sheetId="4363" refreshError="1"/>
      <sheetData sheetId="4364" refreshError="1"/>
      <sheetData sheetId="4365" refreshError="1"/>
      <sheetData sheetId="4366" refreshError="1"/>
      <sheetData sheetId="4367" refreshError="1"/>
      <sheetData sheetId="4368" refreshError="1"/>
      <sheetData sheetId="4369" refreshError="1"/>
      <sheetData sheetId="4370" refreshError="1"/>
      <sheetData sheetId="4371" refreshError="1"/>
      <sheetData sheetId="4372" refreshError="1"/>
      <sheetData sheetId="4373" refreshError="1"/>
      <sheetData sheetId="4374" refreshError="1"/>
      <sheetData sheetId="4375" refreshError="1"/>
      <sheetData sheetId="4376" refreshError="1"/>
      <sheetData sheetId="4377" refreshError="1"/>
      <sheetData sheetId="4378" refreshError="1"/>
      <sheetData sheetId="4379" refreshError="1"/>
      <sheetData sheetId="4380"/>
      <sheetData sheetId="4381"/>
      <sheetData sheetId="4382"/>
      <sheetData sheetId="4383"/>
      <sheetData sheetId="4384" refreshError="1"/>
      <sheetData sheetId="4385" refreshError="1"/>
      <sheetData sheetId="4386" refreshError="1"/>
      <sheetData sheetId="4387" refreshError="1"/>
      <sheetData sheetId="4388" refreshError="1"/>
      <sheetData sheetId="4389" refreshError="1"/>
      <sheetData sheetId="4390" refreshError="1"/>
      <sheetData sheetId="4391" refreshError="1"/>
      <sheetData sheetId="4392" refreshError="1"/>
      <sheetData sheetId="4393" refreshError="1"/>
      <sheetData sheetId="4394" refreshError="1"/>
      <sheetData sheetId="4395" refreshError="1"/>
      <sheetData sheetId="4396" refreshError="1"/>
      <sheetData sheetId="4397" refreshError="1"/>
      <sheetData sheetId="4398" refreshError="1"/>
      <sheetData sheetId="4399" refreshError="1"/>
      <sheetData sheetId="4400" refreshError="1"/>
      <sheetData sheetId="4401" refreshError="1"/>
      <sheetData sheetId="4402" refreshError="1"/>
      <sheetData sheetId="4403" refreshError="1"/>
      <sheetData sheetId="4404" refreshError="1"/>
      <sheetData sheetId="4405" refreshError="1"/>
      <sheetData sheetId="4406" refreshError="1"/>
      <sheetData sheetId="4407" refreshError="1"/>
      <sheetData sheetId="4408" refreshError="1"/>
      <sheetData sheetId="4409" refreshError="1"/>
      <sheetData sheetId="4410" refreshError="1"/>
      <sheetData sheetId="4411" refreshError="1"/>
      <sheetData sheetId="4412" refreshError="1"/>
      <sheetData sheetId="4413" refreshError="1"/>
      <sheetData sheetId="4414" refreshError="1"/>
      <sheetData sheetId="4415" refreshError="1"/>
      <sheetData sheetId="4416" refreshError="1"/>
      <sheetData sheetId="4417" refreshError="1"/>
      <sheetData sheetId="4418" refreshError="1"/>
      <sheetData sheetId="4419" refreshError="1"/>
      <sheetData sheetId="4420"/>
      <sheetData sheetId="4421"/>
      <sheetData sheetId="4422"/>
      <sheetData sheetId="4423"/>
      <sheetData sheetId="4424"/>
      <sheetData sheetId="4425"/>
      <sheetData sheetId="4426"/>
      <sheetData sheetId="4427"/>
      <sheetData sheetId="4428"/>
      <sheetData sheetId="4429"/>
      <sheetData sheetId="4430"/>
      <sheetData sheetId="4431"/>
      <sheetData sheetId="4432"/>
      <sheetData sheetId="4433"/>
      <sheetData sheetId="4434"/>
      <sheetData sheetId="4435"/>
      <sheetData sheetId="4436"/>
      <sheetData sheetId="4437"/>
      <sheetData sheetId="4438"/>
      <sheetData sheetId="4439"/>
      <sheetData sheetId="4440"/>
      <sheetData sheetId="4441"/>
      <sheetData sheetId="4442"/>
      <sheetData sheetId="4443"/>
      <sheetData sheetId="4444"/>
      <sheetData sheetId="4445"/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/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 refreshError="1"/>
      <sheetData sheetId="4488" refreshError="1"/>
      <sheetData sheetId="4489" refreshError="1"/>
      <sheetData sheetId="4490" refreshError="1"/>
      <sheetData sheetId="4491" refreshError="1"/>
      <sheetData sheetId="4492" refreshError="1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/>
      <sheetData sheetId="4503"/>
      <sheetData sheetId="4504"/>
      <sheetData sheetId="4505"/>
      <sheetData sheetId="4506"/>
      <sheetData sheetId="4507"/>
      <sheetData sheetId="4508"/>
      <sheetData sheetId="4509"/>
      <sheetData sheetId="4510"/>
      <sheetData sheetId="4511"/>
      <sheetData sheetId="4512"/>
      <sheetData sheetId="4513"/>
      <sheetData sheetId="4514"/>
      <sheetData sheetId="4515"/>
      <sheetData sheetId="4516"/>
      <sheetData sheetId="4517"/>
      <sheetData sheetId="4518"/>
      <sheetData sheetId="4519"/>
      <sheetData sheetId="4520"/>
      <sheetData sheetId="4521"/>
      <sheetData sheetId="4522"/>
      <sheetData sheetId="4523"/>
      <sheetData sheetId="4524"/>
      <sheetData sheetId="4525"/>
      <sheetData sheetId="4526"/>
      <sheetData sheetId="4527"/>
      <sheetData sheetId="4528"/>
      <sheetData sheetId="4529"/>
      <sheetData sheetId="4530"/>
      <sheetData sheetId="4531"/>
      <sheetData sheetId="4532"/>
      <sheetData sheetId="4533"/>
      <sheetData sheetId="4534"/>
      <sheetData sheetId="4535"/>
      <sheetData sheetId="4536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/>
      <sheetData sheetId="4559"/>
      <sheetData sheetId="4560"/>
      <sheetData sheetId="4561"/>
      <sheetData sheetId="4562"/>
      <sheetData sheetId="4563"/>
      <sheetData sheetId="4564"/>
      <sheetData sheetId="4565"/>
      <sheetData sheetId="4566"/>
      <sheetData sheetId="4567"/>
      <sheetData sheetId="4568"/>
      <sheetData sheetId="4569"/>
      <sheetData sheetId="4570"/>
      <sheetData sheetId="4571"/>
      <sheetData sheetId="4572"/>
      <sheetData sheetId="4573"/>
      <sheetData sheetId="4574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/>
      <sheetData sheetId="4601"/>
      <sheetData sheetId="4602"/>
      <sheetData sheetId="4603"/>
      <sheetData sheetId="4604"/>
      <sheetData sheetId="4605"/>
      <sheetData sheetId="4606"/>
      <sheetData sheetId="4607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/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/>
      <sheetData sheetId="4647"/>
      <sheetData sheetId="4648"/>
      <sheetData sheetId="4649"/>
      <sheetData sheetId="4650"/>
      <sheetData sheetId="4651"/>
      <sheetData sheetId="4652"/>
      <sheetData sheetId="4653"/>
      <sheetData sheetId="4654"/>
      <sheetData sheetId="4655"/>
      <sheetData sheetId="4656"/>
      <sheetData sheetId="4657"/>
      <sheetData sheetId="4658"/>
      <sheetData sheetId="4659"/>
      <sheetData sheetId="4660"/>
      <sheetData sheetId="4661"/>
      <sheetData sheetId="4662"/>
      <sheetData sheetId="4663"/>
      <sheetData sheetId="4664"/>
      <sheetData sheetId="4665"/>
      <sheetData sheetId="4666"/>
      <sheetData sheetId="4667"/>
      <sheetData sheetId="4668"/>
      <sheetData sheetId="4669"/>
      <sheetData sheetId="4670"/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/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 refreshError="1"/>
      <sheetData sheetId="4729" refreshError="1"/>
      <sheetData sheetId="4730" refreshError="1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/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/>
      <sheetData sheetId="4806"/>
      <sheetData sheetId="4807"/>
      <sheetData sheetId="4808"/>
      <sheetData sheetId="4809"/>
      <sheetData sheetId="4810"/>
      <sheetData sheetId="4811"/>
      <sheetData sheetId="4812" refreshError="1"/>
      <sheetData sheetId="4813" refreshError="1"/>
      <sheetData sheetId="4814" refreshError="1"/>
      <sheetData sheetId="4815" refreshError="1"/>
      <sheetData sheetId="4816" refreshError="1"/>
      <sheetData sheetId="4817" refreshError="1"/>
      <sheetData sheetId="4818"/>
      <sheetData sheetId="4819" refreshError="1"/>
      <sheetData sheetId="4820" refreshError="1"/>
      <sheetData sheetId="4821" refreshError="1"/>
      <sheetData sheetId="4822"/>
      <sheetData sheetId="4823"/>
      <sheetData sheetId="4824"/>
      <sheetData sheetId="4825"/>
      <sheetData sheetId="4826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/>
      <sheetData sheetId="4838"/>
      <sheetData sheetId="4839"/>
      <sheetData sheetId="4840"/>
      <sheetData sheetId="4841"/>
      <sheetData sheetId="4842"/>
      <sheetData sheetId="4843"/>
      <sheetData sheetId="4844"/>
      <sheetData sheetId="4845"/>
      <sheetData sheetId="4846"/>
      <sheetData sheetId="4847"/>
      <sheetData sheetId="4848"/>
      <sheetData sheetId="4849"/>
      <sheetData sheetId="4850"/>
      <sheetData sheetId="4851"/>
      <sheetData sheetId="4852"/>
      <sheetData sheetId="4853"/>
      <sheetData sheetId="4854"/>
      <sheetData sheetId="4855"/>
      <sheetData sheetId="4856"/>
      <sheetData sheetId="4857"/>
      <sheetData sheetId="4858"/>
      <sheetData sheetId="4859"/>
      <sheetData sheetId="4860"/>
      <sheetData sheetId="4861"/>
      <sheetData sheetId="4862"/>
      <sheetData sheetId="4863"/>
      <sheetData sheetId="4864"/>
      <sheetData sheetId="4865"/>
      <sheetData sheetId="4866"/>
      <sheetData sheetId="4867"/>
      <sheetData sheetId="4868"/>
      <sheetData sheetId="4869"/>
      <sheetData sheetId="4870"/>
      <sheetData sheetId="4871"/>
      <sheetData sheetId="4872"/>
      <sheetData sheetId="4873"/>
      <sheetData sheetId="4874"/>
      <sheetData sheetId="4875"/>
      <sheetData sheetId="4876"/>
      <sheetData sheetId="4877"/>
      <sheetData sheetId="4878"/>
      <sheetData sheetId="4879"/>
      <sheetData sheetId="4880"/>
      <sheetData sheetId="4881"/>
      <sheetData sheetId="4882"/>
      <sheetData sheetId="4883"/>
      <sheetData sheetId="4884"/>
      <sheetData sheetId="4885"/>
      <sheetData sheetId="4886"/>
      <sheetData sheetId="4887"/>
      <sheetData sheetId="4888"/>
      <sheetData sheetId="4889"/>
      <sheetData sheetId="4890"/>
      <sheetData sheetId="4891"/>
      <sheetData sheetId="4892"/>
      <sheetData sheetId="4893"/>
      <sheetData sheetId="4894"/>
      <sheetData sheetId="4895"/>
      <sheetData sheetId="4896"/>
      <sheetData sheetId="4897"/>
      <sheetData sheetId="4898"/>
      <sheetData sheetId="4899"/>
      <sheetData sheetId="4900"/>
      <sheetData sheetId="4901"/>
      <sheetData sheetId="4902"/>
      <sheetData sheetId="4903"/>
      <sheetData sheetId="4904"/>
      <sheetData sheetId="4905"/>
      <sheetData sheetId="4906"/>
      <sheetData sheetId="4907"/>
      <sheetData sheetId="4908"/>
      <sheetData sheetId="4909"/>
      <sheetData sheetId="4910"/>
      <sheetData sheetId="4911"/>
      <sheetData sheetId="4912"/>
      <sheetData sheetId="4913"/>
      <sheetData sheetId="4914"/>
      <sheetData sheetId="4915"/>
      <sheetData sheetId="4916"/>
      <sheetData sheetId="4917"/>
      <sheetData sheetId="4918"/>
      <sheetData sheetId="4919"/>
      <sheetData sheetId="4920"/>
      <sheetData sheetId="4921"/>
      <sheetData sheetId="4922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/>
      <sheetData sheetId="4956"/>
      <sheetData sheetId="4957"/>
      <sheetData sheetId="4958"/>
      <sheetData sheetId="4959"/>
      <sheetData sheetId="4960"/>
      <sheetData sheetId="4961"/>
      <sheetData sheetId="4962"/>
      <sheetData sheetId="4963"/>
      <sheetData sheetId="4964"/>
      <sheetData sheetId="4965"/>
      <sheetData sheetId="4966"/>
      <sheetData sheetId="4967"/>
      <sheetData sheetId="4968"/>
      <sheetData sheetId="4969"/>
      <sheetData sheetId="4970"/>
      <sheetData sheetId="4971"/>
      <sheetData sheetId="4972"/>
      <sheetData sheetId="4973"/>
      <sheetData sheetId="4974"/>
      <sheetData sheetId="4975"/>
      <sheetData sheetId="4976"/>
      <sheetData sheetId="4977"/>
      <sheetData sheetId="4978"/>
      <sheetData sheetId="4979"/>
      <sheetData sheetId="4980"/>
      <sheetData sheetId="4981"/>
      <sheetData sheetId="4982"/>
      <sheetData sheetId="4983"/>
      <sheetData sheetId="4984"/>
      <sheetData sheetId="4985"/>
      <sheetData sheetId="4986"/>
      <sheetData sheetId="4987"/>
      <sheetData sheetId="4988"/>
      <sheetData sheetId="4989"/>
      <sheetData sheetId="4990"/>
      <sheetData sheetId="4991"/>
      <sheetData sheetId="4992"/>
      <sheetData sheetId="4993"/>
      <sheetData sheetId="4994"/>
      <sheetData sheetId="4995"/>
      <sheetData sheetId="4996"/>
      <sheetData sheetId="4997"/>
      <sheetData sheetId="4998"/>
      <sheetData sheetId="4999"/>
      <sheetData sheetId="5000"/>
      <sheetData sheetId="5001"/>
      <sheetData sheetId="5002"/>
      <sheetData sheetId="5003"/>
      <sheetData sheetId="5004"/>
      <sheetData sheetId="5005"/>
      <sheetData sheetId="5006"/>
      <sheetData sheetId="5007"/>
      <sheetData sheetId="5008"/>
      <sheetData sheetId="5009"/>
      <sheetData sheetId="5010"/>
      <sheetData sheetId="5011"/>
      <sheetData sheetId="5012"/>
      <sheetData sheetId="5013"/>
      <sheetData sheetId="5014"/>
      <sheetData sheetId="5015"/>
      <sheetData sheetId="5016"/>
      <sheetData sheetId="5017"/>
      <sheetData sheetId="5018"/>
      <sheetData sheetId="5019"/>
      <sheetData sheetId="5020"/>
      <sheetData sheetId="5021"/>
      <sheetData sheetId="5022"/>
      <sheetData sheetId="5023"/>
      <sheetData sheetId="5024"/>
      <sheetData sheetId="5025"/>
      <sheetData sheetId="5026"/>
      <sheetData sheetId="5027"/>
      <sheetData sheetId="5028"/>
      <sheetData sheetId="5029"/>
      <sheetData sheetId="5030"/>
      <sheetData sheetId="5031"/>
      <sheetData sheetId="5032"/>
      <sheetData sheetId="5033"/>
      <sheetData sheetId="5034"/>
      <sheetData sheetId="5035"/>
      <sheetData sheetId="5036"/>
      <sheetData sheetId="5037"/>
      <sheetData sheetId="5038"/>
      <sheetData sheetId="5039"/>
      <sheetData sheetId="5040"/>
      <sheetData sheetId="5041"/>
      <sheetData sheetId="5042"/>
      <sheetData sheetId="5043"/>
      <sheetData sheetId="5044"/>
      <sheetData sheetId="5045"/>
      <sheetData sheetId="5046"/>
      <sheetData sheetId="5047"/>
      <sheetData sheetId="5048"/>
      <sheetData sheetId="5049"/>
      <sheetData sheetId="5050"/>
      <sheetData sheetId="5051"/>
      <sheetData sheetId="5052"/>
      <sheetData sheetId="5053"/>
      <sheetData sheetId="5054"/>
      <sheetData sheetId="5055"/>
      <sheetData sheetId="5056"/>
      <sheetData sheetId="5057"/>
      <sheetData sheetId="5058"/>
      <sheetData sheetId="5059"/>
      <sheetData sheetId="5060"/>
      <sheetData sheetId="5061"/>
      <sheetData sheetId="5062"/>
      <sheetData sheetId="5063"/>
      <sheetData sheetId="5064"/>
      <sheetData sheetId="5065"/>
      <sheetData sheetId="5066"/>
      <sheetData sheetId="5067"/>
      <sheetData sheetId="5068"/>
      <sheetData sheetId="5069"/>
      <sheetData sheetId="5070"/>
      <sheetData sheetId="5071"/>
      <sheetData sheetId="5072"/>
      <sheetData sheetId="5073"/>
      <sheetData sheetId="5074"/>
      <sheetData sheetId="5075"/>
      <sheetData sheetId="5076"/>
      <sheetData sheetId="5077"/>
      <sheetData sheetId="5078"/>
      <sheetData sheetId="5079"/>
      <sheetData sheetId="5080"/>
      <sheetData sheetId="5081"/>
      <sheetData sheetId="5082"/>
      <sheetData sheetId="5083"/>
      <sheetData sheetId="5084"/>
      <sheetData sheetId="5085"/>
      <sheetData sheetId="5086"/>
      <sheetData sheetId="5087"/>
      <sheetData sheetId="5088"/>
      <sheetData sheetId="5089"/>
      <sheetData sheetId="5090"/>
      <sheetData sheetId="5091"/>
      <sheetData sheetId="5092"/>
      <sheetData sheetId="5093"/>
      <sheetData sheetId="5094"/>
      <sheetData sheetId="5095"/>
      <sheetData sheetId="5096"/>
      <sheetData sheetId="5097"/>
      <sheetData sheetId="5098"/>
      <sheetData sheetId="5099"/>
      <sheetData sheetId="5100"/>
      <sheetData sheetId="5101"/>
      <sheetData sheetId="5102"/>
      <sheetData sheetId="5103"/>
      <sheetData sheetId="5104"/>
      <sheetData sheetId="5105"/>
      <sheetData sheetId="5106"/>
      <sheetData sheetId="5107"/>
      <sheetData sheetId="5108"/>
      <sheetData sheetId="5109"/>
      <sheetData sheetId="5110"/>
      <sheetData sheetId="5111"/>
      <sheetData sheetId="5112"/>
      <sheetData sheetId="5113"/>
      <sheetData sheetId="5114"/>
      <sheetData sheetId="5115"/>
      <sheetData sheetId="5116"/>
      <sheetData sheetId="5117"/>
      <sheetData sheetId="5118"/>
      <sheetData sheetId="5119"/>
      <sheetData sheetId="5120"/>
      <sheetData sheetId="5121"/>
      <sheetData sheetId="5122"/>
      <sheetData sheetId="5123"/>
      <sheetData sheetId="5124"/>
      <sheetData sheetId="5125"/>
      <sheetData sheetId="5126"/>
      <sheetData sheetId="5127"/>
      <sheetData sheetId="5128"/>
      <sheetData sheetId="5129"/>
      <sheetData sheetId="5130"/>
      <sheetData sheetId="5131"/>
      <sheetData sheetId="5132"/>
      <sheetData sheetId="5133"/>
      <sheetData sheetId="5134"/>
      <sheetData sheetId="5135"/>
      <sheetData sheetId="5136"/>
      <sheetData sheetId="5137"/>
      <sheetData sheetId="5138"/>
      <sheetData sheetId="5139"/>
      <sheetData sheetId="5140"/>
      <sheetData sheetId="5141"/>
      <sheetData sheetId="5142"/>
      <sheetData sheetId="5143"/>
      <sheetData sheetId="5144"/>
      <sheetData sheetId="5145"/>
      <sheetData sheetId="5146"/>
      <sheetData sheetId="5147"/>
      <sheetData sheetId="5148"/>
      <sheetData sheetId="5149"/>
      <sheetData sheetId="5150"/>
      <sheetData sheetId="5151"/>
      <sheetData sheetId="5152"/>
      <sheetData sheetId="5153"/>
      <sheetData sheetId="5154"/>
      <sheetData sheetId="5155"/>
      <sheetData sheetId="5156"/>
      <sheetData sheetId="5157"/>
      <sheetData sheetId="5158"/>
      <sheetData sheetId="5159"/>
      <sheetData sheetId="5160"/>
      <sheetData sheetId="5161"/>
      <sheetData sheetId="5162"/>
      <sheetData sheetId="5163"/>
      <sheetData sheetId="5164"/>
      <sheetData sheetId="5165"/>
      <sheetData sheetId="5166"/>
      <sheetData sheetId="5167"/>
      <sheetData sheetId="5168"/>
      <sheetData sheetId="5169"/>
      <sheetData sheetId="5170"/>
      <sheetData sheetId="5171"/>
      <sheetData sheetId="5172"/>
      <sheetData sheetId="5173"/>
      <sheetData sheetId="5174"/>
      <sheetData sheetId="5175"/>
      <sheetData sheetId="5176"/>
      <sheetData sheetId="5177"/>
      <sheetData sheetId="5178"/>
      <sheetData sheetId="5179"/>
      <sheetData sheetId="5180"/>
      <sheetData sheetId="5181"/>
      <sheetData sheetId="5182"/>
      <sheetData sheetId="5183" refreshError="1"/>
      <sheetData sheetId="5184"/>
      <sheetData sheetId="5185"/>
      <sheetData sheetId="5186"/>
      <sheetData sheetId="5187"/>
      <sheetData sheetId="5188"/>
      <sheetData sheetId="5189"/>
      <sheetData sheetId="5190"/>
      <sheetData sheetId="5191"/>
      <sheetData sheetId="5192"/>
      <sheetData sheetId="5193"/>
      <sheetData sheetId="5194"/>
      <sheetData sheetId="5195"/>
      <sheetData sheetId="5196"/>
      <sheetData sheetId="5197"/>
      <sheetData sheetId="5198"/>
      <sheetData sheetId="5199"/>
      <sheetData sheetId="5200"/>
      <sheetData sheetId="5201"/>
      <sheetData sheetId="5202"/>
      <sheetData sheetId="5203"/>
      <sheetData sheetId="5204" refreshError="1"/>
      <sheetData sheetId="5205"/>
      <sheetData sheetId="5206"/>
      <sheetData sheetId="5207"/>
      <sheetData sheetId="5208"/>
      <sheetData sheetId="5209"/>
      <sheetData sheetId="5210"/>
      <sheetData sheetId="5211"/>
      <sheetData sheetId="5212"/>
      <sheetData sheetId="5213"/>
      <sheetData sheetId="5214"/>
      <sheetData sheetId="5215"/>
      <sheetData sheetId="5216"/>
      <sheetData sheetId="5217"/>
      <sheetData sheetId="5218"/>
      <sheetData sheetId="5219"/>
      <sheetData sheetId="5220"/>
      <sheetData sheetId="5221"/>
      <sheetData sheetId="5222" refreshError="1"/>
      <sheetData sheetId="5223" refreshError="1"/>
      <sheetData sheetId="5224" refreshError="1"/>
      <sheetData sheetId="5225" refreshError="1"/>
      <sheetData sheetId="5226" refreshError="1"/>
      <sheetData sheetId="5227" refreshError="1"/>
      <sheetData sheetId="5228" refreshError="1"/>
      <sheetData sheetId="5229" refreshError="1"/>
      <sheetData sheetId="5230" refreshError="1"/>
      <sheetData sheetId="5231" refreshError="1"/>
      <sheetData sheetId="5232" refreshError="1"/>
      <sheetData sheetId="5233" refreshError="1"/>
      <sheetData sheetId="5234" refreshError="1"/>
      <sheetData sheetId="5235" refreshError="1"/>
      <sheetData sheetId="5236" refreshError="1"/>
      <sheetData sheetId="5237" refreshError="1"/>
      <sheetData sheetId="5238" refreshError="1"/>
      <sheetData sheetId="5239" refreshError="1"/>
      <sheetData sheetId="5240" refreshError="1"/>
      <sheetData sheetId="5241" refreshError="1"/>
      <sheetData sheetId="5242" refreshError="1"/>
      <sheetData sheetId="5243" refreshError="1"/>
      <sheetData sheetId="5244" refreshError="1"/>
      <sheetData sheetId="5245" refreshError="1"/>
      <sheetData sheetId="5246" refreshError="1"/>
      <sheetData sheetId="5247" refreshError="1"/>
      <sheetData sheetId="5248" refreshError="1"/>
      <sheetData sheetId="5249" refreshError="1"/>
      <sheetData sheetId="5250" refreshError="1"/>
      <sheetData sheetId="5251" refreshError="1"/>
      <sheetData sheetId="5252"/>
      <sheetData sheetId="5253" refreshError="1"/>
      <sheetData sheetId="5254" refreshError="1"/>
      <sheetData sheetId="5255" refreshError="1"/>
      <sheetData sheetId="5256" refreshError="1"/>
      <sheetData sheetId="5257" refreshError="1"/>
      <sheetData sheetId="5258" refreshError="1"/>
      <sheetData sheetId="5259" refreshError="1"/>
      <sheetData sheetId="5260" refreshError="1"/>
      <sheetData sheetId="5261" refreshError="1"/>
      <sheetData sheetId="5262" refreshError="1"/>
      <sheetData sheetId="5263" refreshError="1"/>
      <sheetData sheetId="5264" refreshError="1"/>
      <sheetData sheetId="5265" refreshError="1"/>
      <sheetData sheetId="5266" refreshError="1"/>
      <sheetData sheetId="5267" refreshError="1"/>
      <sheetData sheetId="5268" refreshError="1"/>
      <sheetData sheetId="5269" refreshError="1"/>
      <sheetData sheetId="5270" refreshError="1"/>
      <sheetData sheetId="5271" refreshError="1"/>
      <sheetData sheetId="5272" refreshError="1"/>
      <sheetData sheetId="5273" refreshError="1"/>
      <sheetData sheetId="5274"/>
      <sheetData sheetId="5275" refreshError="1"/>
      <sheetData sheetId="5276" refreshError="1"/>
      <sheetData sheetId="5277" refreshError="1"/>
      <sheetData sheetId="5278"/>
      <sheetData sheetId="5279"/>
      <sheetData sheetId="5280"/>
      <sheetData sheetId="5281"/>
      <sheetData sheetId="5282"/>
      <sheetData sheetId="5283"/>
      <sheetData sheetId="5284"/>
      <sheetData sheetId="5285"/>
      <sheetData sheetId="5286"/>
      <sheetData sheetId="5287"/>
      <sheetData sheetId="5288"/>
      <sheetData sheetId="5289"/>
      <sheetData sheetId="5290"/>
      <sheetData sheetId="5291"/>
      <sheetData sheetId="5292"/>
      <sheetData sheetId="5293"/>
      <sheetData sheetId="5294"/>
      <sheetData sheetId="5295"/>
      <sheetData sheetId="5296"/>
      <sheetData sheetId="5297"/>
      <sheetData sheetId="5298"/>
      <sheetData sheetId="5299"/>
      <sheetData sheetId="5300"/>
      <sheetData sheetId="5301"/>
      <sheetData sheetId="5302"/>
      <sheetData sheetId="5303"/>
      <sheetData sheetId="5304"/>
      <sheetData sheetId="5305"/>
      <sheetData sheetId="5306"/>
      <sheetData sheetId="5307"/>
      <sheetData sheetId="5308"/>
      <sheetData sheetId="5309"/>
      <sheetData sheetId="5310"/>
      <sheetData sheetId="5311"/>
      <sheetData sheetId="5312"/>
      <sheetData sheetId="5313"/>
      <sheetData sheetId="5314"/>
      <sheetData sheetId="5315"/>
      <sheetData sheetId="5316"/>
      <sheetData sheetId="5317"/>
      <sheetData sheetId="5318"/>
      <sheetData sheetId="5319"/>
      <sheetData sheetId="5320"/>
      <sheetData sheetId="5321"/>
      <sheetData sheetId="5322"/>
      <sheetData sheetId="5323"/>
      <sheetData sheetId="5324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/>
      <sheetData sheetId="5336"/>
      <sheetData sheetId="5337"/>
      <sheetData sheetId="5338"/>
      <sheetData sheetId="5339"/>
      <sheetData sheetId="5340"/>
      <sheetData sheetId="5341"/>
      <sheetData sheetId="5342"/>
      <sheetData sheetId="5343"/>
      <sheetData sheetId="5344"/>
      <sheetData sheetId="5345"/>
      <sheetData sheetId="5346"/>
      <sheetData sheetId="5347"/>
      <sheetData sheetId="5348"/>
      <sheetData sheetId="5349"/>
      <sheetData sheetId="5350"/>
      <sheetData sheetId="5351"/>
      <sheetData sheetId="5352"/>
      <sheetData sheetId="5353"/>
      <sheetData sheetId="5354"/>
      <sheetData sheetId="5355"/>
      <sheetData sheetId="5356"/>
      <sheetData sheetId="5357"/>
      <sheetData sheetId="5358"/>
      <sheetData sheetId="5359"/>
      <sheetData sheetId="5360"/>
      <sheetData sheetId="5361"/>
      <sheetData sheetId="5362"/>
      <sheetData sheetId="5363"/>
      <sheetData sheetId="5364"/>
      <sheetData sheetId="5365"/>
      <sheetData sheetId="5366"/>
      <sheetData sheetId="5367"/>
      <sheetData sheetId="5368"/>
      <sheetData sheetId="5369"/>
      <sheetData sheetId="5370"/>
      <sheetData sheetId="5371"/>
      <sheetData sheetId="5372"/>
      <sheetData sheetId="5373"/>
      <sheetData sheetId="5374"/>
      <sheetData sheetId="5375"/>
      <sheetData sheetId="5376"/>
      <sheetData sheetId="5377"/>
      <sheetData sheetId="5378"/>
      <sheetData sheetId="5379"/>
      <sheetData sheetId="5380"/>
      <sheetData sheetId="5381"/>
      <sheetData sheetId="5382"/>
      <sheetData sheetId="5383"/>
      <sheetData sheetId="5384" refreshError="1"/>
      <sheetData sheetId="5385" refreshError="1"/>
      <sheetData sheetId="5386" refreshError="1"/>
      <sheetData sheetId="5387" refreshError="1"/>
      <sheetData sheetId="5388" refreshError="1"/>
      <sheetData sheetId="5389" refreshError="1"/>
      <sheetData sheetId="5390"/>
      <sheetData sheetId="5391" refreshError="1"/>
      <sheetData sheetId="5392"/>
      <sheetData sheetId="5393"/>
      <sheetData sheetId="5394"/>
      <sheetData sheetId="5395"/>
      <sheetData sheetId="5396"/>
      <sheetData sheetId="5397"/>
      <sheetData sheetId="5398"/>
      <sheetData sheetId="5399"/>
      <sheetData sheetId="5400"/>
      <sheetData sheetId="5401"/>
      <sheetData sheetId="5402"/>
      <sheetData sheetId="5403"/>
      <sheetData sheetId="5404"/>
      <sheetData sheetId="5405"/>
      <sheetData sheetId="5406"/>
      <sheetData sheetId="5407"/>
      <sheetData sheetId="5408"/>
      <sheetData sheetId="5409"/>
      <sheetData sheetId="5410"/>
      <sheetData sheetId="5411"/>
      <sheetData sheetId="5412"/>
      <sheetData sheetId="5413"/>
      <sheetData sheetId="5414"/>
      <sheetData sheetId="5415"/>
      <sheetData sheetId="5416"/>
      <sheetData sheetId="5417"/>
      <sheetData sheetId="5418"/>
      <sheetData sheetId="5419"/>
      <sheetData sheetId="5420"/>
      <sheetData sheetId="5421"/>
      <sheetData sheetId="5422"/>
      <sheetData sheetId="5423"/>
      <sheetData sheetId="5424"/>
      <sheetData sheetId="5425"/>
      <sheetData sheetId="5426"/>
      <sheetData sheetId="5427"/>
      <sheetData sheetId="5428"/>
      <sheetData sheetId="5429"/>
      <sheetData sheetId="5430" refreshError="1"/>
      <sheetData sheetId="5431" refreshError="1"/>
      <sheetData sheetId="5432" refreshError="1"/>
      <sheetData sheetId="5433" refreshError="1"/>
      <sheetData sheetId="5434" refreshError="1"/>
      <sheetData sheetId="5435" refreshError="1"/>
      <sheetData sheetId="5436" refreshError="1"/>
      <sheetData sheetId="5437" refreshError="1"/>
      <sheetData sheetId="5438" refreshError="1"/>
      <sheetData sheetId="5439" refreshError="1"/>
      <sheetData sheetId="5440" refreshError="1"/>
      <sheetData sheetId="544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FIT"/>
      <sheetName val="P-L"/>
      <sheetName val="BUDg"/>
      <sheetName val="예산"/>
      <sheetName val="FAS"/>
      <sheetName val="FCST"/>
      <sheetName val="M_H"/>
      <sheetName val="F_MONY"/>
      <sheetName val="환보고"/>
      <sheetName val="환자료"/>
      <sheetName val="inter"/>
      <sheetName val="노무비(MM)"/>
      <sheetName val="노무비(비용)"/>
      <sheetName val="공사비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Module1"/>
      <sheetName val="Module2"/>
      <sheetName val="Module3"/>
      <sheetName val="COA-17"/>
      <sheetName val="C-18"/>
      <sheetName val="별총"/>
      <sheetName val="갑지"/>
      <sheetName val="h-013211-2"/>
      <sheetName val="SHL"/>
      <sheetName val="산근"/>
      <sheetName val="총괄표"/>
      <sheetName val="Plan"/>
      <sheetName val="POWER"/>
      <sheetName val="SG"/>
      <sheetName val="인원계획"/>
      <sheetName val="TTL"/>
      <sheetName val="CAT_5"/>
      <sheetName val="도"/>
      <sheetName val="LinerWt"/>
      <sheetName val="일위대가"/>
      <sheetName val="기계내역서"/>
      <sheetName val="12CGOU"/>
      <sheetName val="INSTR"/>
      <sheetName val="DESIGN"/>
      <sheetName val="OCT.FDN"/>
      <sheetName val="Summary Sheets"/>
      <sheetName val="EQUIP LIST"/>
      <sheetName val="CST_STAT"/>
      <sheetName val="기준"/>
      <sheetName val="Cash2"/>
      <sheetName val="Z"/>
      <sheetName val="공조위생"/>
      <sheetName val="Input"/>
      <sheetName val="Activity"/>
      <sheetName val="Crew"/>
      <sheetName val="Piping"/>
      <sheetName val="Pipe Supports"/>
      <sheetName val="VXXXXX"/>
      <sheetName val="3. GROUNDING SYSTEM"/>
      <sheetName val="boq"/>
      <sheetName val="FILTER"/>
      <sheetName val="blk"/>
      <sheetName val="Sheet3"/>
      <sheetName val="Process Piping"/>
      <sheetName val="대비표"/>
      <sheetName val="EQT-ESTN"/>
      <sheetName val="당진1,2호기전선관설치및접지4차공사내역서-을지"/>
      <sheetName val="일위대가표"/>
      <sheetName val="집계표"/>
      <sheetName val="노임9월"/>
      <sheetName val="WORK-VOL"/>
      <sheetName val="9_Material Rates"/>
      <sheetName val="1_References"/>
      <sheetName val="실행내역"/>
      <sheetName val="rate"/>
      <sheetName val="단가"/>
      <sheetName val="Project-A"/>
      <sheetName val="Chart"/>
      <sheetName val="EQUIP"/>
      <sheetName val="견"/>
      <sheetName val="보온자재단가표"/>
      <sheetName val="작성기준"/>
      <sheetName val="Alum."/>
      <sheetName val="Data"/>
      <sheetName val="Calc"/>
      <sheetName val="LEGEND"/>
      <sheetName val="look-up"/>
      <sheetName val="AILC004"/>
      <sheetName val="Fax"/>
      <sheetName val="Material and Manpower data"/>
      <sheetName val="Pricing Summary"/>
      <sheetName val="B"/>
      <sheetName val="P-HOT.XLS"/>
      <sheetName val="내역서"/>
      <sheetName val="SKETCH"/>
      <sheetName val="2.2 STAFF Scedule"/>
      <sheetName val="갑지1"/>
      <sheetName val="PROCURE"/>
      <sheetName val="조명시설"/>
      <sheetName val="CALCULATION"/>
      <sheetName val="PRO_DCI"/>
      <sheetName val="INST_DCI"/>
      <sheetName val="HVAC_DCI"/>
      <sheetName val="PIPE_DCI"/>
      <sheetName val="환율"/>
      <sheetName val="CONTENTS"/>
      <sheetName val="현장지지물물량"/>
      <sheetName val="Code"/>
      <sheetName val="금액내역서"/>
      <sheetName val="steam table"/>
      <sheetName val="WORK"/>
      <sheetName val="HORI. VESSEL"/>
      <sheetName val="BQ"/>
      <sheetName val="@PRICE1"/>
      <sheetName val="최종단가"/>
      <sheetName val="#REF"/>
      <sheetName val="장비"/>
      <sheetName val="노무"/>
      <sheetName val="자재"/>
      <sheetName val="산근1"/>
      <sheetName val="토목품셈"/>
      <sheetName val="견적"/>
      <sheetName val="General Data"/>
      <sheetName val="Quantity"/>
      <sheetName val="BQMPALOC"/>
      <sheetName val="입출재고현황 (2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내역"/>
      <sheetName val="초기화면"/>
      <sheetName val="95삼성급(본사)"/>
      <sheetName val="Sheet1"/>
      <sheetName val="Rate Analysis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insulation"/>
      <sheetName val="Sheet5"/>
      <sheetName val="97 사업추정(WEKI)"/>
      <sheetName val="GiaVL"/>
      <sheetName val="Code_Magics"/>
      <sheetName val="MP MOB"/>
      <sheetName val="Inst Matl Table"/>
      <sheetName val="Inst_Type"/>
      <sheetName val="Loop Type"/>
      <sheetName val="Tracing"/>
      <sheetName val="Hookup"/>
      <sheetName val="WBS"/>
      <sheetName val="재료비"/>
      <sheetName val="Man Hole"/>
      <sheetName val="대로근거"/>
      <sheetName val="중로근거"/>
      <sheetName val="조건표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경비"/>
      <sheetName val="찍기"/>
      <sheetName val="TABLES"/>
      <sheetName val="GROUNDING SYSTEM"/>
      <sheetName val="El(Increased)"/>
      <sheetName val="집계표(OPTION)"/>
      <sheetName val="1. 설계조건 2.단면가정 3. 하중계산"/>
      <sheetName val="DATA 입력란"/>
      <sheetName val="공사비예산서(토목분)"/>
      <sheetName val="가격조사서"/>
      <sheetName val="연돌일위집계"/>
      <sheetName val="HANDHOLE(2)"/>
      <sheetName val="PAD TR보호대기초"/>
      <sheetName val="가로등기초"/>
      <sheetName val="Civil"/>
      <sheetName val="DB@Acess"/>
      <sheetName val="공사내역"/>
      <sheetName val="D-3109"/>
      <sheetName val="당초"/>
      <sheetName val="배명(단가)"/>
      <sheetName val="TANK"/>
      <sheetName val="LTR-2"/>
      <sheetName val="Car park lease"/>
      <sheetName val="C1"/>
      <sheetName val="sum1 (2)"/>
      <sheetName val="s"/>
      <sheetName val="대비"/>
      <sheetName val="철근단위중량"/>
      <sheetName val="단면가정"/>
      <sheetName val="설계조건"/>
      <sheetName val="PI"/>
      <sheetName val="Master_Data"/>
      <sheetName val="8.PILE  (돌출)"/>
      <sheetName val="CTEMCOST"/>
      <sheetName val="부하(성남)"/>
      <sheetName val="SILICATE"/>
      <sheetName val="Default"/>
      <sheetName val="Utility and Fire flange"/>
      <sheetName val="IBASE"/>
      <sheetName val="소화실적"/>
      <sheetName val="SCHEDULE"/>
      <sheetName val="bldg list"/>
      <sheetName val="L V Separator"/>
      <sheetName val="Eq. Mobilization"/>
      <sheetName val="노임단가"/>
      <sheetName val="DRUM"/>
      <sheetName val="계수시트"/>
      <sheetName val="MTO REV.2(ARMOR)"/>
      <sheetName val="Steel-Main Work"/>
      <sheetName val="parts-V2"/>
      <sheetName val="전기"/>
      <sheetName val="ABB"/>
      <sheetName val="C-301E~305E"/>
      <sheetName val="M3산출"/>
      <sheetName val="SM1-09"/>
      <sheetName val="SM2-09"/>
      <sheetName val="BAND(200)"/>
      <sheetName val="BD-09"/>
      <sheetName val="EL 표면적"/>
      <sheetName val="MT-09"/>
      <sheetName val="980731"/>
      <sheetName val="실행철강하도"/>
      <sheetName val="jobhist"/>
      <sheetName val="DATE"/>
      <sheetName val="MK2-1"/>
      <sheetName val="초임연봉"/>
      <sheetName val="시가지우회도로공내역서"/>
      <sheetName val="TOTAL"/>
      <sheetName val="영업소실적"/>
      <sheetName val="D2old"/>
      <sheetName val="D2"/>
      <sheetName val="D1.1"/>
      <sheetName val="Library"/>
      <sheetName val="D1X"/>
      <sheetName val="D2X"/>
      <sheetName val="D2.1"/>
      <sheetName val="Checklist"/>
      <sheetName val="D4"/>
      <sheetName val="Administrative Prices"/>
      <sheetName val="Summary"/>
      <sheetName val="Proj Cost Sumry"/>
      <sheetName val="Wt of Mod."/>
      <sheetName val="Sheet4"/>
      <sheetName val="Ex-Rate"/>
      <sheetName val="날개벽(좌,우=60도-4개)"/>
      <sheetName val="BM"/>
      <sheetName val="2000년1차"/>
      <sheetName val="Bid Summary"/>
      <sheetName val="eq_data"/>
      <sheetName val="장비검사 사진"/>
      <sheetName val="15100"/>
      <sheetName val="SPEC"/>
      <sheetName val="EAS"/>
      <sheetName val="HX"/>
      <sheetName val="백분율"/>
      <sheetName val="DHEQSUPT"/>
      <sheetName val="Engineering"/>
      <sheetName val="PriceSummary"/>
      <sheetName val="토공정보"/>
      <sheetName val="두앙"/>
      <sheetName val="2"/>
      <sheetName val="Summary_Sheets"/>
      <sheetName val="OCT_FDN"/>
      <sheetName val="Pipe_Supports"/>
      <sheetName val="Process_Piping"/>
      <sheetName val="EQUIP_LIST"/>
      <sheetName val="9_Material_Rates"/>
      <sheetName val="3__GROUNDING_SYSTEM"/>
      <sheetName val="Material_and_Manpower_data"/>
      <sheetName val="Pricing_Summary"/>
      <sheetName val="Alum_"/>
      <sheetName val="P-HOT_XLS"/>
      <sheetName val="steam_table"/>
      <sheetName val="2_2_STAFF_Scedule"/>
      <sheetName val="Civil_1"/>
      <sheetName val="Civil_2"/>
      <sheetName val="Civil_3"/>
      <sheetName val="Site_1"/>
      <sheetName val="Site_2"/>
      <sheetName val="Site_3"/>
      <sheetName val="Site_Faci"/>
      <sheetName val="Rate_Analysis"/>
      <sheetName val="HORI__VESSEL"/>
      <sheetName val="입출재고현황_(2)"/>
      <sheetName val="Man_Hole"/>
      <sheetName val="MP_MOB"/>
      <sheetName val="GROUNDING_SYSTEM"/>
      <sheetName val="97_사업추정(WEKI)"/>
      <sheetName val="Inst_Matl_Table"/>
      <sheetName val="Loop_Type"/>
      <sheetName val="PAD_TR보호대기초"/>
      <sheetName val="1__설계조건_2_단면가정_3__하중계산"/>
      <sheetName val="DATA_입력란"/>
      <sheetName val="General_Data"/>
      <sheetName val="Car_park_lease"/>
      <sheetName val="Utility_and_Fire_flange"/>
      <sheetName val="sum1_(2)"/>
      <sheetName val="L_V_Separator"/>
      <sheetName val="Eq__Mobilization"/>
      <sheetName val="8_PILE__(돌출)"/>
      <sheetName val="bldg_list"/>
      <sheetName val="IN"/>
      <sheetName val="CASH"/>
      <sheetName val="MEXICO-C"/>
      <sheetName val="골조시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배관집계표"/>
      <sheetName val="기계내역서"/>
      <sheetName val="배관내역서"/>
      <sheetName val="내역서"/>
      <sheetName val="자재비"/>
      <sheetName val="실행총괄표"/>
      <sheetName val="실행내역서"/>
      <sheetName val="Manpower (Rev.0)"/>
      <sheetName val="Dia-in"/>
      <sheetName val="MPBD (철거)"/>
      <sheetName val="Dia-in Factor"/>
      <sheetName val="Dia-sum"/>
      <sheetName val="Sum"/>
      <sheetName val="Sheet2"/>
      <sheetName val="Sheet3"/>
      <sheetName val="sheet1"/>
      <sheetName val="갑지"/>
      <sheetName val="실행(1)"/>
      <sheetName val="CAT_5"/>
      <sheetName val="Material"/>
      <sheetName val="산근"/>
      <sheetName val="Activity(new)"/>
      <sheetName val="Total(new)"/>
      <sheetName val="XZLC004_PART2"/>
      <sheetName val="수입"/>
      <sheetName val="BREAKDOWN(철거설치)"/>
      <sheetName val="입찰견적-1"/>
      <sheetName val="DCS"/>
      <sheetName val="ANALYSER"/>
      <sheetName val="실행철강하도"/>
      <sheetName val="B"/>
      <sheetName val="CalCu"/>
      <sheetName val="전력"/>
      <sheetName val="M3산출"/>
      <sheetName val="BAND(200)"/>
      <sheetName val="EL 표면적"/>
      <sheetName val="금액내역서"/>
      <sheetName val="15100"/>
      <sheetName val="전기"/>
      <sheetName val="XZLC003_PART1"/>
      <sheetName val="PIPE"/>
      <sheetName val="FLANGE"/>
      <sheetName val="VALVE"/>
      <sheetName val="당초"/>
      <sheetName val="AcctLook"/>
      <sheetName val="Detail"/>
      <sheetName val="Schedule"/>
      <sheetName val="CPM챠트"/>
      <sheetName val="Curves"/>
      <sheetName val="Note"/>
      <sheetName val="Heads"/>
      <sheetName val="Dbase"/>
      <sheetName val="Tables"/>
      <sheetName val="Page 2"/>
      <sheetName val="IMPEADENCE MAP 취수장"/>
      <sheetName val="집계표(OPTION)"/>
      <sheetName val="M"/>
      <sheetName val="980820"/>
      <sheetName val="#REF"/>
      <sheetName val="노임단가"/>
      <sheetName val="할증 "/>
      <sheetName val="WING3"/>
      <sheetName val="NO.3.PTA PLANT SD COST"/>
      <sheetName val="재료비"/>
      <sheetName val="nde_request"/>
      <sheetName val="TEST1"/>
      <sheetName val="공사내역"/>
      <sheetName val="DB"/>
      <sheetName val="Final(1)summary"/>
      <sheetName val="REDUCER"/>
      <sheetName val="변수 정의"/>
      <sheetName val="$bhp"/>
      <sheetName val="Linkage"/>
      <sheetName val="자바라1"/>
      <sheetName val="해외 연수비용 계산-삭제"/>
      <sheetName val="해외 기술훈련비 (합계)"/>
      <sheetName val="MTL(AG)"/>
      <sheetName val="97년추정손익계산서"/>
      <sheetName val="eq_data"/>
      <sheetName val="산출근거#2-3"/>
      <sheetName val="inter"/>
      <sheetName val="광통신 견적내역서1"/>
      <sheetName val="미계약2"/>
      <sheetName val="45,46"/>
      <sheetName val="실행예산SHEET도장재검토"/>
      <sheetName val="Administrative Prices"/>
      <sheetName val="백분율"/>
      <sheetName val="DHEQSUPT"/>
      <sheetName val="GAEYO"/>
      <sheetName val="COVER"/>
      <sheetName val="TIE-INS"/>
      <sheetName val="수주현황2월"/>
      <sheetName val="VLOOKUP"/>
      <sheetName val="cal-foamglass"/>
      <sheetName val="97 사업추정(WEKI)"/>
      <sheetName val="PROCURE"/>
      <sheetName val="간접비내역-1"/>
      <sheetName val="간접비 총괄표"/>
      <sheetName val="Eq. Mobilization"/>
      <sheetName val="EQUIPMENT -2"/>
      <sheetName val="CODE"/>
      <sheetName val="BQMPALOC"/>
      <sheetName val="DATA"/>
      <sheetName val="건축내역"/>
      <sheetName val="M-EQPT-Z"/>
      <sheetName val="임율 Data"/>
      <sheetName val="뜃맟뭁돽띿맟?-BLDG"/>
      <sheetName val="tank list"/>
      <sheetName val="SKETCH"/>
      <sheetName val="REINF."/>
      <sheetName val="LOADS"/>
      <sheetName val="CHECK1"/>
      <sheetName val="PIPE내역(FCN)"/>
      <sheetName val="SG"/>
      <sheetName val="갑지(추정)"/>
      <sheetName val="예총"/>
      <sheetName val="BOQ"/>
      <sheetName val="Bill 24"/>
      <sheetName val="Day work"/>
      <sheetName val="Option"/>
      <sheetName val="Doha WBS Clean"/>
      <sheetName val="Cash2"/>
      <sheetName val="Z"/>
      <sheetName val="Proj Cost Sumry"/>
      <sheetName val="Raw Data"/>
      <sheetName val="C1ㅇ"/>
      <sheetName val="GRSummary"/>
      <sheetName val="야근"/>
      <sheetName val="입찰안"/>
      <sheetName val="주관사업"/>
      <sheetName val="BQ List"/>
      <sheetName val="PipWT"/>
      <sheetName val="P-5385"/>
      <sheetName val="Dike_H=3.0m"/>
      <sheetName val="역T형"/>
      <sheetName val="목표세부명세"/>
      <sheetName val="운송비 및 보험료(991221)"/>
      <sheetName val="EQUIP LIST"/>
      <sheetName val="EACT10"/>
      <sheetName val="Configuration"/>
      <sheetName val="JournalSummary"/>
      <sheetName val="WorkFile"/>
      <sheetName val="C-18"/>
      <sheetName val="COA-17"/>
      <sheetName val="D-623D"/>
      <sheetName val="설산1.나"/>
      <sheetName val="본사S"/>
      <sheetName val=" 갑지"/>
      <sheetName val="운반"/>
      <sheetName val="INSTR"/>
      <sheetName val="INPUT"/>
      <sheetName val="비목군분류일위"/>
      <sheetName val="RFP002"/>
      <sheetName val="Piping Design Data"/>
      <sheetName val="TYPE-B 평균H"/>
      <sheetName val="인건-측정"/>
      <sheetName val="배수내역"/>
      <sheetName val="SM1-09"/>
      <sheetName val="SM2-09"/>
      <sheetName val="MT-09"/>
      <sheetName val="EXCHANGER-COM"/>
      <sheetName val="EXCHANGER-BEAM2"/>
      <sheetName val="EXCHANGER-BEAM1"/>
      <sheetName val="EXCHANGER"/>
      <sheetName val="Factor"/>
      <sheetName val="SPEC"/>
      <sheetName val="LOAD 5 Wind "/>
      <sheetName val="단가"/>
      <sheetName val="적용단가"/>
      <sheetName val="품셈TABLE"/>
      <sheetName val="rate"/>
      <sheetName val="Hot-Piping"/>
      <sheetName val="대비"/>
      <sheetName val="손익차9월2"/>
      <sheetName val="기기리스트"/>
      <sheetName val="PIPING"/>
      <sheetName val="당진1,2호기전선관설치및접지4차공사내역서-을지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h-013211-2"/>
      <sheetName val="예산내역"/>
      <sheetName val="총괄수지표"/>
      <sheetName val="투찰내역"/>
      <sheetName val="98수문일위"/>
      <sheetName val="BM"/>
      <sheetName val="General Data"/>
      <sheetName val="피엘"/>
      <sheetName val="백호우계수"/>
      <sheetName val="PROJECT"/>
      <sheetName val="COVER-P"/>
      <sheetName val="출력"/>
      <sheetName val="도"/>
      <sheetName val="산근터빈"/>
      <sheetName val="Manpower_(Rev_0)"/>
      <sheetName val="MPBD_(철거)"/>
      <sheetName val="Dia-in_Factor"/>
      <sheetName val="Page_2"/>
      <sheetName val="93D"/>
      <sheetName val="94D"/>
      <sheetName val="95D"/>
      <sheetName val="PI"/>
      <sheetName val="가열로SW"/>
      <sheetName val="소일위대가코드표"/>
      <sheetName val="작성방법"/>
      <sheetName val="단중표"/>
      <sheetName val="Sheet9"/>
      <sheetName val=""/>
      <sheetName val="Y-WORK"/>
      <sheetName val="갑지1"/>
      <sheetName val="포장공"/>
      <sheetName val="입찰견적-1.xls"/>
      <sheetName val="%EC%9E%85%EC%B0%B0%EA%B2%AC%EC%"/>
      <sheetName val="CAL1"/>
      <sheetName val="NDE"/>
      <sheetName val="I Tab"/>
      <sheetName val="일위대가(계측기설치)"/>
      <sheetName val="품셈표"/>
      <sheetName val="GasCritPdrop"/>
      <sheetName val="GasCritRhoV2"/>
      <sheetName val="LiqCritPdrop"/>
      <sheetName val="LiqCritVel"/>
      <sheetName val="Proposal"/>
      <sheetName val="기준"/>
      <sheetName val="pipe table"/>
      <sheetName val="石炭性状"/>
      <sheetName val="WE'T"/>
      <sheetName val="3인도계획"/>
      <sheetName val="DRUM강도계산(OD기준)"/>
      <sheetName val="변수_정의"/>
      <sheetName val="해외_연수비용_계산-삭제"/>
      <sheetName val="해외_기술훈련비_(합계)"/>
      <sheetName val="운송비_및_보험료(991221)"/>
      <sheetName val="Administrative_Prices"/>
      <sheetName val="할증_"/>
      <sheetName val="EL_표면적"/>
      <sheetName val="IMPEADENCE_MAP_취수장"/>
      <sheetName val="NO_3_PTA_PLANT_SD_COST"/>
      <sheetName val="Raw_Data"/>
      <sheetName val="pipe_table"/>
      <sheetName val="BQ_List"/>
      <sheetName val="tank_list"/>
      <sheetName val="Dike_H=3_0m"/>
      <sheetName val="간접비_총괄표"/>
      <sheetName val="Eq__Mobilization"/>
      <sheetName val="EQUIPMENT_-2"/>
      <sheetName val="임율_Data"/>
      <sheetName val="EQUIP_LIST"/>
      <sheetName val="97_사업추정(WEKI)"/>
      <sheetName val="설산1_나"/>
      <sheetName val="Bill_24"/>
      <sheetName val="Day_work"/>
      <sheetName val="Doha_WBS_Clean"/>
      <sheetName val="Proj_Cost_Sumry"/>
      <sheetName val="실행내역서(DCU)"/>
      <sheetName val="일위대가"/>
      <sheetName val="단가비교표"/>
      <sheetName val="설계예산서1"/>
      <sheetName val="BD-09"/>
      <sheetName val="견적총괄표"/>
      <sheetName val="highlight"/>
      <sheetName val="ld-sd-dt"/>
      <sheetName val="ld-sd"/>
      <sheetName val="_갑지"/>
      <sheetName val="Piping_Design_Data"/>
      <sheetName val="TYPE-B_평균H"/>
      <sheetName val="LOAD_5_Wind_"/>
      <sheetName val="REINF_"/>
      <sheetName val="Flaer_Area"/>
      <sheetName val="General_Data"/>
      <sheetName val="광통신_견적내역서1"/>
      <sheetName val="정부노임단가"/>
      <sheetName val="BM_LIST(2)"/>
      <sheetName val=" GULF"/>
      <sheetName val="C3"/>
      <sheetName val="#3E1_GCR"/>
      <sheetName val="cp-e1"/>
      <sheetName val="FitOutConfCentre"/>
      <sheetName val="노임이"/>
      <sheetName val="Struct_Earth"/>
      <sheetName val="Schedules"/>
      <sheetName val="도면자료제출일정"/>
      <sheetName val="H-PILE 박기"/>
      <sheetName val="제경비"/>
      <sheetName val="공량산출서"/>
      <sheetName val="용선 C.L"/>
      <sheetName val="기본"/>
      <sheetName val="코드목록"/>
      <sheetName val="설비비1"/>
      <sheetName val="설비비TRT"/>
      <sheetName val="설비비4"/>
      <sheetName val="설비비5"/>
      <sheetName val="POL6차-PIPING"/>
      <sheetName val="Sheet5"/>
      <sheetName val="BEND LOSS"/>
      <sheetName val="코드목록(시스템담당용)"/>
      <sheetName val="5.소재"/>
      <sheetName val="내역서 "/>
      <sheetName val="2선재"/>
      <sheetName val="표지"/>
      <sheetName val="공사물량총량집계"/>
      <sheetName val="수량산출서"/>
      <sheetName val="설비비3"/>
      <sheetName val="내역"/>
      <sheetName val="배관BM(일반)"/>
      <sheetName val="T-TABLE"/>
      <sheetName val="PROGRAM_DATA"/>
      <sheetName val="수목데이타 "/>
      <sheetName val="CB"/>
      <sheetName val="PANEL가격"/>
      <sheetName val="단가집"/>
      <sheetName val="M-EMS GP-570(BIT)"/>
      <sheetName val="1.견적가 총괄표(설비)"/>
      <sheetName val="Man Power"/>
      <sheetName val="Man Power &amp; Comp"/>
      <sheetName val="총괄집계 (현대-거평분)"/>
      <sheetName val="공급기지(토목)"/>
      <sheetName val="TDI ISBL"/>
      <sheetName val="공정양식"/>
      <sheetName val="MHR-ANLIS"/>
      <sheetName val="MUK-List"/>
      <sheetName val="Sheet1 (2)"/>
      <sheetName val="IT-BAT"/>
      <sheetName val="SENSOR LIST"/>
      <sheetName val="산#3-2-2"/>
      <sheetName val="indirect"/>
      <sheetName val="효율&amp;역율"/>
      <sheetName val="환율-LIBOR"/>
      <sheetName val="조도계산서 (도서)"/>
      <sheetName val="WORK"/>
      <sheetName val="품셈 "/>
      <sheetName val="PAINT"/>
      <sheetName val="방화도료"/>
      <sheetName val="EE-PROP"/>
      <sheetName val="설비비2"/>
      <sheetName val="설비비6"/>
      <sheetName val="Eier"/>
      <sheetName val="유첨3.적용기준"/>
      <sheetName val="토건"/>
      <sheetName val="물량"/>
      <sheetName val="적용"/>
      <sheetName val="Pengalaman Per"/>
      <sheetName val="ITEM"/>
      <sheetName val="PBS"/>
      <sheetName val="품종별-이름"/>
      <sheetName val="작성기준"/>
      <sheetName val="Sheet"/>
      <sheetName val="KAZAK"/>
      <sheetName val="SubmitCal"/>
      <sheetName val="_GULF"/>
      <sheetName val="NPV"/>
      <sheetName val="Reference"/>
      <sheetName val="HC"/>
      <sheetName val="Sheet7"/>
      <sheetName val="Notes"/>
      <sheetName val="Testing"/>
      <sheetName val="CIF COST ITEM"/>
      <sheetName val="Assumptions"/>
      <sheetName val="@risk rents and incentives"/>
      <sheetName val="Car park lease"/>
      <sheetName val="MEP Matls"/>
      <sheetName val="Net rent analysis"/>
      <sheetName val="Plumbing FROM bILL"/>
      <sheetName val="Intro"/>
      <sheetName val="Cash Flow"/>
      <sheetName val="Hotel Summary"/>
      <sheetName val="PriceSummary"/>
      <sheetName val="mvac_Offer"/>
      <sheetName val="mvac_BOQ"/>
      <sheetName val="P"/>
      <sheetName val="Factors"/>
      <sheetName val="Cashflow"/>
      <sheetName val="S-C+Market"/>
      <sheetName val="Ramp data"/>
      <sheetName val="Lower Ground"/>
      <sheetName val="Income"/>
      <sheetName val="Letting"/>
      <sheetName val="UBR"/>
      <sheetName val="Inputs"/>
      <sheetName val="PPlay_Data"/>
      <sheetName val="Cap Cost"/>
      <sheetName val="Control"/>
      <sheetName val="Data_Sheet"/>
      <sheetName val="RLV Calc"/>
      <sheetName val="Costs (dev)"/>
      <sheetName val="Bluewater NPV - sell January"/>
      <sheetName val="Calcs"/>
      <sheetName val="Upper Ground"/>
      <sheetName val="Financial Summary"/>
      <sheetName val="D&amp;C Calcs"/>
      <sheetName val="CA Upside_Downside Old"/>
      <sheetName val="EASEL CA Example"/>
      <sheetName val="Motor Data"/>
      <sheetName val="TYPE-A"/>
      <sheetName val="골조시행"/>
      <sheetName val="프랜트면허"/>
      <sheetName val="토목주소"/>
      <sheetName val="도급"/>
      <sheetName val="배명(단가)"/>
      <sheetName val="工완성공사율"/>
      <sheetName val=" 기흥화성전단지캐노피기초공사_화엄토건_(1차).xlsx"/>
      <sheetName val="날개벽수량표"/>
      <sheetName val="WIND"/>
      <sheetName val="실행품의서"/>
      <sheetName val="탑(을지)"/>
      <sheetName val="수력 250MW"/>
      <sheetName val="POWER"/>
      <sheetName val="COVERSHEET"/>
      <sheetName val="뜃맟뭁돽띿맟_-BLDG"/>
      <sheetName val="GraphData"/>
      <sheetName val="A3 Summary"/>
      <sheetName val="A4 Register"/>
      <sheetName val="Weld Report"/>
      <sheetName val="Fit-up"/>
      <sheetName val="Quantity"/>
      <sheetName val="업무분장"/>
      <sheetName val="cable"/>
      <sheetName val="dg-VTu"/>
      <sheetName val="6MONTHS"/>
      <sheetName val="경비2내역"/>
      <sheetName val="기초공"/>
      <sheetName val="기둥(원형)"/>
      <sheetName val="BASE"/>
      <sheetName val="Fittting"/>
      <sheetName val="적용환율"/>
      <sheetName val="물가시세"/>
      <sheetName val="내역(가설) 호유DIRECT"/>
      <sheetName val="DNT OSBL"/>
      <sheetName val="100.01"/>
      <sheetName val="boru menfez kazı"/>
      <sheetName val="Database"/>
      <sheetName val="2004 Budget"/>
      <sheetName val="Overhead Actual History "/>
      <sheetName val="Budgeted Overheads"/>
      <sheetName val="Manpower_(Rev_0)1"/>
      <sheetName val="MPBD_(철거)1"/>
      <sheetName val="Dia-in_Factor1"/>
      <sheetName val="Raw_Data1"/>
      <sheetName val="Bill_241"/>
      <sheetName val="Day_work1"/>
      <sheetName val="Doha_WBS_Clean1"/>
      <sheetName val="Proj_Cost_Sumry1"/>
      <sheetName val="_GULF1"/>
      <sheetName val="boru_menfez_kazı"/>
      <sheetName val="A3_Summary"/>
      <sheetName val="A4_Register"/>
      <sheetName val="CIF_COST_ITEM"/>
      <sheetName val="@risk_rents_and_incentives"/>
      <sheetName val="Car_park_lease"/>
      <sheetName val="MEP_Matls"/>
      <sheetName val="Net_rent_analysis"/>
      <sheetName val="Cash_Flow"/>
      <sheetName val="Hotel_Summary"/>
      <sheetName val="Plumbing_FROM_bILL"/>
      <sheetName val="6PILE  (돌출)"/>
      <sheetName val="일위대가(가설)"/>
      <sheetName val="공문양식"/>
      <sheetName val="본사공가현황"/>
      <sheetName val="982월원안"/>
      <sheetName val="7 (2)"/>
      <sheetName val="공통비총괄표"/>
      <sheetName val="지역개발"/>
      <sheetName val="공문"/>
      <sheetName val="은행"/>
      <sheetName val="평가&amp;선급.미지급"/>
      <sheetName val="화전내"/>
      <sheetName val="7_(2)"/>
      <sheetName val="평가&amp;선급_미지급"/>
      <sheetName val="Cost Structure"/>
      <sheetName val="글로넷"/>
      <sheetName val="논현"/>
      <sheetName val="ActualI"/>
      <sheetName val="B 2"/>
      <sheetName val="dýsýplýn"/>
      <sheetName val="입찰내역 발주처 양식"/>
      <sheetName val="Tongke"/>
      <sheetName val="TABLE"/>
      <sheetName val="기초데이타입력 및 계산"/>
      <sheetName val="02-10 (실행)"/>
      <sheetName val="HX"/>
      <sheetName val="7.6.3(B) UG Piping"/>
      <sheetName val="Abstract"/>
      <sheetName val="AUX RATES"/>
      <sheetName val="AUX MANPOWER"/>
      <sheetName val="AUX DATA"/>
      <sheetName val="AUX HOURS"/>
      <sheetName val="TOTAL NS"/>
      <sheetName val="Doha Farm"/>
      <sheetName val="Ra  stair"/>
      <sheetName val="SI-2012_SR14_builtup"/>
      <sheetName val="SI-2012_SR14"/>
      <sheetName val="2-Conc"/>
      <sheetName val="Bill.10"/>
      <sheetName val="Part-A"/>
      <sheetName val="SEX"/>
      <sheetName val="SS MH"/>
      <sheetName val="Rate Analysis"/>
      <sheetName val="Arch"/>
      <sheetName val="6PILE__(돌출)"/>
      <sheetName val="Page_21"/>
      <sheetName val="I_Tab"/>
      <sheetName val="CTEMCOST"/>
      <sheetName val="NP (2)"/>
      <sheetName val="NP (4)"/>
      <sheetName val="analiz"/>
      <sheetName val="CS_SS892"/>
      <sheetName val="CS_SS191"/>
      <sheetName val="CS_SS192"/>
      <sheetName val="CS_SS961"/>
      <sheetName val="CS_SS391"/>
      <sheetName val="CS_SS791"/>
      <sheetName val="CS_SS491"/>
      <sheetName val="CS_SS492"/>
      <sheetName val="MVCable"/>
      <sheetName val="COCable"/>
      <sheetName val="Development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Personnel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Sheet4"/>
      <sheetName val="CASH"/>
      <sheetName val="Lot-2A(Rev.Bill )"/>
      <sheetName val="Lot-2B(Rev. Bill)"/>
      <sheetName val="Lot-1(Rev. Bill )"/>
      <sheetName val="OB NEW"/>
      <sheetName val="FS"/>
      <sheetName val="ANALYSIS"/>
      <sheetName val="fiyat"/>
      <sheetName val="SW-TEO"/>
      <sheetName val="B_O_Q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/>
      <sheetData sheetId="401"/>
      <sheetData sheetId="402"/>
      <sheetData sheetId="403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/>
      <sheetData sheetId="532"/>
      <sheetData sheetId="533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T-ESTN"/>
      <sheetName val="BQ-GSUM"/>
      <sheetName val="CNST-SCH"/>
      <sheetName val="EQT-SCH1"/>
      <sheetName val="DIR-MNG"/>
      <sheetName val="STF-MNG1"/>
      <sheetName val="CRW-MKUP"/>
      <sheetName val="CST-BDN0"/>
      <sheetName val="CST-SUM0"/>
      <sheetName val="CST-SUM2"/>
      <sheetName val="bm내역서(B공구)"/>
      <sheetName val="변경내역"/>
      <sheetName val="견적조건보고서"/>
      <sheetName val="견적갑지"/>
      <sheetName val="을지"/>
      <sheetName val="EQUIPMENT -2"/>
      <sheetName val="HVAC"/>
      <sheetName val="산근"/>
      <sheetName val="A(Rev.3)"/>
      <sheetName val="SG"/>
      <sheetName val="DG3285"/>
      <sheetName val="Summary"/>
      <sheetName val="보온공사비대비표"/>
      <sheetName val="노임단가"/>
      <sheetName val="노임"/>
      <sheetName val=" ｹ-ﾌﾞﾙ"/>
      <sheetName val="Cover"/>
      <sheetName val="5"/>
      <sheetName val="1100"/>
      <sheetName val="BQ List"/>
      <sheetName val="CASH"/>
      <sheetName val="BATCH"/>
      <sheetName val="영업소실적"/>
      <sheetName val="inter"/>
      <sheetName val="SUM-AFC02_NP"/>
      <sheetName val="POWER"/>
      <sheetName val="갑지"/>
      <sheetName val="Facturación A"/>
      <sheetName val="PROGRESS PH2"/>
      <sheetName val="HYDROTEST DIAGRAM"/>
      <sheetName val="공사비 내역 (가)"/>
      <sheetName val="도급양식"/>
      <sheetName val="내역서"/>
      <sheetName val="BOQ"/>
      <sheetName val="4000"/>
      <sheetName val="#REF"/>
      <sheetName val="TABLAS"/>
      <sheetName val="ResCómpMét"/>
      <sheetName val="Equipments Level IV"/>
      <sheetName val="Table old fILE"/>
      <sheetName val="Lev III"/>
      <sheetName val="4 Piping"/>
      <sheetName val="3&amp;3A Equipments"/>
      <sheetName val="9 Insulation"/>
      <sheetName val="8 Painting"/>
      <sheetName val="10 Pre Commissioning"/>
      <sheetName val="5 Electrical"/>
      <sheetName val="6 Instrument"/>
      <sheetName val="7 Telecom"/>
      <sheetName val="Proc Reg"/>
      <sheetName val="C1"/>
      <sheetName val="SS2"/>
      <sheetName val="INPUT DATA"/>
      <sheetName val="D-3"/>
      <sheetName val="Cable Data"/>
      <sheetName val="A-12"/>
      <sheetName val="12CGOU"/>
      <sheetName val="Conn. Lib"/>
      <sheetName val="EQUIPMENT_-2"/>
      <sheetName val="Facturación_A"/>
      <sheetName val="PROGRESS_PH2"/>
      <sheetName val="차액보증"/>
      <sheetName val="Cover sheet"/>
      <sheetName val="경제지표"/>
      <sheetName val="AILC004"/>
      <sheetName val="집계표(OPTION)"/>
      <sheetName val="EQT_ESTN"/>
      <sheetName val="EP0618"/>
      <sheetName val="PROJ-CST"/>
      <sheetName val="세금자료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 refreshError="1"/>
      <sheetData sheetId="78" refreshError="1"/>
      <sheetData sheetId="7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산근"/>
      <sheetName val="Factor"/>
      <sheetName val="공문"/>
      <sheetName val="갑지"/>
      <sheetName val="合成単価作成表-BLDG"/>
      <sheetName val="HVAC"/>
      <sheetName val="jobhist"/>
      <sheetName val="#2CDU실행"/>
      <sheetName val="w't table"/>
      <sheetName val="단가집"/>
      <sheetName val="할증 "/>
      <sheetName val="토목(대안)"/>
      <sheetName val="#REF"/>
      <sheetName val="뜃맟뭁돽띿맟?-BLDG"/>
      <sheetName val="Sheet1"/>
      <sheetName val="수지표"/>
      <sheetName val="셀명"/>
      <sheetName val="PipWT"/>
      <sheetName val="기계내역서"/>
      <sheetName val="12CGOU"/>
      <sheetName val=" Sum"/>
      <sheetName val="해평견적"/>
      <sheetName val="Main"/>
      <sheetName val="공정계획(내부계획25%,내부w.f)"/>
      <sheetName val="h-013211-2"/>
      <sheetName val="EQT-ESTN"/>
      <sheetName val="inter"/>
      <sheetName val="장비종합부표"/>
      <sheetName val="집계표_식재"/>
      <sheetName val="부표"/>
      <sheetName val="내역서"/>
      <sheetName val="BATCH"/>
      <sheetName val="단가"/>
      <sheetName val="99노임기준"/>
      <sheetName val="일위대가"/>
      <sheetName val="제잡비"/>
      <sheetName val="공내역서"/>
      <sheetName val="식재"/>
      <sheetName val="시설물"/>
      <sheetName val="식재출력용"/>
      <sheetName val="유지관리"/>
      <sheetName val="단가조사"/>
      <sheetName val="계수시트"/>
      <sheetName val="원가계산서"/>
      <sheetName val="대림경상68억"/>
      <sheetName val="시설물일위"/>
      <sheetName val="수목데이타"/>
      <sheetName val="가설공사"/>
      <sheetName val="단가결정"/>
      <sheetName val="내역아"/>
      <sheetName val="울타리"/>
      <sheetName val="Piping(Methanol)"/>
      <sheetName val="HO ENG MH CAL"/>
      <sheetName val="Gia vat tu"/>
      <sheetName val="환율표"/>
      <sheetName val="PIPE"/>
      <sheetName val="FLANGE"/>
      <sheetName val="VALVE"/>
      <sheetName val="cal"/>
      <sheetName val="Piping Design Data"/>
      <sheetName val="2-1. 경관조명 내역총괄표"/>
      <sheetName val="CAT_5"/>
      <sheetName val="뜃맟뭁돽띿맟_-BLDG"/>
      <sheetName val="Currencies"/>
      <sheetName val="경비"/>
      <sheetName val="Price Summary Sheet (Final BQ)"/>
      <sheetName val="원가계산"/>
      <sheetName val="재료비"/>
      <sheetName val="AREA"/>
      <sheetName val="D"/>
      <sheetName val="8"/>
      <sheetName val="10"/>
      <sheetName val="12"/>
      <sheetName val="9"/>
      <sheetName val="11"/>
      <sheetName val="2"/>
      <sheetName val="AA"/>
      <sheetName val="Chi tiet"/>
      <sheetName val="PDS U-1400"/>
      <sheetName val="PROGRESS"/>
      <sheetName val="일위대가표"/>
      <sheetName val="Summary"/>
      <sheetName val="도급"/>
      <sheetName val="견적기준"/>
      <sheetName val="Sheet5"/>
      <sheetName val="관련부서"/>
      <sheetName val="Report"/>
      <sheetName val="추가예산"/>
      <sheetName val="A01"/>
      <sheetName val="A11"/>
      <sheetName val="A16"/>
      <sheetName val="A02"/>
      <sheetName val="A03"/>
      <sheetName val="A04"/>
      <sheetName val="A05"/>
      <sheetName val="A06"/>
      <sheetName val="A07"/>
      <sheetName val="A08a"/>
      <sheetName val="A08b"/>
      <sheetName val="CE-ORG"/>
      <sheetName val="SUBCON"/>
      <sheetName val="설계"/>
      <sheetName val="공사_산출"/>
      <sheetName val="산출내역"/>
      <sheetName val="노임이"/>
      <sheetName val="갑지(추정)"/>
      <sheetName val="공통(20-91)"/>
      <sheetName val="DATE"/>
      <sheetName val="Spec1"/>
      <sheetName val="AILC004"/>
      <sheetName val="도면자료제출일정"/>
      <sheetName val="MB(LAB_No.2)"/>
      <sheetName val="개산공사비"/>
      <sheetName val="준공조서갑지"/>
      <sheetName val="PSV2701F"/>
      <sheetName val="costing_CV"/>
      <sheetName val="Chiet tinh dz35"/>
      <sheetName val="Chiet tinh dz22"/>
      <sheetName val="CT Thang Mo"/>
      <sheetName val="CT  PL"/>
      <sheetName val="MTP"/>
      <sheetName val="MTP1"/>
      <sheetName val="cable-data"/>
      <sheetName val="Pile"/>
      <sheetName val="PBS"/>
      <sheetName val="편성절차"/>
      <sheetName val="cement"/>
      <sheetName val="TOT-SUM"/>
      <sheetName val="잡비계산"/>
      <sheetName val="전기"/>
      <sheetName val="예총"/>
      <sheetName val="UNIT PRICES"/>
      <sheetName val="주관사업"/>
      <sheetName val="기자재집계"/>
      <sheetName val="토공개요"/>
      <sheetName val="SS2"/>
      <sheetName val="TRANSFER"/>
      <sheetName val="실행내역"/>
      <sheetName val="name"/>
      <sheetName val="견적대비표"/>
      <sheetName val="BQMPALOC"/>
      <sheetName val="Precall-new"/>
      <sheetName val="MEPS Structural Steel Index 비교"/>
      <sheetName val="MEPS CS Index 비교"/>
      <sheetName val="BASE DE PERSONAL"/>
      <sheetName val="Facturación A"/>
      <sheetName val="TABLAS"/>
      <sheetName val="RES"/>
      <sheetName val="SILICATE"/>
      <sheetName val="C3"/>
      <sheetName val="집계표(OPTION)"/>
      <sheetName val="M"/>
      <sheetName val="명세서"/>
      <sheetName val="설계명세서"/>
      <sheetName val="품셈표"/>
      <sheetName val="設計条件"/>
      <sheetName val="일위대가목차"/>
      <sheetName val="노임단가"/>
      <sheetName val="CODE"/>
      <sheetName val="98수지배부(수정)"/>
      <sheetName val="TIE-INS"/>
      <sheetName val="총괄표"/>
      <sheetName val="실행철강하도"/>
      <sheetName val="공사비 내역 (가)"/>
      <sheetName val="수주추정"/>
      <sheetName val="마감집계(창고)"/>
      <sheetName val="도장면적"/>
      <sheetName val="마감산근(창고)"/>
      <sheetName val="참고자료"/>
      <sheetName val="자금운영"/>
      <sheetName val="골조시행"/>
      <sheetName val="Variations"/>
      <sheetName val="DELIVERIES"/>
      <sheetName val="見積条件入力画面"/>
      <sheetName val="性能取り纏め"/>
      <sheetName val="자재단가조사표-수목"/>
      <sheetName val="Total"/>
      <sheetName val="건축명"/>
      <sheetName val="기계명"/>
      <sheetName val="전기명"/>
      <sheetName val="토목명"/>
      <sheetName val="부서코드표"/>
      <sheetName val="각계정원장"/>
      <sheetName val="간접비차이_PJT"/>
      <sheetName val="자바라1"/>
      <sheetName val="상반기손익차2총괄"/>
      <sheetName val="1100-1200-1300-1910-2140-LEV 2"/>
      <sheetName val="AU"/>
      <sheetName val="wp DESCRIPTION"/>
      <sheetName val="Civil Boq"/>
      <sheetName val="Data"/>
      <sheetName val="2002년12월"/>
      <sheetName val="Process Piping"/>
      <sheetName val="??-BLDG"/>
      <sheetName val="KP1590_E"/>
      <sheetName val="BOX 설계"/>
      <sheetName val="1.설계조건"/>
      <sheetName val="member design"/>
      <sheetName val="design criteria"/>
      <sheetName val="working load at the btm ft."/>
      <sheetName val="plan&amp;section of foundation"/>
      <sheetName val="soil bearing check"/>
      <sheetName val="SKETCH"/>
      <sheetName val="CAL."/>
      <sheetName val="Segment"/>
      <sheetName val="laroux"/>
      <sheetName val="단중표-ST"/>
      <sheetName val="Q5434 EQ LIST"/>
      <sheetName val="Pump"/>
      <sheetName val="_REF"/>
      <sheetName val="실행내역서 "/>
      <sheetName val="경비집계"/>
      <sheetName val="차액보증"/>
      <sheetName val="H_param"/>
      <sheetName val="대창(함평)"/>
      <sheetName val="대창(장성)"/>
      <sheetName val="ESTI."/>
      <sheetName val="DI-ESTI"/>
      <sheetName val="96.12"/>
      <sheetName val="영업소실적"/>
      <sheetName val="3514-HV-0201"/>
      <sheetName val="PROJECT"/>
      <sheetName val="eq_data"/>
      <sheetName val="COA-17"/>
      <sheetName val="C-18"/>
      <sheetName val="XLR_NoRangeSheet"/>
      <sheetName val="지수"/>
      <sheetName val="INVOICE_CERT EIV'S"/>
      <sheetName val="w't_table"/>
      <sheetName val="wp_DESCRIPTION"/>
      <sheetName val="할증_"/>
      <sheetName val="INVOICE_CERT_EIV'S"/>
      <sheetName val="2. Project Orgarnization(Site)"/>
      <sheetName val="TENDER PROG."/>
      <sheetName val="Katsayılar"/>
      <sheetName val="CONSTANTES"/>
      <sheetName val="Weights"/>
      <sheetName val="당진1,2호기전선관설치및접지4차공사내역서-을지"/>
      <sheetName val="hGH정제"/>
      <sheetName val="POWER"/>
      <sheetName val="설명서 "/>
      <sheetName val="토목"/>
      <sheetName val="Project Details"/>
      <sheetName val="steel data sheet"/>
      <sheetName val="P2-Project Data"/>
      <sheetName val="9-1차이내역"/>
      <sheetName val="Questions to Vendor"/>
      <sheetName val="MEXICO-C"/>
      <sheetName val="15100"/>
      <sheetName val="BM"/>
      <sheetName val="costing_Misc"/>
      <sheetName val="__-BLDG"/>
      <sheetName val="거래처계좌"/>
      <sheetName val="대비표"/>
      <sheetName val="Civil"/>
      <sheetName val="DB@Acess"/>
      <sheetName val="INDIRECTS"/>
      <sheetName val="PI"/>
      <sheetName val="자재코드"/>
      <sheetName val="Table"/>
      <sheetName val="기초입력"/>
      <sheetName val="CTEMCOST"/>
      <sheetName val="FAB별"/>
      <sheetName val="BEND LOSS"/>
      <sheetName val="입력"/>
      <sheetName val="구조물철거타공정이월"/>
      <sheetName val="Testing"/>
      <sheetName val="상계견적"/>
      <sheetName val="M-EQPT-Z"/>
      <sheetName val="공사개요"/>
      <sheetName val="기준"/>
      <sheetName val="환율"/>
      <sheetName val="6.현장조직도"/>
      <sheetName val="Utility and Fire flange"/>
      <sheetName val="Quantity"/>
      <sheetName val="COST-TZ"/>
      <sheetName val="출금실적"/>
      <sheetName val="요약배부"/>
      <sheetName val="X17-TOTAL"/>
      <sheetName val="견"/>
      <sheetName val="Det_IH"/>
      <sheetName val="Final(1)summary"/>
      <sheetName val="Status"/>
      <sheetName val="Fax"/>
      <sheetName val="비주거용"/>
      <sheetName val="Summary Sheets"/>
      <sheetName val="왕갑지"/>
      <sheetName val="Sheet2"/>
      <sheetName val="Sheet3"/>
      <sheetName val="Sheet4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데이타"/>
      <sheetName val="식재인부"/>
      <sheetName val="_Sum"/>
      <sheetName val="공정계획(내부계획25%,내부w_f)"/>
      <sheetName val="PDS_U-1400"/>
      <sheetName val="HO_ENG_MH_CAL"/>
      <sheetName val="Gia_vat_tu"/>
      <sheetName val="Piping_Design_Data"/>
      <sheetName val="2-1__경관조명_내역총괄표"/>
      <sheetName val="Price_Summary_Sheet_(Final_BQ)"/>
      <sheetName val="Chi_tiet"/>
      <sheetName val="Chiet_tinh_dz35"/>
      <sheetName val="Chiet_tinh_dz22"/>
      <sheetName val="CT_Thang_Mo"/>
      <sheetName val="CT__PL"/>
      <sheetName val="MB(LAB_No_2)"/>
      <sheetName val="UNIT_PRICES"/>
      <sheetName val="BASE_DE_PERSONAL"/>
      <sheetName val="Facturación_A"/>
      <sheetName val="실행내역서_"/>
      <sheetName val="Q5434_EQ_LIST"/>
      <sheetName val="MEPS_Structural_Steel_Index_비교"/>
      <sheetName val="MEPS_CS_Index_비교"/>
      <sheetName val="Civil_Boq"/>
      <sheetName val="공사비_내역_(가)"/>
      <sheetName val="5.) Time Delays"/>
      <sheetName val="cover"/>
      <sheetName val="기기리스트"/>
      <sheetName val="정부노임단가"/>
      <sheetName val="base"/>
      <sheetName val="ANALYSER"/>
      <sheetName val="PipeLines"/>
      <sheetName val="WIP"/>
      <sheetName val="INGENIERÍA"/>
      <sheetName val="당초"/>
      <sheetName val="변경"/>
      <sheetName val="집계표"/>
      <sheetName val="CB"/>
      <sheetName val="cvr"/>
      <sheetName val="sum"/>
      <sheetName val="indirect"/>
      <sheetName val="bm (2)"/>
      <sheetName val="Instrument"/>
      <sheetName val="Junction Box"/>
      <sheetName val="JB_Final checked"/>
      <sheetName val="Equipment"/>
      <sheetName val="F&amp;G System"/>
      <sheetName val="F&amp;G System (Detail)"/>
      <sheetName val="MOTOR"/>
      <sheetName val="동결보온"/>
      <sheetName val="BID"/>
      <sheetName val="금액내역서"/>
      <sheetName val=" 배관자재비-SKEC구매분"/>
      <sheetName val="제경비"/>
      <sheetName val="abc"/>
      <sheetName val="108"/>
      <sheetName val="JCS"/>
      <sheetName val="Working"/>
      <sheetName val="Manpower"/>
      <sheetName val="Datas"/>
      <sheetName val="Int. Pr.-Shell"/>
      <sheetName val="Ext. Pr.-Shell"/>
      <sheetName val="Int. Pr.-D'End"/>
      <sheetName val="Ext. Pr.-D'End"/>
      <sheetName val="Reinforcement Pad"/>
      <sheetName val="Nozzles"/>
      <sheetName val="Painting"/>
      <sheetName val="수입"/>
      <sheetName val="TTL"/>
      <sheetName val="품셈"/>
      <sheetName val="Onerous Terms"/>
      <sheetName val="fitting"/>
      <sheetName val="Erection"/>
      <sheetName val="Proposal"/>
      <sheetName val="WORK-VOL"/>
      <sheetName val="FAB_I"/>
      <sheetName val="적용환율"/>
      <sheetName val="조도계산서 (도서)"/>
      <sheetName val="도급양식"/>
      <sheetName val="입찰안"/>
      <sheetName val="직원동원SCH"/>
      <sheetName val="D-3109"/>
      <sheetName val="기성내역"/>
      <sheetName val="현장지지물물량"/>
      <sheetName val="General Data"/>
      <sheetName val="COST SUMMARY"/>
      <sheetName val="PIPING"/>
      <sheetName val="bm_(2)"/>
      <sheetName val="Junction_Box"/>
      <sheetName val="JB_Final_checked"/>
      <sheetName val="F&amp;G_System"/>
      <sheetName val="F&amp;G_System_(Detail)"/>
      <sheetName val="_배관자재비-SKEC구매분"/>
      <sheetName val="extensions lookup"/>
      <sheetName val="3. Piping"/>
      <sheetName val="EQUIP"/>
      <sheetName val="작성방법"/>
      <sheetName val="자격 땡겨오기"/>
      <sheetName val="연돌일위집계"/>
      <sheetName val="ITEM"/>
      <sheetName val="영업2"/>
      <sheetName val="4300 UTILITY BLDG (2)"/>
      <sheetName val="공정율 기초 Data"/>
      <sheetName val="가격분석@1100(990104)"/>
      <sheetName val="Escalation"/>
      <sheetName val="Rate Analysis"/>
      <sheetName val="wall"/>
      <sheetName val="결재판(삭제하지말아주세요)"/>
      <sheetName val="광통신 견적내역서1"/>
      <sheetName val="산출근거#2-3"/>
      <sheetName val="pvc vent"/>
      <sheetName val="A-12"/>
      <sheetName val="MAN-Sch"/>
      <sheetName val="RING WALL"/>
      <sheetName val="Macro"/>
      <sheetName val="Taux"/>
      <sheetName val="ESTI_"/>
      <sheetName val="96_12"/>
      <sheetName val="Process_Piping"/>
      <sheetName val="BOX_설계"/>
      <sheetName val="1_설계조건"/>
      <sheetName val="member_design"/>
      <sheetName val="design_criteria"/>
      <sheetName val="working_load_at_the_btm_ft_"/>
      <sheetName val="plan&amp;section_of_foundation"/>
      <sheetName val="soil_bearing_check"/>
      <sheetName val="CAL_"/>
      <sheetName val="공사비 내역 _가_"/>
      <sheetName val="A1 Thru A11- LUMP SUM CONSTR"/>
      <sheetName val="Dike(H=0.9m)"/>
      <sheetName val="PIPING_total"/>
      <sheetName val="static.cal"/>
      <sheetName val="가도공"/>
      <sheetName val="Utility_and_Fire_flange"/>
      <sheetName val="Questions_to_Vendor"/>
      <sheetName val="NIML"/>
      <sheetName val="BGT-00F2907"/>
      <sheetName val="COLUMN"/>
      <sheetName val="DRUM"/>
      <sheetName val="TO_COST_PPS_METRIC"/>
      <sheetName val="NAMES"/>
      <sheetName val="RFP009"/>
      <sheetName val="CASE A1 CPP"/>
      <sheetName val="Sheet1 (2)"/>
      <sheetName val="근거 및 가정"/>
      <sheetName val="Database"/>
      <sheetName val="NEWDRAW"/>
      <sheetName val="수목단가"/>
      <sheetName val="시설수량표"/>
      <sheetName val="식재수량표"/>
      <sheetName val="일위목록"/>
      <sheetName val="자재단가"/>
      <sheetName val="조명시설"/>
      <sheetName val="실행(ALT1)"/>
      <sheetName val="건축"/>
      <sheetName val="PROJECT DATA"/>
      <sheetName val="7-2"/>
      <sheetName val="BP"/>
      <sheetName val="INSTR"/>
      <sheetName val="찍기"/>
      <sheetName val="0110이후"/>
      <sheetName val="보수0831"/>
      <sheetName val="ANALYSIS"/>
      <sheetName val="CoverShawIntl"/>
      <sheetName val="VS배관내역서"/>
      <sheetName val="철거산출근거"/>
      <sheetName val="w't_table1"/>
      <sheetName val="할증_1"/>
      <sheetName val="_Sum1"/>
      <sheetName val="공정계획(내부계획25%,내부w_f)1"/>
      <sheetName val="HO_ENG_MH_CAL1"/>
      <sheetName val="Gia_vat_tu1"/>
      <sheetName val="Piping_Design_Data1"/>
      <sheetName val="2-1__경관조명_내역총괄표1"/>
      <sheetName val="BASE_DE_PERSONAL1"/>
      <sheetName val="Facturación_A1"/>
      <sheetName val="Price_Summary_Sheet_(Final_BQ)1"/>
      <sheetName val="Chi_tiet1"/>
      <sheetName val="PDS_U-14001"/>
      <sheetName val="Chiet_tinh_dz351"/>
      <sheetName val="Chiet_tinh_dz221"/>
      <sheetName val="CT_Thang_Mo1"/>
      <sheetName val="CT__PL1"/>
      <sheetName val="MB(LAB_No_2)1"/>
      <sheetName val="UNIT_PRICES1"/>
      <sheetName val="Q5434_EQ_LIST1"/>
      <sheetName val="공사비_내역_(가)1"/>
      <sheetName val="MEPS_Structural_Steel_Index_비교1"/>
      <sheetName val="MEPS_CS_Index_비교1"/>
      <sheetName val="wp_DESCRIPTION1"/>
      <sheetName val="Civil_Boq1"/>
      <sheetName val="실행내역서_1"/>
      <sheetName val="Process_Piping1"/>
      <sheetName val="BOX_설계1"/>
      <sheetName val="1_설계조건1"/>
      <sheetName val="member_design1"/>
      <sheetName val="design_criteria1"/>
      <sheetName val="working_load_at_the_btm_ft_1"/>
      <sheetName val="plan&amp;section_of_foundation1"/>
      <sheetName val="soil_bearing_check1"/>
      <sheetName val="CAL_1"/>
      <sheetName val="Project_Details"/>
      <sheetName val="steel_data_sheet"/>
      <sheetName val="ESTI_1"/>
      <sheetName val="96_121"/>
      <sheetName val="설명서_"/>
      <sheetName val="5_)_Time_Delays"/>
      <sheetName val="1100-1200-1300-1910-2140-LEV_2"/>
      <sheetName val="P2-Project_Data"/>
      <sheetName val="2__Project_Orgarnization(Site)"/>
      <sheetName val="TENDER_PROG_"/>
      <sheetName val="Summary_Sheets"/>
      <sheetName val="INVOICE_CERT_EIV'S1"/>
      <sheetName val="공사비_내역__가_"/>
      <sheetName val="6_현장조직도"/>
      <sheetName val="w't_table2"/>
      <sheetName val="할증_2"/>
      <sheetName val="_Sum2"/>
      <sheetName val="공정계획(내부계획25%,내부w_f)2"/>
      <sheetName val="HO_ENG_MH_CAL2"/>
      <sheetName val="Gia_vat_tu2"/>
      <sheetName val="Piping_Design_Data2"/>
      <sheetName val="2-1__경관조명_내역총괄표2"/>
      <sheetName val="BASE_DE_PERSONAL2"/>
      <sheetName val="Facturación_A2"/>
      <sheetName val="Price_Summary_Sheet_(Final_BQ)2"/>
      <sheetName val="Chi_tiet2"/>
      <sheetName val="PDS_U-14002"/>
      <sheetName val="Chiet_tinh_dz352"/>
      <sheetName val="Chiet_tinh_dz222"/>
      <sheetName val="CT_Thang_Mo2"/>
      <sheetName val="CT__PL2"/>
      <sheetName val="MB(LAB_No_2)2"/>
      <sheetName val="UNIT_PRICES2"/>
      <sheetName val="Q5434_EQ_LIST2"/>
      <sheetName val="공사비_내역_(가)2"/>
      <sheetName val="MEPS_Structural_Steel_Index_비교2"/>
      <sheetName val="MEPS_CS_Index_비교2"/>
      <sheetName val="wp_DESCRIPTION2"/>
      <sheetName val="Civil_Boq2"/>
      <sheetName val="실행내역서_2"/>
      <sheetName val="Process_Piping2"/>
      <sheetName val="BOX_설계2"/>
      <sheetName val="1_설계조건2"/>
      <sheetName val="member_design2"/>
      <sheetName val="design_criteria2"/>
      <sheetName val="working_load_at_the_btm_ft_2"/>
      <sheetName val="plan&amp;section_of_foundation2"/>
      <sheetName val="soil_bearing_check2"/>
      <sheetName val="CAL_2"/>
      <sheetName val="Project_Details1"/>
      <sheetName val="steel_data_sheet1"/>
      <sheetName val="ESTI_2"/>
      <sheetName val="96_122"/>
      <sheetName val="Questions_to_Vendor1"/>
      <sheetName val="설명서_1"/>
      <sheetName val="5_)_Time_Delays1"/>
      <sheetName val="1100-1200-1300-1910-2140-LEV_21"/>
      <sheetName val="P2-Project_Data1"/>
      <sheetName val="Utility_and_Fire_flange1"/>
      <sheetName val="2__Project_Orgarnization(Site)1"/>
      <sheetName val="TENDER_PROG_1"/>
      <sheetName val="Summary_Sheets1"/>
      <sheetName val="INVOICE_CERT_EIV'S2"/>
      <sheetName val="공사비_내역__가_1"/>
      <sheetName val="6_현장조직도1"/>
      <sheetName val="안전장치"/>
      <sheetName val="vlookup - do not print"/>
      <sheetName val="A(Rev.3)"/>
      <sheetName val="UnitList"/>
      <sheetName val="Macro1"/>
      <sheetName val="Aweer"/>
      <sheetName val="C-850R0.XLS"/>
      <sheetName val="Pittsburge"/>
      <sheetName val="activity"/>
      <sheetName val="1.cs sl(150)"/>
      <sheetName val="steam table"/>
      <sheetName val="GEN PROG"/>
      <sheetName val="TOTAL MHRS"/>
      <sheetName val="대치판정"/>
      <sheetName val="CC16-내역서"/>
      <sheetName val="معد .ث"/>
      <sheetName val="D-623D"/>
      <sheetName val="ASCEandUBC"/>
      <sheetName val="1단계"/>
      <sheetName val="을"/>
      <sheetName val="계약자료"/>
      <sheetName val="Panel제작명세서"/>
      <sheetName val="CA1"/>
      <sheetName val="Contents"/>
      <sheetName val="SYS_DB"/>
      <sheetName val="건축내역"/>
      <sheetName val="소화실적"/>
      <sheetName val="D-3503"/>
      <sheetName val="Eq. Mobilization"/>
      <sheetName val="PROCURE"/>
      <sheetName val="BoQ"/>
      <sheetName val="DESIGN"/>
      <sheetName val="도"/>
      <sheetName val="Graph (LGEN)"/>
      <sheetName val="out_prog"/>
      <sheetName val="선적schedule (2)"/>
      <sheetName val="INDEX"/>
      <sheetName val="Food court "/>
      <sheetName val="부재력정리"/>
      <sheetName val="WIND"/>
      <sheetName val="Rates"/>
      <sheetName val="WITHOUT C&amp;I PROFIT (3)"/>
      <sheetName val="EIs Progress"/>
      <sheetName val="RFP003B"/>
      <sheetName val="KP_List"/>
      <sheetName val="EQUIPMENT ERECTION BREAKDOWN"/>
      <sheetName val="공사내역"/>
      <sheetName val="HP-Steamdrum"/>
      <sheetName val="P-Ph3-F-002"/>
      <sheetName val="pvc_vent"/>
      <sheetName val="RING_WALL"/>
      <sheetName val="bm_(2)1"/>
      <sheetName val="Junction_Box1"/>
      <sheetName val="JB_Final_checked1"/>
      <sheetName val="F&amp;G_System1"/>
      <sheetName val="F&amp;G_System_(Detail)1"/>
      <sheetName val="_배관자재비-SKEC구매분1"/>
      <sheetName val="Int__Pr_-Shell"/>
      <sheetName val="Ext__Pr_-Shell"/>
      <sheetName val="Int__Pr_-D'End"/>
      <sheetName val="Ext__Pr_-D'End"/>
      <sheetName val="Reinforcement_Pad"/>
      <sheetName val="Onerous_Terms"/>
      <sheetName val="조도계산서_(도서)"/>
      <sheetName val="General_Data"/>
      <sheetName val="COST_SUMMARY"/>
      <sheetName val="extensions_lookup"/>
      <sheetName val="3__Piping"/>
      <sheetName val="자격_땡겨오기"/>
      <sheetName val="4300_UTILITY_BLDG_(2)"/>
      <sheetName val="공정율_기초_Data"/>
      <sheetName val="Rate_Analysis"/>
      <sheetName val="광통신_견적내역서1"/>
      <sheetName val="BEND_LOSS"/>
      <sheetName val="A1_Thru_A11-_LUMP_SUM_CONSTR"/>
      <sheetName val="Dike(H=0_9m)"/>
      <sheetName val="static_cal"/>
      <sheetName val="LS - Rev.0"/>
      <sheetName val="w't_table3"/>
      <sheetName val="할증_3"/>
      <sheetName val="_Sum3"/>
      <sheetName val="공정계획(내부계획25%,내부w_f)3"/>
      <sheetName val="HO_ENG_MH_CAL3"/>
      <sheetName val="Gia_vat_tu3"/>
      <sheetName val="Piping_Design_Data3"/>
      <sheetName val="2-1__경관조명_내역총괄표3"/>
      <sheetName val="BASE_DE_PERSONAL3"/>
      <sheetName val="Facturación_A3"/>
      <sheetName val="Price_Summary_Sheet_(Final_BQ)3"/>
      <sheetName val="Chi_tiet3"/>
      <sheetName val="PDS_U-14003"/>
      <sheetName val="Chiet_tinh_dz353"/>
      <sheetName val="Chiet_tinh_dz223"/>
      <sheetName val="CT_Thang_Mo3"/>
      <sheetName val="CT__PL3"/>
      <sheetName val="MB(LAB_No_2)3"/>
      <sheetName val="UNIT_PRICES3"/>
      <sheetName val="Q5434_EQ_LIST3"/>
      <sheetName val="공사비_내역_(가)3"/>
      <sheetName val="MEPS_Structural_Steel_Index_비교3"/>
      <sheetName val="MEPS_CS_Index_비교3"/>
      <sheetName val="wp_DESCRIPTION3"/>
      <sheetName val="Civil_Boq3"/>
      <sheetName val="실행내역서_3"/>
      <sheetName val="Process_Piping3"/>
      <sheetName val="BOX_설계3"/>
      <sheetName val="1_설계조건3"/>
      <sheetName val="member_design3"/>
      <sheetName val="design_criteria3"/>
      <sheetName val="working_load_at_the_btm_ft_3"/>
      <sheetName val="plan&amp;section_of_foundation3"/>
      <sheetName val="soil_bearing_check3"/>
      <sheetName val="CAL_3"/>
      <sheetName val="Project_Details2"/>
      <sheetName val="steel_data_sheet2"/>
      <sheetName val="ESTI_3"/>
      <sheetName val="96_123"/>
      <sheetName val="Questions_to_Vendor2"/>
      <sheetName val="설명서_2"/>
      <sheetName val="5_)_Time_Delays2"/>
      <sheetName val="1100-1200-1300-1910-2140-LEV_22"/>
      <sheetName val="P2-Project_Data2"/>
      <sheetName val="Utility_and_Fire_flange2"/>
      <sheetName val="2__Project_Orgarnization(Site)2"/>
      <sheetName val="TENDER_PROG_2"/>
      <sheetName val="Summary_Sheets2"/>
      <sheetName val="INVOICE_CERT_EIV'S3"/>
      <sheetName val="공사비_내역__가_2"/>
      <sheetName val="6_현장조직도2"/>
      <sheetName val="w't_table4"/>
      <sheetName val="할증_4"/>
      <sheetName val="_Sum4"/>
      <sheetName val="공정계획(내부계획25%,내부w_f)4"/>
      <sheetName val="HO_ENG_MH_CAL4"/>
      <sheetName val="Gia_vat_tu4"/>
      <sheetName val="Piping_Design_Data4"/>
      <sheetName val="2-1__경관조명_내역총괄표4"/>
      <sheetName val="BASE_DE_PERSONAL4"/>
      <sheetName val="Facturación_A4"/>
      <sheetName val="Price_Summary_Sheet_(Final_BQ)4"/>
      <sheetName val="Chi_tiet4"/>
      <sheetName val="PDS_U-14004"/>
      <sheetName val="Chiet_tinh_dz354"/>
      <sheetName val="Chiet_tinh_dz224"/>
      <sheetName val="CT_Thang_Mo4"/>
      <sheetName val="CT__PL4"/>
      <sheetName val="MB(LAB_No_2)4"/>
      <sheetName val="UNIT_PRICES4"/>
      <sheetName val="Q5434_EQ_LIST4"/>
      <sheetName val="공사비_내역_(가)4"/>
      <sheetName val="MEPS_Structural_Steel_Index_비교4"/>
      <sheetName val="MEPS_CS_Index_비교4"/>
      <sheetName val="wp_DESCRIPTION4"/>
      <sheetName val="Civil_Boq4"/>
      <sheetName val="실행내역서_4"/>
      <sheetName val="Process_Piping4"/>
      <sheetName val="BOX_설계4"/>
      <sheetName val="1_설계조건4"/>
      <sheetName val="member_design4"/>
      <sheetName val="design_criteria4"/>
      <sheetName val="working_load_at_the_btm_ft_4"/>
      <sheetName val="plan&amp;section_of_foundation4"/>
      <sheetName val="soil_bearing_check4"/>
      <sheetName val="CAL_4"/>
      <sheetName val="Project_Details3"/>
      <sheetName val="steel_data_sheet3"/>
      <sheetName val="ESTI_4"/>
      <sheetName val="96_124"/>
      <sheetName val="Questions_to_Vendor3"/>
      <sheetName val="설명서_3"/>
      <sheetName val="5_)_Time_Delays3"/>
      <sheetName val="1100-1200-1300-1910-2140-LEV_23"/>
      <sheetName val="P2-Project_Data3"/>
      <sheetName val="Utility_and_Fire_flange3"/>
      <sheetName val="2__Project_Orgarnization(Site)3"/>
      <sheetName val="TENDER_PROG_3"/>
      <sheetName val="Summary_Sheets3"/>
      <sheetName val="INVOICE_CERT_EIV'S4"/>
      <sheetName val="공사비_내역__가_3"/>
      <sheetName val="6_현장조직도3"/>
      <sheetName val="w't_table5"/>
      <sheetName val="할증_5"/>
      <sheetName val="_Sum5"/>
      <sheetName val="공정계획(내부계획25%,내부w_f)5"/>
      <sheetName val="HO_ENG_MH_CAL5"/>
      <sheetName val="Gia_vat_tu5"/>
      <sheetName val="Piping_Design_Data5"/>
      <sheetName val="2-1__경관조명_내역총괄표5"/>
      <sheetName val="BASE_DE_PERSONAL5"/>
      <sheetName val="Facturación_A5"/>
      <sheetName val="Price_Summary_Sheet_(Final_BQ)5"/>
      <sheetName val="Chi_tiet5"/>
      <sheetName val="PDS_U-14005"/>
      <sheetName val="Chiet_tinh_dz355"/>
      <sheetName val="Chiet_tinh_dz225"/>
      <sheetName val="CT_Thang_Mo5"/>
      <sheetName val="CT__PL5"/>
      <sheetName val="MB(LAB_No_2)5"/>
      <sheetName val="UNIT_PRICES5"/>
      <sheetName val="Q5434_EQ_LIST5"/>
      <sheetName val="공사비_내역_(가)5"/>
      <sheetName val="MEPS_Structural_Steel_Index_비교5"/>
      <sheetName val="MEPS_CS_Index_비교5"/>
      <sheetName val="wp_DESCRIPTION5"/>
      <sheetName val="Civil_Boq5"/>
      <sheetName val="실행내역서_5"/>
      <sheetName val="Process_Piping5"/>
      <sheetName val="BOX_설계5"/>
      <sheetName val="1_설계조건5"/>
      <sheetName val="member_design5"/>
      <sheetName val="design_criteria5"/>
      <sheetName val="working_load_at_the_btm_ft_5"/>
      <sheetName val="plan&amp;section_of_foundation5"/>
      <sheetName val="soil_bearing_check5"/>
      <sheetName val="CAL_5"/>
      <sheetName val="Project_Details4"/>
      <sheetName val="steel_data_sheet4"/>
      <sheetName val="ESTI_5"/>
      <sheetName val="96_125"/>
      <sheetName val="Questions_to_Vendor4"/>
      <sheetName val="설명서_4"/>
      <sheetName val="5_)_Time_Delays4"/>
      <sheetName val="1100-1200-1300-1910-2140-LEV_24"/>
      <sheetName val="P2-Project_Data4"/>
      <sheetName val="Utility_and_Fire_flange4"/>
      <sheetName val="2__Project_Orgarnization(Site)4"/>
      <sheetName val="TENDER_PROG_4"/>
      <sheetName val="Summary_Sheets4"/>
      <sheetName val="INVOICE_CERT_EIV'S5"/>
      <sheetName val="공사비_내역__가_4"/>
      <sheetName val="6_현장조직도4"/>
      <sheetName val="CASE_A1_CPP"/>
      <sheetName val="Sheet1_(2)"/>
      <sheetName val="근거_및_가정"/>
      <sheetName val="PROJECT_DATA"/>
      <sheetName val="대공종"/>
      <sheetName val="manhour"/>
      <sheetName val="2000.11월설계내역"/>
      <sheetName val="차수"/>
      <sheetName val="118.세금과공과"/>
      <sheetName val="고정자산원본"/>
      <sheetName val="뒤차축소"/>
      <sheetName val="MP Plan &amp; Costs"/>
      <sheetName val="Finansal tamamlanma Eğrisi"/>
      <sheetName val="손익차9월2"/>
      <sheetName val="Malaysia incl. RET"/>
      <sheetName val="REDUCER"/>
      <sheetName val="WE'T"/>
      <sheetName val="95월별매출"/>
      <sheetName val="Sur Site"/>
      <sheetName val="PropSum"/>
      <sheetName val="A131neu ,CSB (S CSB=400)"/>
      <sheetName val="est"/>
      <sheetName val="S1BOQ"/>
      <sheetName val="FORM7"/>
      <sheetName val="Labour"/>
      <sheetName val="Material"/>
      <sheetName val=" CC26R Tender Stag BoQ"/>
      <sheetName val="Labor Plan"/>
      <sheetName val="Admin"/>
      <sheetName val="EXPAN-1"/>
      <sheetName val="회전율"/>
      <sheetName val="Data Summary"/>
      <sheetName val="DB_ET200(R. A)"/>
      <sheetName val="표지"/>
      <sheetName val="A.1.1.2 &amp; 3 Yard Fac &amp; Supp TS"/>
      <sheetName val="공사비_NDE"/>
      <sheetName val="결재갑지"/>
      <sheetName val="설계기준"/>
      <sheetName val="내역1"/>
      <sheetName val="간지"/>
      <sheetName val="송전재료비"/>
      <sheetName val="단면가정"/>
      <sheetName val="Setup"/>
      <sheetName val="LEGEND"/>
      <sheetName val="CPS"/>
      <sheetName val="PRO_A"/>
      <sheetName val="DWG"/>
      <sheetName val="ELEC_MCI"/>
      <sheetName val="INST_MCI"/>
      <sheetName val="MECH_MCI"/>
      <sheetName val="PRO"/>
      <sheetName val="D 5243-ARAMCO"/>
      <sheetName val="D-4801 OXY"/>
      <sheetName val="내역"/>
      <sheetName val="除灰系统表二"/>
      <sheetName val="Fin_Sched"/>
      <sheetName val="Slab_Levels"/>
      <sheetName val="Opening_Sched"/>
      <sheetName val="ESPES"/>
      <sheetName val="C"/>
      <sheetName val="세금자료"/>
      <sheetName val="4.L4-세부내역(QAR)"/>
      <sheetName val="%232CDU실행.xls"/>
      <sheetName val="Home Office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INS-Piping"/>
      <sheetName val="INS-Equipment"/>
      <sheetName val="ELECTRICITY"/>
      <sheetName val="INSTRUMENTATION"/>
      <sheetName val="부대공사"/>
      <sheetName val="BASIS"/>
      <sheetName val="Alain-Fuj"/>
      <sheetName val="BQ Working"/>
      <sheetName val="DATOS"/>
      <sheetName val="PRESUPUESTO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AC"/>
      <sheetName val="Acc Stock-INSUL"/>
      <sheetName val="COST. IND"/>
      <sheetName val="MOI"/>
      <sheetName val="RESUMEN"/>
      <sheetName val="INFORME  "/>
      <sheetName val="TD COSTOS 30-06-19"/>
      <sheetName val="AMARRE"/>
      <sheetName val="Hoja3"/>
      <sheetName val="ADICIONALES"/>
      <sheetName val="SUBC"/>
      <sheetName val="ANALISIS MM"/>
      <sheetName val="EQUIPOS Y TRANSPORTE"/>
      <sheetName val="MAT"/>
      <sheetName val="HTAS"/>
      <sheetName val="MOD"/>
      <sheetName val="RESUMEN C.D."/>
      <sheetName val="EQUIPOS PROPIOS"/>
      <sheetName val="INVENTARIO JUNIO"/>
      <sheetName val="AVANCE ODC Y ORS"/>
      <sheetName val="Hoja8"/>
      <sheetName val="contabilidad 265 28-02-2019 REV"/>
      <sheetName val="CLASIF PROCU"/>
      <sheetName val="INVENTARIO"/>
      <sheetName val="Hoja2"/>
      <sheetName val="ODC - MATERIALES"/>
      <sheetName val="BAC COSTO DIRECTO"/>
      <sheetName val="PROCUR"/>
      <sheetName val="PRESUPUESTO GRAL"/>
      <sheetName val="Material Lookup"/>
      <sheetName val="ASTM Stress Table"/>
      <sheetName val="CATEGORY"/>
      <sheetName val="Requirement(Work Crew)"/>
      <sheetName val="A"/>
      <sheetName val="기성관리"/>
      <sheetName val="매출.원가"/>
      <sheetName val="VST재료산출"/>
      <sheetName val="GM &amp; TA"/>
      <sheetName val="Steel Structure "/>
      <sheetName val="N賃率-職"/>
      <sheetName val="견적서표지0204-2 (2)"/>
      <sheetName val="Piping Spool"/>
      <sheetName val="Cost Definition"/>
      <sheetName val="견적 원가 "/>
      <sheetName val="입찰보고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Personnel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내역서1999.8최종"/>
      <sheetName val="수량산출"/>
      <sheetName val="dongia (2)"/>
      <sheetName val="TH VL, NC, DDHT Thanhphuoc"/>
      <sheetName val="RECAP"/>
      <sheetName val="BOQ Distribution"/>
      <sheetName val="wg"/>
      <sheetName val="INPUT DATA"/>
      <sheetName val="calc"/>
      <sheetName val="PANEL가격"/>
      <sheetName val="POL6차-PIPING"/>
      <sheetName val="TK1501"/>
      <sheetName val="Welcome"/>
      <sheetName val="T RFA"/>
      <sheetName val="For-2"/>
      <sheetName val="PROCESS"/>
      <sheetName val="401"/>
      <sheetName val="cable"/>
      <sheetName val="C1.공사개요"/>
      <sheetName val="Unit_Name"/>
      <sheetName val="Curves"/>
      <sheetName val="Tables"/>
      <sheetName val="XZLC004_PART2"/>
      <sheetName val="XZLC003_PART1"/>
      <sheetName val="EQUIPMENT -2"/>
      <sheetName val="간접비내역-1"/>
      <sheetName val="Definition"/>
      <sheetName val="look-up"/>
      <sheetName val="공사금액 내역 (1)"/>
      <sheetName val="사업부배부A"/>
      <sheetName val=""/>
      <sheetName val="기안"/>
      <sheetName val="b"/>
      <sheetName val="소일위대가코드표"/>
      <sheetName val="은행"/>
      <sheetName val="Lead"/>
      <sheetName val="XREF"/>
      <sheetName val="대운산출"/>
      <sheetName val="정부노임"/>
      <sheetName val="방화산출"/>
      <sheetName val="bm_(2)2"/>
      <sheetName val="Junction_Box2"/>
      <sheetName val="JB_Final_checked2"/>
      <sheetName val="F&amp;G_System2"/>
      <sheetName val="F&amp;G_System_(Detail)2"/>
      <sheetName val="_배관자재비-SKEC구매분2"/>
      <sheetName val="Int__Pr_-Shell1"/>
      <sheetName val="Ext__Pr_-Shell1"/>
      <sheetName val="Int__Pr_-D'End1"/>
      <sheetName val="Ext__Pr_-D'End1"/>
      <sheetName val="Reinforcement_Pad1"/>
      <sheetName val="Onerous_Terms1"/>
      <sheetName val="조도계산서_(도서)1"/>
      <sheetName val="General_Data1"/>
      <sheetName val="COST_SUMMARY1"/>
      <sheetName val="extensions_lookup1"/>
      <sheetName val="3__Piping1"/>
      <sheetName val="자격_땡겨오기1"/>
      <sheetName val="4300_UTILITY_BLDG_(2)1"/>
      <sheetName val="공정율_기초_Data1"/>
      <sheetName val="Rate_Analysis1"/>
      <sheetName val="광통신_견적내역서11"/>
      <sheetName val="bm_(2)3"/>
      <sheetName val="Junction_Box3"/>
      <sheetName val="JB_Final_checked3"/>
      <sheetName val="F&amp;G_System3"/>
      <sheetName val="F&amp;G_System_(Detail)3"/>
      <sheetName val="_배관자재비-SKEC구매분3"/>
      <sheetName val="Int__Pr_-Shell2"/>
      <sheetName val="Ext__Pr_-Shell2"/>
      <sheetName val="Int__Pr_-D'End2"/>
      <sheetName val="Ext__Pr_-D'End2"/>
      <sheetName val="Reinforcement_Pad2"/>
      <sheetName val="Onerous_Terms2"/>
      <sheetName val="조도계산서_(도서)2"/>
      <sheetName val="General_Data2"/>
      <sheetName val="COST_SUMMARY2"/>
      <sheetName val="extensions_lookup2"/>
      <sheetName val="3__Piping2"/>
      <sheetName val="자격_땡겨오기2"/>
      <sheetName val="4300_UTILITY_BLDG_(2)2"/>
      <sheetName val="공정율_기초_Data2"/>
      <sheetName val="Rate_Analysis2"/>
      <sheetName val="광통신_견적내역서12"/>
      <sheetName val="면간거리&amp;사거리"/>
      <sheetName val="Plan auditoría"/>
      <sheetName val="COE's"/>
      <sheetName val="인제내역"/>
      <sheetName val="PNT-Unit Rates"/>
      <sheetName val="Precios"/>
      <sheetName val="Main Database"/>
      <sheetName val="시행예산"/>
      <sheetName val="현장관리비 산출내역"/>
      <sheetName val="HYDROTEST DIAGRAM"/>
      <sheetName val="Conn. Lib"/>
      <sheetName val="Cable Data"/>
      <sheetName val="L-TIGA"/>
      <sheetName val="PO Status - r1 procurement"/>
      <sheetName val="Fixed D400"/>
      <sheetName val="datasht"/>
      <sheetName val="COVER-P"/>
      <sheetName val="AccrueLbr&amp;Misc"/>
      <sheetName val="AssumptionValue"/>
      <sheetName val="supporting data"/>
      <sheetName val="DTCT"/>
      <sheetName val="IS"/>
      <sheetName val="보할공정"/>
      <sheetName val="일위대가 "/>
      <sheetName val="G.R300경비"/>
      <sheetName val="S0"/>
      <sheetName val="재고자산"/>
      <sheetName val="New Summary(기계)"/>
      <sheetName val="기자재비"/>
      <sheetName val="재료집계표"/>
      <sheetName val="ANX3A70R(ONSITE)"/>
      <sheetName val="MAIN GATE HOUSE"/>
      <sheetName val="Dashboard"/>
      <sheetName val="A-C Mapping"/>
      <sheetName val="DESIGN CRETERIA"/>
      <sheetName val="COVERSHEET"/>
      <sheetName val="DESIGN_CRETERIA"/>
      <sheetName val="IN"/>
      <sheetName val="SH-F"/>
      <sheetName val="노임9월"/>
      <sheetName val="価格"/>
      <sheetName val="실행"/>
      <sheetName val="SAKUB"/>
      <sheetName val="Compressors"/>
      <sheetName val="4K - (6a) Non Manual Breakdown"/>
      <sheetName val="PRICE-COMP"/>
      <sheetName val="Hoja1"/>
      <sheetName val="PIPES"/>
      <sheetName val="Piping BQ for one turbine"/>
      <sheetName val=" 갑지"/>
      <sheetName val="Contract Unit Rates Rev.00"/>
      <sheetName val="Estimate"/>
      <sheetName val="A(Rev_3)"/>
      <sheetName val="معد__ث"/>
      <sheetName val="C-850R0_XLS"/>
      <sheetName val="GEN_PROG"/>
      <sheetName val="TOTAL_MHRS"/>
      <sheetName val="A(Rev_3)1"/>
      <sheetName val="معد__ث1"/>
      <sheetName val="C-850R0_XLS1"/>
      <sheetName val="GEN_PROG1"/>
      <sheetName val="TOTAL_MHRS1"/>
      <sheetName val="CBL_OD"/>
      <sheetName val="T_RFA"/>
      <sheetName val="INPUT_DATA"/>
      <sheetName val="1_cs_sl(150)"/>
      <sheetName val="steam_table"/>
      <sheetName val="Eq__Mobilization"/>
      <sheetName val="Food_court_"/>
      <sheetName val="RFP003A"/>
      <sheetName val="Indirect Sheets"/>
      <sheetName val="강재"/>
      <sheetName val="월현황(내자)"/>
      <sheetName val="인원현황"/>
      <sheetName val="정산서  (2)"/>
      <sheetName val="BCPAB"/>
      <sheetName val="D25"/>
      <sheetName val="D22"/>
      <sheetName val="P3data"/>
      <sheetName val="Cash Flow viking"/>
      <sheetName val="DATA1"/>
      <sheetName val="1"/>
      <sheetName val="Template Settings"/>
      <sheetName val="Graph_(LGEN)"/>
      <sheetName val="선적schedule_(2)"/>
      <sheetName val="WITHOUT_C&amp;I_PROFIT_(3)"/>
      <sheetName val="EIs_Progress"/>
      <sheetName val="C1_공사개요"/>
      <sheetName val="STAND98"/>
      <sheetName val="WORKING SHEET SS#35"/>
      <sheetName val="CLDL9131"/>
      <sheetName val="CONST"/>
      <sheetName val="T_RFA1"/>
      <sheetName val="INPUT_DATA1"/>
      <sheetName val="1_cs_sl(150)1"/>
      <sheetName val="steam_table1"/>
      <sheetName val="Eq__Mobilization1"/>
      <sheetName val="Food_court_1"/>
      <sheetName val="Contract_Unit_Rates_Rev_00"/>
      <sheetName val="Covers"/>
      <sheetName val="Budgets"/>
      <sheetName val="Information"/>
      <sheetName val="CABLE TRENCH"/>
      <sheetName val="ANSI"/>
      <sheetName val="VALIDATION"/>
      <sheetName val="表三"/>
      <sheetName val="Purlin(7m)"/>
      <sheetName val="100"/>
      <sheetName val="No.2LAB Unit"/>
      <sheetName val="소방"/>
      <sheetName val="갑지1"/>
      <sheetName val="BQ List"/>
      <sheetName val="Bid Price Summary"/>
      <sheetName val="MILESTONE"/>
      <sheetName val="Construction"/>
      <sheetName val="재료비단가"/>
      <sheetName val="별표집계"/>
      <sheetName val="토공개요C"/>
      <sheetName val="mu"/>
      <sheetName val="日本基礎96 (2)"/>
      <sheetName val="東京開発96 (2)"/>
      <sheetName val="예산M4A"/>
      <sheetName val="할증_6"/>
      <sheetName val="w't_table6"/>
      <sheetName val="_Sum6"/>
      <sheetName val="공정계획(내부계획25%,내부w_f)6"/>
      <sheetName val="2-1__경관조명_내역총괄표6"/>
      <sheetName val="HO_ENG_MH_CAL6"/>
      <sheetName val="Gia_vat_tu6"/>
      <sheetName val="Piping_Design_Data6"/>
      <sheetName val="Price_Summary_Sheet_(Final_BQ)6"/>
      <sheetName val="Chi_tiet6"/>
      <sheetName val="PDS_U-14006"/>
      <sheetName val="Chiet_tinh_dz356"/>
      <sheetName val="Chiet_tinh_dz226"/>
      <sheetName val="CT_Thang_Mo6"/>
      <sheetName val="CT__PL6"/>
      <sheetName val="MB(LAB_No_2)6"/>
      <sheetName val="MEPS_Structural_Steel_Index_비교6"/>
      <sheetName val="MEPS_CS_Index_비교6"/>
      <sheetName val="UNIT_PRICES6"/>
      <sheetName val="BASE_DE_PERSONAL6"/>
      <sheetName val="Facturación_A6"/>
      <sheetName val="wp_DESCRIPTION6"/>
      <sheetName val="Civil_Boq6"/>
      <sheetName val="ESTI_6"/>
      <sheetName val="96_126"/>
      <sheetName val="BOX_설계6"/>
      <sheetName val="1_설계조건6"/>
      <sheetName val="member_design6"/>
      <sheetName val="design_criteria6"/>
      <sheetName val="working_load_at_the_btm_ft_6"/>
      <sheetName val="plan&amp;section_of_foundation6"/>
      <sheetName val="soil_bearing_check6"/>
      <sheetName val="CAL_6"/>
      <sheetName val="2__Project_Orgarnization(Site)5"/>
      <sheetName val="Questions_to_Vendor5"/>
      <sheetName val="실행내역서_6"/>
      <sheetName val="Q5434_EQ_LIST6"/>
      <sheetName val="공사비_내역_(가)6"/>
      <sheetName val="Process_Piping6"/>
      <sheetName val="설명서_5"/>
      <sheetName val="Project_Details5"/>
      <sheetName val="steel_data_sheet5"/>
      <sheetName val="P2-Project_Data5"/>
      <sheetName val="Utility_and_Fire_flange5"/>
      <sheetName val="1100-1200-1300-1910-2140-LEV_25"/>
      <sheetName val="TENDER_PROG_5"/>
      <sheetName val="Summary_Sheets5"/>
      <sheetName val="INVOICE_CERT_EIV'S6"/>
      <sheetName val="BEND_LOSS1"/>
      <sheetName val="6_현장조직도5"/>
      <sheetName val="5_)_Time_Delays5"/>
      <sheetName val="pvc_vent1"/>
      <sheetName val="RING_WALL1"/>
      <sheetName val="공사비_내역__가_5"/>
      <sheetName val="A1_Thru_A11-_LUMP_SUM_CONSTR1"/>
      <sheetName val="Dike(H=0_9m)1"/>
      <sheetName val="static_cal1"/>
      <sheetName val="CASE_A1_CPP1"/>
      <sheetName val="Sheet1_(2)1"/>
      <sheetName val="근거_및_가정1"/>
      <sheetName val="PROJECT_DATA1"/>
      <sheetName val="vlookup_-_do_not_print"/>
      <sheetName val="EQUIPMENT_ERECTION_BREAKDOWN"/>
      <sheetName val="118_세금과공과"/>
      <sheetName val="LS_-_Rev_0"/>
      <sheetName val="MP_Plan_&amp;_Costs"/>
      <sheetName val="Finansal_tamamlanma_Eğrisi"/>
      <sheetName val="Malaysia_incl__RET"/>
      <sheetName val="2000_11월설계내역"/>
      <sheetName val="Sur_Site"/>
      <sheetName val="A131neu_,CSB_(S_CSB=400)"/>
      <sheetName val="_CC26R_Tender_Stag_BoQ"/>
      <sheetName val="Labor_Plan"/>
      <sheetName val="Data_Summary"/>
      <sheetName val="DB_ET200(R__A)"/>
      <sheetName val="A_1_1_2_&amp;_3_Yard_Fac_&amp;_Supp_TS"/>
      <sheetName val="D_5243-ARAMCO"/>
      <sheetName val="D-4801_OXY"/>
      <sheetName val="Acc_Stock-INSUL"/>
      <sheetName val="4_L4-세부내역(QAR)"/>
      <sheetName val="%232CDU실행_xls"/>
      <sheetName val="Home_Office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BQ_Working"/>
      <sheetName val="Total_Staff"/>
      <sheetName val="0__SUMMARY"/>
      <sheetName val="1__Engineering"/>
      <sheetName val="2__Check_point"/>
      <sheetName val="II_Changes_1"/>
      <sheetName val="III_Changes_2"/>
      <sheetName val="Qty_"/>
      <sheetName val="OQC_Summary"/>
      <sheetName val="6_Unit_Rates"/>
      <sheetName val="Requirement(Work_Crew)"/>
      <sheetName val="COST__IND"/>
      <sheetName val="INFORME__"/>
      <sheetName val="TD_COSTOS_30-06-19"/>
      <sheetName val="ANALISIS_MM"/>
      <sheetName val="EQUIPOS_Y_TRANSPORTE"/>
      <sheetName val="RESUMEN_C_D_"/>
      <sheetName val="EQUIPOS_PROPIOS"/>
      <sheetName val="INVENTARIO_JUNIO"/>
      <sheetName val="AVANCE_ODC_Y_ORS"/>
      <sheetName val="contabilidad_265_28-02-2019_REV"/>
      <sheetName val="CLASIF_PROCU"/>
      <sheetName val="ODC_-_MATERIALES"/>
      <sheetName val="BAC_COSTO_DIRECTO"/>
      <sheetName val="PRESUPUESTO_GRAL"/>
      <sheetName val="Material_Lookup"/>
      <sheetName val="ASTM_Stress_Table"/>
      <sheetName val="매출_원가"/>
      <sheetName val="GM_&amp;_TA"/>
      <sheetName val="Steel_Structure_"/>
      <sheetName val="견적서표지0204-2_(2)"/>
      <sheetName val="Piping_Spool"/>
      <sheetName val="Cost_Definition"/>
      <sheetName val="견적_원가_"/>
      <sheetName val="2_04"/>
      <sheetName val="2_05"/>
      <sheetName val="2_07_&amp;_2_08"/>
      <sheetName val="3_01"/>
      <sheetName val="3_02"/>
      <sheetName val="3_03"/>
      <sheetName val="ecart_Personnel"/>
      <sheetName val="Ecart_Others"/>
      <sheetName val="Other_costs"/>
      <sheetName val="3000_Steel_str"/>
      <sheetName val="5000_Equipments"/>
      <sheetName val="6000_Piping"/>
      <sheetName val="7000_Instrumentation"/>
      <sheetName val="8000_Electrical"/>
      <sheetName val="per_supplier"/>
      <sheetName val="Pivot_ledger"/>
      <sheetName val="Pivot_ENT"/>
      <sheetName val="Pivot_MAD"/>
      <sheetName val="내역서1999_8최종"/>
      <sheetName val="dongia_(2)"/>
      <sheetName val="TH_VL,_NC,_DDHT_Thanhphuoc"/>
      <sheetName val="EQUIPMENT_-2"/>
      <sheetName val="BOQ_Distribution"/>
      <sheetName val="PNT-Unit_Rates"/>
      <sheetName val="Main_Database"/>
      <sheetName val="3D-HOR"/>
      <sheetName val="설계내역서"/>
      <sheetName val="16NM"/>
      <sheetName val="L V Separator"/>
      <sheetName val="금융비용"/>
      <sheetName val="토목주소"/>
      <sheetName val="프랜트면허"/>
      <sheetName val="choose"/>
      <sheetName val="영동(D)"/>
      <sheetName val="간접비 총괄표"/>
      <sheetName val="HX"/>
      <sheetName val="Vendors"/>
      <sheetName val="STLSTR"/>
      <sheetName val="CONEQ."/>
      <sheetName val="TOOL"/>
      <sheetName val="SCHE"/>
      <sheetName val="LABOR"/>
      <sheetName val="Assumptions"/>
      <sheetName val="CONEQ_"/>
      <sheetName val="Rev Budget"/>
      <sheetName val="CONEQ_2"/>
      <sheetName val="Rev_Budget1"/>
      <sheetName val="CONEQ_1"/>
      <sheetName val="Rev_Budget"/>
      <sheetName val="Worksheet"/>
      <sheetName val="내역(자100%,노100%)기아화성UD동"/>
      <sheetName val="Y-WORK"/>
      <sheetName val="견적990322"/>
      <sheetName val="AS포장복구 "/>
      <sheetName val="CALCULAT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 refreshError="1"/>
      <sheetData sheetId="161"/>
      <sheetData sheetId="162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/>
      <sheetData sheetId="188"/>
      <sheetData sheetId="189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 refreshError="1"/>
      <sheetData sheetId="429" refreshError="1"/>
      <sheetData sheetId="430" refreshError="1"/>
      <sheetData sheetId="431" refreshError="1"/>
      <sheetData sheetId="432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/>
      <sheetData sheetId="942"/>
      <sheetData sheetId="943"/>
      <sheetData sheetId="944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/>
      <sheetData sheetId="998" refreshError="1"/>
      <sheetData sheetId="999" refreshError="1"/>
      <sheetData sheetId="1000" refreshError="1"/>
      <sheetData sheetId="100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/>
      <sheetData sheetId="1069"/>
      <sheetData sheetId="1070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/>
      <sheetData sheetId="1087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/>
      <sheetData sheetId="1118"/>
      <sheetData sheetId="1119"/>
      <sheetData sheetId="1120"/>
      <sheetData sheetId="1121"/>
      <sheetData sheetId="1122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/>
      <sheetData sheetId="1138"/>
      <sheetData sheetId="1139"/>
      <sheetData sheetId="1140"/>
      <sheetData sheetId="1141"/>
      <sheetData sheetId="1142" refreshError="1"/>
      <sheetData sheetId="1143" refreshError="1"/>
      <sheetData sheetId="1144" refreshError="1"/>
      <sheetData sheetId="1145" refreshError="1"/>
      <sheetData sheetId="1146"/>
      <sheetData sheetId="1147"/>
      <sheetData sheetId="1148"/>
      <sheetData sheetId="1149"/>
      <sheetData sheetId="1150"/>
      <sheetData sheetId="1151"/>
      <sheetData sheetId="1152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/>
      <sheetData sheetId="1339"/>
      <sheetData sheetId="1340"/>
      <sheetData sheetId="1341"/>
      <sheetData sheetId="1342"/>
      <sheetData sheetId="1343" refreshError="1"/>
      <sheetData sheetId="1344"/>
      <sheetData sheetId="1345" refreshError="1"/>
      <sheetData sheetId="1346"/>
      <sheetData sheetId="1347"/>
      <sheetData sheetId="1348"/>
      <sheetData sheetId="1349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총괄표"/>
      <sheetName val="집계표(전기공사)"/>
      <sheetName val="예산작성기준(전기)"/>
      <sheetName val="자재비(전기)"/>
      <sheetName val="노무비(전기)"/>
      <sheetName val="경비"/>
      <sheetName val="일위대가(전기)"/>
      <sheetName val="주요물량"/>
      <sheetName val="SUPPORT산출(new)"/>
      <sheetName val="SUPPORT산출(re)"/>
      <sheetName val="Sheet1"/>
      <sheetName val="s"/>
      <sheetName val="일위대가표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XXXXXX"/>
      <sheetName val="VXXXX"/>
      <sheetName val="3 (2)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간접비 총괄표"/>
      <sheetName val="DCS"/>
      <sheetName val="ANALYSER"/>
      <sheetName val="설계명세서"/>
      <sheetName val="품셈표"/>
      <sheetName val="FWBS7000,8000"/>
      <sheetName val="환율"/>
      <sheetName val="예산내역"/>
      <sheetName val="총괄수지표"/>
      <sheetName val="KH-Q1,Q2,01"/>
      <sheetName val="jobhist"/>
      <sheetName val="10현장조직"/>
      <sheetName val="산근"/>
      <sheetName val="공통가설"/>
      <sheetName val="공사비_NDE"/>
      <sheetName val="세금자료"/>
      <sheetName val="상반기손익차2총괄"/>
      <sheetName val="3_(2)"/>
      <sheetName val="간접비_총괄표"/>
      <sheetName val="공정회의자료(월요일 10시까지)"/>
      <sheetName val="CAL"/>
      <sheetName val="Joints"/>
      <sheetName val="당초"/>
      <sheetName val="K값산출표"/>
      <sheetName val="단가(기계)"/>
      <sheetName val="단가(기계) (2)"/>
      <sheetName val="일위대가목록(기계)"/>
      <sheetName val=" 일위대가(기계)"/>
      <sheetName val="자재비(전기)"/>
      <sheetName val="노무비(전기)"/>
      <sheetName val="일위대가목록"/>
      <sheetName val="공사비 내역서(전기)"/>
      <sheetName val="집계내역서"/>
      <sheetName val="전기-DR"/>
      <sheetName val="계장-DR"/>
      <sheetName val="인원동원계획표"/>
      <sheetName val="In &amp; Out"/>
      <sheetName val="영업소실적"/>
      <sheetName val="함수"/>
      <sheetName val="1-11조직표"/>
      <sheetName val="노임9월"/>
      <sheetName val="예산작성기준(전기)"/>
      <sheetName val="2공구산출내역"/>
      <sheetName val="매각(6)"/>
      <sheetName val="도급양식"/>
      <sheetName val="전기"/>
      <sheetName val="equip"/>
      <sheetName val="입찰내역 발주처 양식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_신규"/>
      <sheetName val="BREAKDOWN(신규설치)"/>
      <sheetName val="SUMMARY_철거"/>
      <sheetName val="BREAKDOWN(철거설치)"/>
      <sheetName val="REDUCER"/>
      <sheetName val="WE'T"/>
      <sheetName val="#REF"/>
      <sheetName val="HVAC"/>
      <sheetName val="집계"/>
      <sheetName val="SILICATE"/>
      <sheetName val="계측"/>
      <sheetName val="뜃맟뭁돽띿맟?-BLDG"/>
      <sheetName val=" FURNACE현설"/>
      <sheetName val="예가표"/>
      <sheetName val="리비아견적작업"/>
      <sheetName val="BREAKDOWN_철거설치_"/>
      <sheetName val="WE_T"/>
      <sheetName val="뜃맟뭁돽띿맟__BLDG"/>
      <sheetName val="N賃率-職"/>
      <sheetName val="노임단가"/>
      <sheetName val="15100"/>
      <sheetName val="당진1,2호기전선관설치및접지4차공사내역서-을지"/>
      <sheetName val="12CGOU"/>
      <sheetName val="당초"/>
      <sheetName val="내역서"/>
      <sheetName val="PIPING"/>
      <sheetName val="품셈TABLE"/>
      <sheetName val="산근"/>
      <sheetName val="대비표"/>
      <sheetName val="설계예산서"/>
      <sheetName val="영업소실적"/>
      <sheetName val="시중노임단가"/>
      <sheetName val="4.2.1 마루높이 검토"/>
      <sheetName val="철근량"/>
      <sheetName val="품셈표"/>
      <sheetName val="A-8 PD(도로중앙)"/>
      <sheetName val="공사비 내역 (가)"/>
      <sheetName val="Sheet1"/>
      <sheetName val="COVER-P"/>
      <sheetName val="Form B"/>
      <sheetName val="Form C"/>
      <sheetName val="노임이"/>
      <sheetName val="구조물공"/>
      <sheetName val="용소리교"/>
      <sheetName val="BOQ"/>
      <sheetName val="1-1평균터파기고(1)"/>
      <sheetName val="#3_일위대가목록"/>
      <sheetName val="P3data"/>
      <sheetName val="spc 배관견적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F-PIPE"/>
      <sheetName val="재공품"/>
      <sheetName val="견"/>
      <sheetName val="갑지"/>
      <sheetName val="6호기"/>
      <sheetName val="표지"/>
      <sheetName val="입찰안"/>
      <sheetName val="ANX3A65"/>
      <sheetName val="CABLE"/>
      <sheetName val="DATA"/>
      <sheetName val="lookup"/>
      <sheetName val="CBL_OD"/>
      <sheetName val="SOHAR(2nd)"/>
      <sheetName val="CAT_5"/>
      <sheetName val=" ｹ-ﾌﾞﾙ"/>
      <sheetName val="노임9월"/>
      <sheetName val="뜃맟뭁돽띿맟_-BLDG"/>
      <sheetName val="간접비 총괄표"/>
      <sheetName val="단가비교"/>
      <sheetName val="SJB-101"/>
      <sheetName val="단가대비표"/>
      <sheetName val="BATCH"/>
      <sheetName val="산출근거 (2)"/>
      <sheetName val="집계표 (2)"/>
      <sheetName val="단중표"/>
      <sheetName val="집계표"/>
      <sheetName val="평3"/>
      <sheetName val="부표총괄"/>
      <sheetName val="품셈1-"/>
      <sheetName val="고동산출"/>
      <sheetName val="시멘트"/>
      <sheetName val="토공정보"/>
      <sheetName val="ABUT수량-A1"/>
      <sheetName val="조명시설"/>
      <sheetName val="직노"/>
      <sheetName val="ACUNIT"/>
      <sheetName val="제잡비(주공종)"/>
      <sheetName val="입력자료"/>
      <sheetName val="BID"/>
      <sheetName val="TTL"/>
      <sheetName val="노임단가표"/>
      <sheetName val="00상노임"/>
      <sheetName val="주beam"/>
      <sheetName val="98수문일위"/>
      <sheetName val="합산자재"/>
      <sheetName val="GR"/>
      <sheetName val="실행(1)"/>
      <sheetName val="투찰(하수)"/>
      <sheetName val="수입"/>
      <sheetName val="입찰보고"/>
      <sheetName val="_FURNACE현설"/>
      <sheetName val="Form_B"/>
      <sheetName val="Form_C"/>
      <sheetName val="spc_배관견적"/>
      <sheetName val="Flaer_Area"/>
      <sheetName val="9-1차이내역"/>
      <sheetName val="#3E1_GCR"/>
      <sheetName val="Total"/>
      <sheetName val="일위대가(계측기설치)"/>
      <sheetName val="summ"/>
      <sheetName val="PI"/>
      <sheetName val="시운전연료"/>
      <sheetName val="골조시행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t Finish Style No"/>
      <sheetName val="Int Finish 사례"/>
      <sheetName val="Wall Style No"/>
      <sheetName val="Wall 사례"/>
      <sheetName val="Roof Style No"/>
      <sheetName val="Roof 사례"/>
      <sheetName val="Door Style No"/>
      <sheetName val="Door 사례"/>
      <sheetName val="Window Style No"/>
      <sheetName val="Window 사례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Sheet"/>
      <sheetName val="Content"/>
      <sheetName val="Project Outline"/>
      <sheetName val="주요공사"/>
      <sheetName val="Contractual Amount"/>
      <sheetName val="시헹예산"/>
      <sheetName val="TENDER vs BUDGET"/>
      <sheetName val="직영 vs 하청 - 2"/>
      <sheetName val="96 당초Schedule"/>
      <sheetName val="96 Performance"/>
      <sheetName val="소화-투입 분석표"/>
      <sheetName val="STF ORG(K)"/>
      <sheetName val="Staff Org. Chart"/>
      <sheetName val="Scope of Work"/>
      <sheetName val="Design Status"/>
      <sheetName val="DWG Status"/>
      <sheetName val="MAT'L Status"/>
      <sheetName val="장비동원"/>
      <sheetName val="근로자동원"/>
      <sheetName val="Install Status"/>
      <sheetName val="Staff Mob. Plan"/>
      <sheetName val="M.P Mob. Plan"/>
      <sheetName val="Eq. Mobilization"/>
      <sheetName val="Eq_ Mobilization"/>
      <sheetName val="VC2 9.98"/>
      <sheetName val="TUAS"/>
      <sheetName val="Cash2"/>
      <sheetName val="Z"/>
      <sheetName val="유림골조"/>
      <sheetName val="STAND20"/>
      <sheetName val="#REF"/>
      <sheetName val="직원동원SCH"/>
      <sheetName val="수입"/>
      <sheetName val="h-013211-2"/>
      <sheetName val="공통비총괄표"/>
      <sheetName val="손익차9월2"/>
      <sheetName val="Sheet1"/>
      <sheetName val="11월 실적"/>
      <sheetName val="내역서"/>
      <sheetName val="slipsumpR"/>
      <sheetName val="간접비 총괄표"/>
      <sheetName val="VC2 8.98"/>
      <sheetName val="개시전표"/>
      <sheetName val="공사집계"/>
      <sheetName val="카메라"/>
      <sheetName val="TOWER 12TON"/>
      <sheetName val="TOWER 10TON"/>
      <sheetName val="잡비계산"/>
      <sheetName val="가제당공사비"/>
      <sheetName val="기초처리공사비"/>
      <sheetName val="복통공사비"/>
      <sheetName val="본제당공사비"/>
      <sheetName val="시험비"/>
      <sheetName val="자재대"/>
      <sheetName val="중기운반비"/>
      <sheetName val="진입도로공사비"/>
      <sheetName val="취수탑공사비"/>
      <sheetName val="토취장복구"/>
      <sheetName val="Sheet2"/>
      <sheetName val="기구조직"/>
      <sheetName val="데이타"/>
      <sheetName val="식재인부"/>
      <sheetName val="JIB CRANE,HOIST"/>
      <sheetName val="집계표(육상)"/>
      <sheetName val="지급자재"/>
      <sheetName val="PRO_DCI"/>
      <sheetName val="ELEC_DCI"/>
      <sheetName val="INST_DCI"/>
      <sheetName val="집계표"/>
      <sheetName val="P.M 별"/>
      <sheetName val="8.PILE  (돌출)"/>
      <sheetName val="사업부배부A"/>
      <sheetName val="BM"/>
      <sheetName val="청산공사"/>
      <sheetName val="수주추진리스트"/>
      <sheetName val="TK판매비impact"/>
      <sheetName val="TK판매비"/>
      <sheetName val="수주집계"/>
      <sheetName val="TK외판매비impact"/>
      <sheetName val="Vendors"/>
      <sheetName val="금액내역서"/>
      <sheetName val="6PILE  (돌출)"/>
      <sheetName val="예정(3)"/>
      <sheetName val="기준"/>
      <sheetName val="Sheet4"/>
      <sheetName val="연돌일위집계"/>
      <sheetName val="2000.11월설계내역"/>
      <sheetName val="주관사업"/>
      <sheetName val="발주코드"/>
      <sheetName val="운반"/>
      <sheetName val="단중"/>
      <sheetName val="품셈표"/>
      <sheetName val="을지"/>
      <sheetName val="안전장치"/>
      <sheetName val="HKDSUMM"/>
      <sheetName val="산거각호표"/>
      <sheetName val="D-623D"/>
      <sheetName val="2.1.2예정공정율(칼라)"/>
      <sheetName val="일위대가"/>
      <sheetName val="단가대비표"/>
      <sheetName val="일위대가(가설)"/>
      <sheetName val="노임단가"/>
      <sheetName val="1.1 Overall Progress"/>
      <sheetName val="TTL"/>
      <sheetName val="산근"/>
      <sheetName val="업체별SV단가"/>
      <sheetName val="ITC현황"/>
      <sheetName val="ITC 현황"/>
      <sheetName val="가격조사서"/>
      <sheetName val="대비표(실행)"/>
      <sheetName val="현장관리비증감내역"/>
      <sheetName val="부대공사비(실행)"/>
      <sheetName val="내역서(ITC)"/>
      <sheetName val="4.0 (2)"/>
      <sheetName val="예가표"/>
      <sheetName val="지급제한자"/>
      <sheetName val="Cover_Sheet"/>
      <sheetName val="Project_Outline"/>
      <sheetName val="Contractual_Amount"/>
      <sheetName val="TENDER_vs_BUDGET"/>
      <sheetName val="직영_vs_하청_-_2"/>
      <sheetName val="96_당초Schedule"/>
      <sheetName val="96_Performance"/>
      <sheetName val="소화-투입_분석표"/>
      <sheetName val="STF_ORG(K)"/>
      <sheetName val="Staff_Org__Chart"/>
      <sheetName val="Scope_of_Work"/>
      <sheetName val="Design_Status"/>
      <sheetName val="DWG_Status"/>
      <sheetName val="MAT'L_Status"/>
      <sheetName val="Install_Status"/>
      <sheetName val="Staff_Mob__Plan"/>
      <sheetName val="M_P_Mob__Plan"/>
      <sheetName val="Eq__Mobilization"/>
      <sheetName val="Eq__Mobilization1"/>
      <sheetName val="VC2_9_98"/>
      <sheetName val="11월_실적"/>
      <sheetName val="간접비_총괄표"/>
      <sheetName val="VC2_8_98"/>
      <sheetName val="TOWER_12TON"/>
      <sheetName val="TOWER_10TON"/>
      <sheetName val="JIB_CRANE,HOIST"/>
      <sheetName val="M-EQPT-Z"/>
      <sheetName val="대비표"/>
      <sheetName val="집계표(OPTION)"/>
      <sheetName val="당초"/>
      <sheetName val="B"/>
      <sheetName val="BQMPALOC"/>
      <sheetName val="부대집계표(목표반영)"/>
      <sheetName val="개요"/>
      <sheetName val="배수내역"/>
      <sheetName val="찍기"/>
      <sheetName val="15 문제점"/>
      <sheetName val="공사비집계"/>
      <sheetName val="_"/>
      <sheetName val="REPORT07"/>
      <sheetName val="소화실적"/>
      <sheetName val="단가비교"/>
      <sheetName val="매각(6)"/>
      <sheetName val="99년하반기"/>
      <sheetName val="상반기손익차2총괄"/>
      <sheetName val="공문"/>
      <sheetName val="과제정의서"/>
      <sheetName val="Sheet7"/>
      <sheetName val="노동부"/>
      <sheetName val="BQMP"/>
      <sheetName val="Rate Analysis"/>
      <sheetName val="등급기준"/>
      <sheetName val="드롭다운"/>
      <sheetName val="5사남"/>
      <sheetName val="95삼성급(본사)"/>
      <sheetName val="Disc WF (최종)"/>
      <sheetName val="Weekly WV %"/>
      <sheetName val="구분정의"/>
      <sheetName val="산출근거"/>
      <sheetName val="차트 (2)"/>
      <sheetName val="수지계산"/>
      <sheetName val="안산기계장치"/>
      <sheetName val=""/>
      <sheetName val="업무분장"/>
      <sheetName val="Work Trade Code"/>
      <sheetName val="Sheet3"/>
      <sheetName val="목록 &amp; 환율표"/>
      <sheetName val="Cover_Sheet1"/>
      <sheetName val="Project_Outline1"/>
      <sheetName val="Contractual_Amount1"/>
      <sheetName val="TENDER_vs_BUDGET1"/>
      <sheetName val="직영_vs_하청_-_21"/>
      <sheetName val="96_당초Schedule1"/>
      <sheetName val="96_Performance1"/>
      <sheetName val="소화-투입_분석표1"/>
      <sheetName val="STF_ORG(K)1"/>
      <sheetName val="Staff_Org__Chart1"/>
      <sheetName val="Scope_of_Work1"/>
      <sheetName val="Design_Status1"/>
      <sheetName val="DWG_Status1"/>
      <sheetName val="MAT'L_Status1"/>
      <sheetName val="Install_Status1"/>
      <sheetName val="Staff_Mob__Plan1"/>
      <sheetName val="M_P_Mob__Plan1"/>
      <sheetName val="Eq__Mobilization2"/>
      <sheetName val="Eq__Mobilization3"/>
      <sheetName val="VC2_9_981"/>
      <sheetName val="11월_실적1"/>
      <sheetName val="간접비_총괄표1"/>
      <sheetName val="VC2_8_981"/>
      <sheetName val="TOWER_12TON1"/>
      <sheetName val="TOWER_10TON1"/>
      <sheetName val="JIB_CRANE,HOIST1"/>
      <sheetName val="P_M_별"/>
      <sheetName val="8_PILE__(돌출)"/>
      <sheetName val="6PILE__(돌출)"/>
      <sheetName val="2000_11월설계내역"/>
      <sheetName val="2_1_2예정공정율(칼라)"/>
      <sheetName val="1_1_Overall_Progress"/>
      <sheetName val="ITC_현황"/>
      <sheetName val="4_0_(2)"/>
      <sheetName val="DHEQSUPT"/>
      <sheetName val="건설기계"/>
      <sheetName val="노임"/>
      <sheetName val="단가산출"/>
      <sheetName val="사급자재"/>
      <sheetName val="SHEET"/>
      <sheetName val="토목"/>
      <sheetName val="인원계획"/>
      <sheetName val="연수원"/>
      <sheetName val="97년 SEACO예산"/>
      <sheetName val="영업소실적"/>
      <sheetName val="MEED"/>
      <sheetName val="DRUM"/>
      <sheetName val="4.3물량INDEX검토"/>
      <sheetName val="표지"/>
      <sheetName val="목록"/>
      <sheetName val="명부(최종)"/>
      <sheetName val="조합원세부항목(작업)"/>
      <sheetName val="50%"/>
      <sheetName val="명부"/>
      <sheetName val="선택목록"/>
      <sheetName val="실행내역"/>
      <sheetName val="제출계산서"/>
      <sheetName val="12CGOU"/>
      <sheetName val="Embank"/>
      <sheetName val="공통부대비"/>
      <sheetName val="인력(현장,직원)"/>
      <sheetName val="1.설계조건"/>
      <sheetName val="G.R300경비"/>
      <sheetName val="간접비(1)"/>
      <sheetName val="8-31-98"/>
      <sheetName val="worksheet inchican"/>
      <sheetName val="combined 9-30"/>
      <sheetName val="입찰내역 발주처 양식"/>
      <sheetName val="0.간접비기준"/>
      <sheetName val="Lumpsum-1"/>
      <sheetName val="Lumpsum-3"/>
      <sheetName val="내역"/>
      <sheetName val="A-4"/>
      <sheetName val="종후자산호수별가격"/>
      <sheetName val="경영현황"/>
      <sheetName val="BOJUNGGM"/>
      <sheetName val="A"/>
      <sheetName val="AC"/>
      <sheetName val="수주현황2월"/>
      <sheetName val="환율"/>
      <sheetName val="4KEB"/>
      <sheetName val="FitOutConfCentre"/>
      <sheetName val="1"/>
      <sheetName val="BOQ"/>
      <sheetName val="PROGRAM"/>
      <sheetName val="CASHFLOW"/>
      <sheetName val="Rate_Analysis"/>
      <sheetName val="15_문제점"/>
      <sheetName val="정형의견"/>
      <sheetName val="은행"/>
      <sheetName val="상 부"/>
      <sheetName val="목표세부명세"/>
      <sheetName val="실행철강하도"/>
      <sheetName val="Perm. Test"/>
      <sheetName val="Daftar Sewa"/>
      <sheetName val="Peralatan"/>
      <sheetName val="Peralatan (2)"/>
      <sheetName val="Analisa Alat"/>
      <sheetName val="4. 해외출장비"/>
      <sheetName val="Option"/>
      <sheetName val="7.4 유가 변동 예비비"/>
      <sheetName val="p&amp;m"/>
      <sheetName val="97 사업추정(WEKI)"/>
      <sheetName val="통합"/>
      <sheetName val="inter"/>
      <sheetName val="jadw"/>
      <sheetName val="Database"/>
      <sheetName val="공사비총괄표"/>
      <sheetName val="ESCON"/>
      <sheetName val="EE-PROP"/>
      <sheetName val="Parameter"/>
      <sheetName val="piedathot"/>
      <sheetName val="projcasflo"/>
      <sheetName val="금융"/>
      <sheetName val="실행예산SHEET도장재검토"/>
      <sheetName val="SG"/>
      <sheetName val="Dropdown"/>
      <sheetName val="성광벤드"/>
      <sheetName val="GRP PIPING"/>
      <sheetName val="현장지지물물량"/>
      <sheetName val="Summary"/>
      <sheetName val="견적기준"/>
      <sheetName val="P-LIST"/>
      <sheetName val="물가자료"/>
      <sheetName val="2000년1차"/>
      <sheetName val="단가집"/>
      <sheetName val="전열면적"/>
      <sheetName val="SEPARATOR"/>
      <sheetName val="BM "/>
      <sheetName val="DWG LIST"/>
      <sheetName val="자격 땡겨오기"/>
      <sheetName val="VAE264_VALVES"/>
      <sheetName val="5.소재"/>
      <sheetName val="B101"/>
      <sheetName val="COA-17"/>
      <sheetName val="C-18"/>
      <sheetName val="MOB-MAN1"/>
      <sheetName val="예제"/>
      <sheetName val="기준표"/>
      <sheetName val="규격"/>
      <sheetName val="노점수분"/>
      <sheetName val="자재사용현황"/>
      <sheetName val="w't table"/>
      <sheetName val="INDEX"/>
      <sheetName val="DI-ESTI"/>
      <sheetName val="KH-Q1,Q2,01"/>
      <sheetName val="NYS"/>
      <sheetName val="CAT_5"/>
      <sheetName val="kich thuoc"/>
      <sheetName val="DTHH"/>
      <sheetName val="WE'T"/>
      <sheetName val="REDUCER"/>
      <sheetName val="임율 Data"/>
      <sheetName val="Lists"/>
      <sheetName val="REV 4"/>
      <sheetName val="COL"/>
      <sheetName val="Sheet5"/>
      <sheetName val="BEND LOSS"/>
      <sheetName val="CI "/>
      <sheetName val="CI"/>
      <sheetName val="FM"/>
      <sheetName val="조도"/>
      <sheetName val="1-Schedule"/>
      <sheetName val="0-Quantity"/>
      <sheetName val="Grf"/>
      <sheetName val="Cover_Sheet2"/>
      <sheetName val="Project_Outline2"/>
      <sheetName val="Contractual_Amount2"/>
      <sheetName val="TENDER_vs_BUDGET2"/>
      <sheetName val="직영_vs_하청_-_22"/>
      <sheetName val="96_당초Schedule2"/>
      <sheetName val="96_Performance2"/>
      <sheetName val="소화-투입_분석표2"/>
      <sheetName val="STF_ORG(K)2"/>
      <sheetName val="Staff_Org__Chart2"/>
      <sheetName val="Scope_of_Work2"/>
      <sheetName val="Design_Status2"/>
      <sheetName val="DWG_Status2"/>
      <sheetName val="MAT'L_Status2"/>
      <sheetName val="Install_Status2"/>
      <sheetName val="Staff_Mob__Plan2"/>
      <sheetName val="M_P_Mob__Plan2"/>
      <sheetName val="Eq__Mobilization4"/>
      <sheetName val="Eq__Mobilization5"/>
      <sheetName val="VC2_9_982"/>
      <sheetName val="11월_실적2"/>
      <sheetName val="간접비_총괄표2"/>
      <sheetName val="VC2_8_982"/>
      <sheetName val="TOWER_12TON2"/>
      <sheetName val="TOWER_10TON2"/>
      <sheetName val="JIB_CRANE,HOIST2"/>
      <sheetName val="P_M_별1"/>
      <sheetName val="8_PILE__(돌출)1"/>
      <sheetName val="6PILE__(돌출)1"/>
      <sheetName val="2000_11월설계내역1"/>
      <sheetName val="2_1_2예정공정율(칼라)1"/>
      <sheetName val="1_1_Overall_Progress1"/>
      <sheetName val="ITC_현황1"/>
      <sheetName val="4_0_(2)1"/>
      <sheetName val="추가예산"/>
      <sheetName val="2.2 띠장의 설계"/>
      <sheetName val="자바라1"/>
      <sheetName val="해외 연수비용 계산-삭제"/>
      <sheetName val="Wind Load(3.1) (2)"/>
      <sheetName val="Wind Load(3.2)"/>
      <sheetName val="Wind Load(3.4)"/>
      <sheetName val="Ord"/>
      <sheetName val="Key Data"/>
      <sheetName val="INPUT"/>
      <sheetName val="TRUCK HAUL CYCLE-waste"/>
      <sheetName val="Land Dev't. Ph-1"/>
      <sheetName val="Shut down"/>
      <sheetName val="Building"/>
      <sheetName val="Schedule S-Curve Revision#3"/>
      <sheetName val="Table"/>
      <sheetName val="Parameters"/>
      <sheetName val="0000"/>
      <sheetName val="GAE8'97"/>
      <sheetName val="03"/>
      <sheetName val="DESIGN"/>
      <sheetName val="DESBASTE"/>
      <sheetName val="Code 07"/>
      <sheetName val="_REF"/>
      <sheetName val="갑지"/>
      <sheetName val="Курсы"/>
      <sheetName val="Power &amp; control cables"/>
      <sheetName val="Earthing Cables "/>
      <sheetName val="tabulation of deductions"/>
      <sheetName val="Civilwks.Deriv"/>
      <sheetName val="Str.Deriv"/>
      <sheetName val="Existing PC Pavement"/>
      <sheetName val="Subgrade"/>
      <sheetName val="data"/>
      <sheetName val="2.223M_due to adj profit"/>
      <sheetName val="PROCURE"/>
      <sheetName val="Dico"/>
      <sheetName val="Cover"/>
      <sheetName val="Beams"/>
      <sheetName val="CABLE DATA"/>
      <sheetName val="laborrates"/>
      <sheetName val="100(4)"/>
      <sheetName val="GESTION FICHE"/>
      <sheetName val="TRADUCTION LISTES"/>
      <sheetName val="PSV2701F"/>
      <sheetName val="Costi di prod. E1 02"/>
      <sheetName val="breakdown"/>
      <sheetName val="RefG"/>
      <sheetName val="IRR sponsor"/>
      <sheetName val="CFA"/>
      <sheetName val="Material Price"/>
      <sheetName val="REBAR"/>
      <sheetName val="Assump (Time) - Project Co."/>
      <sheetName val="Arch"/>
      <sheetName val="1-G1"/>
      <sheetName val="CTEMCOST"/>
      <sheetName val="시산표"/>
      <sheetName val="MOS"/>
      <sheetName val="지원시설 내역서(154kV)"/>
      <sheetName val="Soil Parameter"/>
      <sheetName val="PCV"/>
      <sheetName val="Register"/>
      <sheetName val="Cashflow Analysis"/>
      <sheetName val="BILL"/>
      <sheetName val="DAF-4"/>
      <sheetName val="DHS AC"/>
      <sheetName val="DAF-5"/>
      <sheetName val="iTEM hARSAT"/>
      <sheetName val="analis standar(20m)"/>
      <sheetName val="ANAL BETON"/>
      <sheetName val="Pipe"/>
      <sheetName val="DESCRIPTION"/>
      <sheetName val="BM DATA SHEET"/>
      <sheetName val="BAG-III"/>
      <sheetName val="DATA PROYEK"/>
      <sheetName val="rab"/>
      <sheetName val="BA Evaluasi"/>
      <sheetName val="Permhnan CCO"/>
      <sheetName val="Persetujuan CCO"/>
      <sheetName val="Rekap MC"/>
      <sheetName val="Penyampaian Evaluasi"/>
      <sheetName val="R. RapatCCO"/>
      <sheetName val="DAFTAR HARGA"/>
      <sheetName val="Fill this out first..."/>
      <sheetName val="21"/>
      <sheetName val="analisa"/>
      <sheetName val="Master 1.0"/>
      <sheetName val="Bahan"/>
      <sheetName val="Code"/>
      <sheetName val="Default"/>
      <sheetName val="Rekap Addendum"/>
      <sheetName val="4-MVAC"/>
      <sheetName val="H.Satuan"/>
      <sheetName val="SEX"/>
      <sheetName val="7. Comparison of Asphalt etc"/>
      <sheetName val="harsat"/>
      <sheetName val="Div2"/>
      <sheetName val="Exterior"/>
      <sheetName val="Analisa Harga Satuan"/>
      <sheetName val="Hit Vol Str Jambi"/>
      <sheetName val="PE-F-33 Rev 02 Basic Proj.Info"/>
      <sheetName val="PE-F-31 Rev 01 Coversheet"/>
      <sheetName val=" PE-F-42 MR 9 Manpower"/>
      <sheetName val="AT 2"/>
      <sheetName val="615E101AB(CASE85F)"/>
      <sheetName val="BL"/>
      <sheetName val="FINAL"/>
      <sheetName val="RESUME"/>
      <sheetName val="DAPRO"/>
      <sheetName val="Mob"/>
      <sheetName val="DAFTAR ISI"/>
      <sheetName val="SUMMARY (2)"/>
      <sheetName val="CIVIL"/>
      <sheetName val="MEP"/>
      <sheetName val="QUOTATION"/>
      <sheetName val="石炭性状"/>
      <sheetName val="Takeoff"/>
      <sheetName val="N賃率-職"/>
      <sheetName val="카5"/>
      <sheetName val="금융비용"/>
      <sheetName val="교각계산"/>
      <sheetName val="터파기및재료"/>
      <sheetName val="수안보-MBR1"/>
      <sheetName val="Labour"/>
      <sheetName val="Material"/>
      <sheetName val="Plant &amp;  Machinery"/>
      <sheetName val="Disc_WF_(최종)"/>
      <sheetName val="Weekly_WV_%"/>
      <sheetName val="차트_(2)"/>
      <sheetName val="Work_Trade_Code"/>
      <sheetName val="목록_&amp;_환율표"/>
      <sheetName val="97년_SEACO예산"/>
      <sheetName val="4_3물량INDEX검토"/>
      <sheetName val="1_설계조건"/>
      <sheetName val="G_R300경비"/>
      <sheetName val="worksheet_inchican"/>
      <sheetName val="combined_9-30"/>
      <sheetName val="입찰내역_발주처_양식"/>
      <sheetName val="0_간접비기준"/>
      <sheetName val="간지"/>
      <sheetName val="상_부"/>
      <sheetName val="Benchmark"/>
      <sheetName val="Analisa (me)"/>
      <sheetName val="pro ra op"/>
      <sheetName val="grafik"/>
      <sheetName val="Indirect"/>
      <sheetName val="Rekap (2)"/>
      <sheetName val="Analisa Transport"/>
      <sheetName val="electrical Work Price List (2)"/>
      <sheetName val="ANALISA CABLE"/>
      <sheetName val="갑지(추정)"/>
      <sheetName val="page 6"/>
      <sheetName val="INSTR"/>
      <sheetName val="Piping Design Data"/>
      <sheetName val="ELECTRIC"/>
      <sheetName val="조명시설"/>
      <sheetName val="TB"/>
      <sheetName val="BS"/>
      <sheetName val="부산제일극장"/>
      <sheetName val="Cover_Sheet3"/>
      <sheetName val="Project_Outline3"/>
      <sheetName val="Contractual_Amount3"/>
      <sheetName val="TENDER_vs_BUDGET3"/>
      <sheetName val="직영_vs_하청_-_23"/>
      <sheetName val="96_당초Schedule3"/>
      <sheetName val="96_Performance3"/>
      <sheetName val="소화-투입_분석표3"/>
      <sheetName val="STF_ORG(K)3"/>
      <sheetName val="Staff_Org__Chart3"/>
      <sheetName val="Scope_of_Work3"/>
      <sheetName val="Design_Status3"/>
      <sheetName val="DWG_Status3"/>
      <sheetName val="MAT'L_Status3"/>
      <sheetName val="Install_Status3"/>
      <sheetName val="Staff_Mob__Plan3"/>
      <sheetName val="M_P_Mob__Plan3"/>
      <sheetName val="Eq__Mobilization6"/>
      <sheetName val="Eq__Mobilization7"/>
      <sheetName val="VC2_9_983"/>
      <sheetName val="11월_실적3"/>
      <sheetName val="간접비_총괄표3"/>
      <sheetName val="VC2_8_983"/>
      <sheetName val="TOWER_12TON3"/>
      <sheetName val="TOWER_10TON3"/>
      <sheetName val="JIB_CRANE,HOIST3"/>
      <sheetName val="P_M_별2"/>
      <sheetName val="8_PILE__(돌출)2"/>
      <sheetName val="6PILE__(돌출)2"/>
      <sheetName val="2000_11월설계내역2"/>
      <sheetName val="2_1_2예정공정율(칼라)2"/>
      <sheetName val="1_1_Overall_Progress2"/>
      <sheetName val="ITC_현황2"/>
      <sheetName val="4_0_(2)2"/>
      <sheetName val="15_문제점1"/>
      <sheetName val="Rate_Analysis1"/>
      <sheetName val="Perm__Test"/>
      <sheetName val="Daftar_Sewa"/>
      <sheetName val="Peralatan_(2)"/>
      <sheetName val="Analisa_Alat"/>
      <sheetName val="4__해외출장비"/>
      <sheetName val="7_4_유가_변동_예비비"/>
      <sheetName val="97_사업추정(WEKI)"/>
      <sheetName val="GRP_PIPING"/>
      <sheetName val="BM_"/>
      <sheetName val="DWG_LIST"/>
      <sheetName val="자격_땡겨오기"/>
      <sheetName val="5_소재"/>
      <sheetName val="w't_table"/>
      <sheetName val="kich_thuoc"/>
      <sheetName val="임율_Data"/>
      <sheetName val="REV_4"/>
      <sheetName val="BEND_LOSS"/>
      <sheetName val="CI_"/>
      <sheetName val="TRUCK_HAUL_CYCLE-waste"/>
      <sheetName val="Land_Dev't__Ph-1"/>
      <sheetName val="Shut_down"/>
      <sheetName val="Schedule_S-Curve_Revision#3"/>
      <sheetName val="Code_07"/>
      <sheetName val="해외_연수비용_계산-삭제"/>
      <sheetName val="Wind_Load(3_1)_(2)"/>
      <sheetName val="Wind_Load(3_2)"/>
      <sheetName val="Wind_Load(3_4)"/>
      <sheetName val="Key_Data"/>
      <sheetName val="2_2_띠장의_설계"/>
      <sheetName val="Power_&amp;_control_cables"/>
      <sheetName val="Earthing_Cables_"/>
      <sheetName val="tabulation_of_deductions"/>
      <sheetName val="Civilwks_Deriv"/>
      <sheetName val="Str_Deriv"/>
      <sheetName val="Existing_PC_Pavement"/>
      <sheetName val="2_223M_due_to_adj_profit"/>
      <sheetName val="CABLE_DATA"/>
      <sheetName val="GESTION_FICHE"/>
      <sheetName val="TRADUCTION_LISTES"/>
      <sheetName val="Costi_di_prod__E1_02"/>
      <sheetName val="IRR_sponsor"/>
      <sheetName val="Material_Price"/>
      <sheetName val="Assump_(Time)_-_Project_Co_"/>
      <sheetName val="지원시설_내역서(154kV)"/>
      <sheetName val="F4-F7"/>
      <sheetName val="1_설계조건1"/>
      <sheetName val="Disc_WF_(최종)1"/>
      <sheetName val="Weekly_WV_%1"/>
      <sheetName val="차트_(2)1"/>
      <sheetName val="Work_Trade_Code1"/>
      <sheetName val="목록_&amp;_환율표1"/>
      <sheetName val="97년_SEACO예산1"/>
      <sheetName val="4_3물량INDEX검토1"/>
      <sheetName val="G_R300경비1"/>
      <sheetName val="worksheet_inchican1"/>
      <sheetName val="combined_9-301"/>
      <sheetName val="입찰내역_발주처_양식1"/>
      <sheetName val="0_간접비기준1"/>
      <sheetName val="상_부1"/>
      <sheetName val="(110919)부산정관집단에너지사업차환현안검토.xlsx"/>
      <sheetName val="코드"/>
      <sheetName val="조정사유"/>
      <sheetName val="1-1"/>
      <sheetName val="Existing PC Pavem¬_x0000_Ԁ"/>
      <sheetName val="Trade Summary"/>
      <sheetName val="BUR "/>
      <sheetName val="TSA"/>
      <sheetName val="15.Rd"/>
      <sheetName val="Status by Codes"/>
      <sheetName val="MHRS"/>
      <sheetName val="UPH,BHN,ALT"/>
      <sheetName val="Analis harga"/>
      <sheetName val="UNIT 3"/>
      <sheetName val="Utility and Fire flange"/>
      <sheetName val="본선 토공 분배표"/>
      <sheetName val="Cost 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/>
      <sheetData sheetId="494"/>
      <sheetData sheetId="495"/>
      <sheetData sheetId="496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 refreshError="1"/>
      <sheetData sheetId="522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 refreshError="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PLANT"/>
      <sheetName val="SUM FSBLT"/>
      <sheetName val="VOLSUM"/>
      <sheetName val="WPSUM"/>
      <sheetName val="PCWBS_MAP"/>
      <sheetName val="WKFRM1"/>
      <sheetName val="WKFRM2"/>
      <sheetName val="SQNC-1"/>
      <sheetName val="SQNC-2"/>
      <sheetName val="SQNC-3"/>
      <sheetName val="MILSTN"/>
      <sheetName val="MASTSCH"/>
      <sheetName val="MOBALL"/>
      <sheetName val="BQMPALOC"/>
      <sheetName val="CRDIDX"/>
      <sheetName val="PROGALL"/>
      <sheetName val="2538M"/>
      <sheetName val="ORGZN"/>
      <sheetName val="STAFSCH"/>
      <sheetName val="SUB_Map"/>
      <sheetName val="PERFEVA"/>
      <sheetName val="PIPE50%A"/>
      <sheetName val="PIPE50%B"/>
      <sheetName val="STFMHANZ"/>
      <sheetName val="CMHANZ"/>
      <sheetName val="MPDATA1000"/>
      <sheetName val="MPDATA2000"/>
      <sheetName val="MPDATA3000"/>
      <sheetName val="MPDATA4000"/>
      <sheetName val="MPDATA5000"/>
      <sheetName val="MPDATA6000"/>
      <sheetName val="MPDATA7000"/>
      <sheetName val="MPDATA8000"/>
      <sheetName val="MPDATA9_A_B"/>
      <sheetName val="BQCONV"/>
      <sheetName val="SCINF1"/>
      <sheetName val="SCINF2"/>
      <sheetName val="KNOWHOW_MEMO"/>
      <sheetName val="EQUIPMOB"/>
      <sheetName val="TEMP_FAC"/>
      <sheetName val="7000(rev)"/>
      <sheetName val="SUMMARY"/>
      <sheetName val="3000-A"/>
      <sheetName val="5000-A"/>
      <sheetName val="6000-A"/>
      <sheetName val="9000-A"/>
      <sheetName val="管道资料"/>
      <sheetName val="9DATA"/>
      <sheetName val="A000-A"/>
      <sheetName val="0DATA"/>
      <sheetName val="9管道资料"/>
      <sheetName val="B"/>
      <sheetName val="Overall Project"/>
      <sheetName val="Overall Process"/>
      <sheetName val="Overall Utility"/>
      <sheetName val="1000"/>
      <sheetName val="FWBS 1000"/>
      <sheetName val="2000"/>
      <sheetName val="FWBS 2000"/>
      <sheetName val="3000"/>
      <sheetName val="FWBS 3000"/>
      <sheetName val="5000"/>
      <sheetName val="FWBS 5000"/>
      <sheetName val="6000"/>
      <sheetName val="FWBS 6000"/>
      <sheetName val="7000"/>
      <sheetName val="FWBS 7000"/>
      <sheetName val="8000"/>
      <sheetName val="FWBS 8000"/>
      <sheetName val="9000"/>
      <sheetName val="FWBS 9000"/>
      <sheetName val="A000"/>
      <sheetName val="FWBS A000"/>
      <sheetName val="B000"/>
      <sheetName val="FWBS B000"/>
      <sheetName val="Z000"/>
      <sheetName val="FWBS Z000"/>
      <sheetName val="TYPE-A"/>
      <sheetName val="Final(1)summary"/>
      <sheetName val="12CGOU"/>
      <sheetName val="Chart"/>
      <sheetName val="COA-17"/>
      <sheetName val="C-18"/>
      <sheetName val="95신규호표"/>
      <sheetName val="SALA-002"/>
      <sheetName val="A"/>
      <sheetName val="Planning&amp;reporting"/>
      <sheetName val="DRUM"/>
      <sheetName val="SUM_FSBLT"/>
      <sheetName val="FWBS_9000"/>
      <sheetName val="Overall_Project"/>
      <sheetName val="Overall_Process"/>
      <sheetName val="Overall_Utility"/>
      <sheetName val="FWBS_1000"/>
      <sheetName val="FWBS_2000"/>
      <sheetName val="FWBS_3000"/>
      <sheetName val="FWBS_5000"/>
      <sheetName val="FWBS_6000"/>
      <sheetName val="FWBS_7000"/>
      <sheetName val="FWBS_8000"/>
      <sheetName val="FWBS_A000"/>
      <sheetName val="FWBS_B000"/>
      <sheetName val="FWBS_Z000"/>
      <sheetName val="집계표"/>
      <sheetName val="D-623D"/>
      <sheetName val="목표세부명세"/>
      <sheetName val="기둥(원형)"/>
      <sheetName val="member design"/>
      <sheetName val="INSTR"/>
      <sheetName val="PNTEXT"/>
      <sheetName val="嗔5喸5"/>
      <sheetName val="Cash2"/>
      <sheetName val="Z"/>
      <sheetName val="산근"/>
      <sheetName val="EE-PROP"/>
      <sheetName val="Onerous Terms"/>
      <sheetName val="Basic"/>
      <sheetName val="Building BD"/>
      <sheetName val="INVOICE_CERT EIV'S"/>
      <sheetName val="0000"/>
      <sheetName val="자금운영"/>
      <sheetName val="도"/>
      <sheetName val="실제 도면출도"/>
      <sheetName val="EQUIPMENT"/>
      <sheetName val="jobhist"/>
      <sheetName val=" Sum"/>
      <sheetName val="TTL"/>
      <sheetName val="MTP"/>
      <sheetName val="ENE-CAL"/>
      <sheetName val="BQMP"/>
      <sheetName val="plan&amp;section of foundation"/>
      <sheetName val="design criteria"/>
      <sheetName val="CAL"/>
      <sheetName val="SOHAR(2nd)"/>
      <sheetName val="공사비 내역 (가)"/>
      <sheetName val="#REF"/>
      <sheetName val="표지"/>
      <sheetName val="33628-Rev. A"/>
      <sheetName val="대비표"/>
      <sheetName val="具志川H社"/>
      <sheetName val="w't table"/>
      <sheetName val="Eq. Mobilization"/>
      <sheetName val="당초"/>
      <sheetName val="DESCRIPTION"/>
      <sheetName val="BM DATA SHEET"/>
      <sheetName val="Progress Tab"/>
      <sheetName val="BATCH"/>
      <sheetName val="ORIGINAL"/>
      <sheetName val="집계표(OPTION)"/>
      <sheetName val="Sheet1"/>
      <sheetName val=""/>
      <sheetName val="CASH"/>
      <sheetName val="合成単価作成表-BLDG"/>
      <sheetName val="Running compatibility check _x0000_A_x0000_"/>
      <sheetName val="상반기손익차2총괄"/>
      <sheetName val="입찰내역 발주처 양식"/>
      <sheetName val="BM"/>
      <sheetName val="SUM_FSBLT1"/>
      <sheetName val="Overall_Project1"/>
      <sheetName val="Overall_Process1"/>
      <sheetName val="Overall_Utility1"/>
      <sheetName val="FWBS_10001"/>
      <sheetName val="FWBS_20001"/>
      <sheetName val="FWBS_30001"/>
      <sheetName val="FWBS_50001"/>
      <sheetName val="FWBS_60001"/>
      <sheetName val="FWBS_70001"/>
      <sheetName val="FWBS_80001"/>
      <sheetName val="FWBS_90001"/>
      <sheetName val="FWBS_A0001"/>
      <sheetName val="FWBS_B0001"/>
      <sheetName val="FWBS_Z0001"/>
      <sheetName val="기계내역서"/>
      <sheetName val="WIP"/>
      <sheetName val="REINF."/>
      <sheetName val="SKETCH"/>
      <sheetName val="PRO_DCI"/>
      <sheetName val="INST_DCI"/>
      <sheetName val="HVAC_DCI"/>
      <sheetName val="PIPE_DCI"/>
      <sheetName val="공사비SUM"/>
      <sheetName val="working load at the btm ft."/>
      <sheetName val="soil bearing check"/>
      <sheetName val="LinerWt"/>
      <sheetName val="Sheet4"/>
      <sheetName val="M 11"/>
      <sheetName val="PIPING"/>
      <sheetName val="Sheet13"/>
      <sheetName val="Sheet14"/>
      <sheetName val="Kuan&amp;Har(PT)"/>
      <sheetName val="Alat"/>
      <sheetName val="AC"/>
      <sheetName val="PC CATCH PIT 1X1X1.2M"/>
      <sheetName val="PC CATCH PIT .6X.6X1.0M"/>
      <sheetName val="PC COVER 100MM THK .95x.3"/>
      <sheetName val="PC COVER 250MM THK 2.2x.3"/>
      <sheetName val="7102"/>
      <sheetName val="기성내역"/>
      <sheetName val="INVOICE_CERT_EIV'S"/>
      <sheetName val="Adjusted Bids"/>
      <sheetName val="Running compatibility check "/>
      <sheetName val="EQT-ESTN"/>
      <sheetName val="List"/>
      <sheetName val="Concept Offshore"/>
      <sheetName val="SUM_FSBLT2"/>
      <sheetName val="FWBS_90002"/>
      <sheetName val="Overall_Project2"/>
      <sheetName val="Overall_Process2"/>
      <sheetName val="Overall_Utility2"/>
      <sheetName val="FWBS_10002"/>
      <sheetName val="FWBS_20002"/>
      <sheetName val="FWBS_30002"/>
      <sheetName val="FWBS_50002"/>
      <sheetName val="FWBS_60002"/>
      <sheetName val="FWBS_70002"/>
      <sheetName val="FWBS_80002"/>
      <sheetName val="FWBS_A0002"/>
      <sheetName val="FWBS_B0002"/>
      <sheetName val="FWBS_Z0002"/>
      <sheetName val="Onerous_Terms"/>
      <sheetName val="Building_BD"/>
      <sheetName val="_Sum"/>
      <sheetName val="실제_도면출도"/>
      <sheetName val="공사비_내역_(가)"/>
      <sheetName val="plan&amp;section_of_foundation"/>
      <sheetName val="design_criteria"/>
      <sheetName val="w't_table"/>
      <sheetName val="BM_DATA_SHEET"/>
      <sheetName val="Eq__Mobilization"/>
      <sheetName val="33628-Rev__A"/>
      <sheetName val="Progress_Tab"/>
      <sheetName val="입찰내역_발주처_양식"/>
      <sheetName val="REINF_"/>
      <sheetName val="3. GROUNDING SYSTEM"/>
      <sheetName val="Chiet tinh dz35"/>
      <sheetName val="Hoja1"/>
      <sheetName val="뜃맟뭁돽띿맟?-BLDG"/>
      <sheetName val="INVOICE_CERT_EIV'S1"/>
      <sheetName val="M_11"/>
      <sheetName val="Auxi"/>
      <sheetName val="Running_compatibility_check_A"/>
      <sheetName val="3__GROUNDING_SYSTEM"/>
      <sheetName val="A(Rev.3)"/>
      <sheetName val="공문"/>
      <sheetName val="Building_BD1"/>
      <sheetName val="Onerous_Terms1"/>
      <sheetName val="_Sum1"/>
      <sheetName val="산출내역서"/>
      <sheetName val="SUM_FSBLT3"/>
      <sheetName val="FWBS_90003"/>
      <sheetName val="Overall_Project3"/>
      <sheetName val="Overall_Process3"/>
      <sheetName val="Overall_Utility3"/>
      <sheetName val="FWBS_10003"/>
      <sheetName val="FWBS_20003"/>
      <sheetName val="FWBS_30003"/>
      <sheetName val="FWBS_50003"/>
      <sheetName val="FWBS_60003"/>
      <sheetName val="FWBS_70003"/>
      <sheetName val="FWBS_80003"/>
      <sheetName val="FWBS_A0003"/>
      <sheetName val="FWBS_B0003"/>
      <sheetName val="FWBS_Z0003"/>
      <sheetName val="실제_도면출도1"/>
      <sheetName val="INVOICE_CERT_EIV'S2"/>
      <sheetName val="공사비_내역_(가)1"/>
      <sheetName val="plan&amp;section_of_foundation1"/>
      <sheetName val="design_criteria1"/>
      <sheetName val="w't_table1"/>
      <sheetName val="Eq__Mobilization1"/>
      <sheetName val="BM_DATA_SHEET1"/>
      <sheetName val="33628-Rev__A1"/>
      <sheetName val="Progress_Tab1"/>
      <sheetName val="입찰내역_발주처_양식1"/>
      <sheetName val="M_111"/>
      <sheetName val="REINF_1"/>
      <sheetName val="PC_CATCH_PIT_1X1X1_2M"/>
      <sheetName val="PC_CATCH_PIT__6X_6X1_0M"/>
      <sheetName val="PC_COVER_100MM_THK__95x_3"/>
      <sheetName val="PC_COVER_250MM_THK_2_2x_3"/>
      <sheetName val="Adjusted_Bids"/>
      <sheetName val="member_design"/>
      <sheetName val="Concept_Offshore"/>
      <sheetName val="working_load_at_the_btm_ft_"/>
      <sheetName val="soil_bearing_check"/>
      <sheetName val="Chiet_tinh_dz35"/>
      <sheetName val="Proposal"/>
      <sheetName val="基数"/>
      <sheetName val="설비"/>
      <sheetName val="코드"/>
      <sheetName val="자바라1"/>
      <sheetName val="Breakdown-1"/>
      <sheetName val="Pipe"/>
      <sheetName val="Add"/>
      <sheetName val="Onerous_Terms2"/>
      <sheetName val="Building_BD2"/>
      <sheetName val="_Sum2"/>
      <sheetName val="실제_도면출도2"/>
      <sheetName val="공사비_내역_(가)2"/>
      <sheetName val="plan&amp;section_of_foundation2"/>
      <sheetName val="design_criteria2"/>
      <sheetName val="w't_table2"/>
      <sheetName val="BM_DATA_SHEET2"/>
      <sheetName val="Progress_Tab2"/>
      <sheetName val="Eq__Mobilization2"/>
      <sheetName val="33628-Rev__A2"/>
      <sheetName val="입찰내역_발주처_양식2"/>
      <sheetName val="M_112"/>
      <sheetName val="SUM_FSBLT4"/>
      <sheetName val="Overall_Project4"/>
      <sheetName val="Overall_Process4"/>
      <sheetName val="Overall_Utility4"/>
      <sheetName val="FWBS_10004"/>
      <sheetName val="FWBS_20004"/>
      <sheetName val="FWBS_30004"/>
      <sheetName val="FWBS_50004"/>
      <sheetName val="FWBS_60004"/>
      <sheetName val="FWBS_70004"/>
      <sheetName val="FWBS_80004"/>
      <sheetName val="FWBS_90004"/>
      <sheetName val="FWBS_A0004"/>
      <sheetName val="FWBS_B0004"/>
      <sheetName val="FWBS_Z0004"/>
      <sheetName val="INVOICE_CERT_EIV'S3"/>
      <sheetName val="Onerous_Terms3"/>
      <sheetName val="Building_BD3"/>
      <sheetName val="_Sum3"/>
      <sheetName val="실제_도면출도3"/>
      <sheetName val="공사비_내역_(가)3"/>
      <sheetName val="plan&amp;section_of_foundation3"/>
      <sheetName val="design_criteria3"/>
      <sheetName val="w't_table3"/>
      <sheetName val="BM_DATA_SHEET3"/>
      <sheetName val="Progress_Tab3"/>
      <sheetName val="Eq__Mobilization3"/>
      <sheetName val="33628-Rev__A3"/>
      <sheetName val="입찰내역_발주처_양식3"/>
      <sheetName val="M_113"/>
      <sheetName val="FitOutConfCentre"/>
      <sheetName val="[Planning&amp;reporting.xlsM9000-A"/>
      <sheetName val="Running compatibility check _x0"/>
      <sheetName val="RFP002"/>
      <sheetName val="List of WorkPacks"/>
      <sheetName val="List of Dates"/>
      <sheetName val="Database"/>
      <sheetName val="Masterfile"/>
      <sheetName val="FWBS codes"/>
      <sheetName val="STANDARD DESCRIPTION"/>
      <sheetName val="STANDARD DESCRIPTION - 20150519"/>
      <sheetName val="Drawings Summary"/>
      <sheetName val="Instr Drawing List"/>
      <sheetName val="INDEX-Areas B000,C000,D000,E000"/>
      <sheetName val="STANDARD DESCRIPTION 20150715"/>
      <sheetName val="Sheet2"/>
      <sheetName val="DropDown Selections"/>
      <sheetName val="Running compatibility check ?A?"/>
      <sheetName val="salary"/>
      <sheetName val="MCCSUM"/>
      <sheetName val="Cashflow Analysis"/>
      <sheetName val="A (2)"/>
      <sheetName val="1100"/>
      <sheetName val="datasheet"/>
      <sheetName val="Running compatibility check _A_"/>
      <sheetName val="Sheet"/>
      <sheetName val="설계내역서"/>
      <sheetName val="3__GROUNDING_SYSTEM1"/>
      <sheetName val="Running_compatibility_check_"/>
      <sheetName val="A(Rev_3)"/>
      <sheetName val="REINF_2"/>
      <sheetName val="3__GROUNDING_SYSTEM2"/>
      <sheetName val="member_design1"/>
      <sheetName val="Adjusted_Bids1"/>
      <sheetName val="PC_CATCH_PIT_1X1X1_2M1"/>
      <sheetName val="PC_CATCH_PIT__6X_6X1_0M1"/>
      <sheetName val="PC_COVER_100MM_THK__95x_31"/>
      <sheetName val="PC_COVER_250MM_THK_2_2x_31"/>
      <sheetName val="working_load_at_the_btm_ft_1"/>
      <sheetName val="soil_bearing_check1"/>
      <sheetName val="Concept_Offshore1"/>
      <sheetName val="Chiet_tinh_dz351"/>
      <sheetName val="Running_compatibility_check_1"/>
      <sheetName val="A(Rev_3)1"/>
      <sheetName val="SUM_FSBLT5"/>
      <sheetName val="Overall_Project5"/>
      <sheetName val="Overall_Process5"/>
      <sheetName val="Overall_Utility5"/>
      <sheetName val="FWBS_10005"/>
      <sheetName val="FWBS_20005"/>
      <sheetName val="FWBS_30005"/>
      <sheetName val="FWBS_50005"/>
      <sheetName val="FWBS_60005"/>
      <sheetName val="FWBS_70005"/>
      <sheetName val="FWBS_80005"/>
      <sheetName val="FWBS_90005"/>
      <sheetName val="FWBS_A0005"/>
      <sheetName val="FWBS_B0005"/>
      <sheetName val="FWBS_Z0005"/>
      <sheetName val="INVOICE_CERT_EIV'S4"/>
      <sheetName val="Onerous_Terms4"/>
      <sheetName val="Building_BD4"/>
      <sheetName val="_Sum4"/>
      <sheetName val="REINF_3"/>
      <sheetName val="3__GROUNDING_SYSTEM3"/>
      <sheetName val="member_design2"/>
      <sheetName val="Adjusted_Bids2"/>
      <sheetName val="PC_CATCH_PIT_1X1X1_2M2"/>
      <sheetName val="PC_CATCH_PIT__6X_6X1_0M2"/>
      <sheetName val="PC_COVER_100MM_THK__95x_32"/>
      <sheetName val="PC_COVER_250MM_THK_2_2x_32"/>
      <sheetName val="working_load_at_the_btm_ft_2"/>
      <sheetName val="soil_bearing_check2"/>
      <sheetName val="Concept_Offshore2"/>
      <sheetName val="Chiet_tinh_dz352"/>
      <sheetName val="Running_compatibility_check_2"/>
      <sheetName val="A(Rev_3)2"/>
      <sheetName val="SUM_FSBLT6"/>
      <sheetName val="Overall_Project6"/>
      <sheetName val="Overall_Process6"/>
      <sheetName val="Overall_Utility6"/>
      <sheetName val="FWBS_10006"/>
      <sheetName val="FWBS_20006"/>
      <sheetName val="FWBS_30006"/>
      <sheetName val="FWBS_50006"/>
      <sheetName val="FWBS_60006"/>
      <sheetName val="FWBS_70006"/>
      <sheetName val="FWBS_80006"/>
      <sheetName val="FWBS_90006"/>
      <sheetName val="FWBS_A0006"/>
      <sheetName val="FWBS_B0006"/>
      <sheetName val="FWBS_Z0006"/>
      <sheetName val="INVOICE_CERT_EIV'S5"/>
      <sheetName val="Onerous_Terms5"/>
      <sheetName val="Building_BD5"/>
      <sheetName val="_Sum5"/>
      <sheetName val="plan&amp;section_of_foundation4"/>
      <sheetName val="design_criteria4"/>
      <sheetName val="실제_도면출도4"/>
      <sheetName val="공사비_내역_(가)4"/>
      <sheetName val="BM_DATA_SHEET4"/>
      <sheetName val="Progress_Tab4"/>
      <sheetName val="w't_table4"/>
      <sheetName val="Eq__Mobilization4"/>
      <sheetName val="33628-Rev__A4"/>
      <sheetName val="입찰내역_발주처_양식4"/>
      <sheetName val="M_114"/>
      <sheetName val="REINF_4"/>
      <sheetName val="3__GROUNDING_SYSTEM4"/>
      <sheetName val="member_design3"/>
      <sheetName val="Adjusted_Bids3"/>
      <sheetName val="PC_CATCH_PIT_1X1X1_2M3"/>
      <sheetName val="PC_CATCH_PIT__6X_6X1_0M3"/>
      <sheetName val="PC_COVER_100MM_THK__95x_33"/>
      <sheetName val="PC_COVER_250MM_THK_2_2x_33"/>
      <sheetName val="working_load_at_the_btm_ft_3"/>
      <sheetName val="soil_bearing_check3"/>
      <sheetName val="Concept_Offshore3"/>
      <sheetName val="Chiet_tinh_dz353"/>
      <sheetName val="Running_compatibility_check_3"/>
      <sheetName val="A(Rev_3)3"/>
      <sheetName val="SUM_FSBLT7"/>
      <sheetName val="Overall_Project7"/>
      <sheetName val="Overall_Process7"/>
      <sheetName val="Overall_Utility7"/>
      <sheetName val="FWBS_10007"/>
      <sheetName val="FWBS_20007"/>
      <sheetName val="FWBS_30007"/>
      <sheetName val="FWBS_50007"/>
      <sheetName val="FWBS_60007"/>
      <sheetName val="FWBS_70007"/>
      <sheetName val="FWBS_80007"/>
      <sheetName val="FWBS_90007"/>
      <sheetName val="FWBS_A0007"/>
      <sheetName val="FWBS_B0007"/>
      <sheetName val="FWBS_Z0007"/>
      <sheetName val="INVOICE_CERT_EIV'S6"/>
      <sheetName val="Onerous_Terms6"/>
      <sheetName val="Building_BD6"/>
      <sheetName val="_Sum6"/>
      <sheetName val="plan&amp;section_of_foundation5"/>
      <sheetName val="design_criteria5"/>
      <sheetName val="실제_도면출도5"/>
      <sheetName val="공사비_내역_(가)5"/>
      <sheetName val="BM_DATA_SHEET5"/>
      <sheetName val="Progress_Tab5"/>
      <sheetName val="w't_table5"/>
      <sheetName val="Eq__Mobilization5"/>
      <sheetName val="33628-Rev__A5"/>
      <sheetName val="입찰내역_발주처_양식5"/>
      <sheetName val="M_115"/>
      <sheetName val="REINF_5"/>
      <sheetName val="3__GROUNDING_SYSTEM5"/>
      <sheetName val="member_design4"/>
      <sheetName val="Adjusted_Bids4"/>
      <sheetName val="PC_CATCH_PIT_1X1X1_2M4"/>
      <sheetName val="PC_CATCH_PIT__6X_6X1_0M4"/>
      <sheetName val="PC_COVER_100MM_THK__95x_34"/>
      <sheetName val="PC_COVER_250MM_THK_2_2x_34"/>
      <sheetName val="working_load_at_the_btm_ft_4"/>
      <sheetName val="soil_bearing_check4"/>
      <sheetName val="Concept_Offshore4"/>
      <sheetName val="Chiet_tinh_dz354"/>
      <sheetName val="Running_compatibility_check_4"/>
      <sheetName val="A(Rev_3)4"/>
      <sheetName val="C,E"/>
      <sheetName val="CALCULATION"/>
      <sheetName val="WORKSHEET CS"/>
      <sheetName val="Backup"/>
      <sheetName val="MTO"/>
      <sheetName val="DATA"/>
      <sheetName val="Petty"/>
      <sheetName val="J"/>
      <sheetName val="DATOS"/>
      <sheetName val="CODE"/>
      <sheetName val="DO NOT Delete"/>
      <sheetName val="00-Summary Information-ABB"/>
      <sheetName val="Direct Prices"/>
      <sheetName val="Лист1"/>
      <sheetName val="뜃맟뭁돽띿맟_-BLDG"/>
      <sheetName val="_Planning&amp;reporting.xlsM9000-A"/>
      <sheetName val="0124"/>
      <sheetName val="[Planning&amp;reporting_xlsM9000-A"/>
      <sheetName val="Running_compatibility_check_?A?"/>
      <sheetName val="Running_compatibility_check__A_"/>
      <sheetName val="Running_compatibility_check__x0"/>
      <sheetName val="Cashflow_Analysis"/>
      <sheetName val="List_of_WorkPacks"/>
      <sheetName val="List_of_Dates"/>
      <sheetName val="FWBS_codes"/>
      <sheetName val="STANDARD_DESCRIPTION"/>
      <sheetName val="STANDARD_DESCRIPTION_-_20150519"/>
      <sheetName val="Drawings_Summary"/>
      <sheetName val="Instr_Drawing_List"/>
      <sheetName val="INDEX-Areas_B000,C000,D000,E000"/>
      <sheetName val="STANDARD_DESCRIPTION_20150715"/>
      <sheetName val="DropDown_Selections"/>
      <sheetName val="A_(2)"/>
      <sheetName val="CASHFLOWS"/>
      <sheetName val="P-Ins &amp; Bonds"/>
      <sheetName val="P-Site fac"/>
      <sheetName val="P-Clients fac"/>
      <sheetName val="P Staff fac"/>
      <sheetName val="factor "/>
      <sheetName val="page 6"/>
      <sheetName val="Structural Comp"/>
      <sheetName val="Structural_Comp"/>
      <sheetName val="Notes"/>
      <sheetName val="BAG-2"/>
      <sheetName val="vlookup - do not print"/>
      <sheetName val="SUM_FSBLT8"/>
      <sheetName val="Overall_Project8"/>
      <sheetName val="Overall_Process8"/>
      <sheetName val="Overall_Utility8"/>
      <sheetName val="FWBS_10008"/>
      <sheetName val="FWBS_20008"/>
      <sheetName val="FWBS_30008"/>
      <sheetName val="FWBS_50008"/>
      <sheetName val="FWBS_60008"/>
      <sheetName val="FWBS_70008"/>
      <sheetName val="FWBS_80008"/>
      <sheetName val="FWBS_90008"/>
      <sheetName val="FWBS_A0008"/>
      <sheetName val="FWBS_B0008"/>
      <sheetName val="FWBS_Z0008"/>
      <sheetName val="INVOICE_CERT_EIV'S7"/>
      <sheetName val="Onerous_Terms7"/>
      <sheetName val="Building_BD7"/>
      <sheetName val="_Sum7"/>
      <sheetName val="실제_도면출도6"/>
      <sheetName val="공사비_내역_(가)6"/>
      <sheetName val="plan&amp;section_of_foundation6"/>
      <sheetName val="design_criteria6"/>
      <sheetName val="Eq__Mobilization6"/>
      <sheetName val="w't_table6"/>
      <sheetName val="BM_DATA_SHEET6"/>
      <sheetName val="33628-Rev__A6"/>
      <sheetName val="입찰내역_발주처_양식6"/>
      <sheetName val="Progress_Tab6"/>
      <sheetName val="M_116"/>
      <sheetName val="REINF_6"/>
      <sheetName val="3__GROUNDING_SYSTEM6"/>
      <sheetName val="member_design5"/>
      <sheetName val="PC_CATCH_PIT_1X1X1_2M5"/>
      <sheetName val="PC_CATCH_PIT__6X_6X1_0M5"/>
      <sheetName val="PC_COVER_100MM_THK__95x_35"/>
      <sheetName val="PC_COVER_250MM_THK_2_2x_35"/>
      <sheetName val="Adjusted_Bids5"/>
      <sheetName val="working_load_at_the_btm_ft_5"/>
      <sheetName val="soil_bearing_check5"/>
      <sheetName val="Concept_Offshore5"/>
      <sheetName val="Chiet_tinh_dz355"/>
      <sheetName val="Running_compatibility_check_5"/>
      <sheetName val="A(Rev_3)5"/>
      <sheetName val="BID"/>
      <sheetName val="차액보증"/>
      <sheetName val="19.05.2010"/>
      <sheetName val="Earthworks ERP"/>
      <sheetName val="24.06.2010"/>
      <sheetName val="Small Structures ERP"/>
      <sheetName val="Large Structures ERP"/>
      <sheetName val="Tunnelling ERP"/>
      <sheetName val="WORKSHEET_CS"/>
      <sheetName val="COMPLEXALL"/>
      <sheetName val="Rate Analysis"/>
      <sheetName val="EmpList"/>
      <sheetName val="Personnel"/>
      <sheetName val="Lists"/>
      <sheetName val="Time Rates "/>
      <sheetName val="Orçamento"/>
      <sheetName val="Depreciation"/>
      <sheetName val="Calendar"/>
      <sheetName val="ITB COST"/>
      <sheetName val="inter"/>
      <sheetName val="유림콘도"/>
      <sheetName val="Pricing Summary"/>
      <sheetName val="Net Cost - Final Base"/>
      <sheetName val="7.6Net Cost Agreed on Dec-04 R1"/>
      <sheetName val="Net Cost Agreed on Dec-04 Rev1"/>
      <sheetName val="7.6 Net Cost Agreed on Dec-04"/>
      <sheetName val="Net Cost Agreed on Dec-04"/>
      <sheetName val="Total for Check"/>
      <sheetName val="_Planning&amp;reporting_xlsM9000-A"/>
      <sheetName val="Civil Weekly"/>
      <sheetName val="Settings"/>
      <sheetName val=" N Finansal Eğri"/>
      <sheetName val="1"/>
      <sheetName val="손익차9월2"/>
      <sheetName val="RFP003_Building - B"/>
      <sheetName val="RFP005"/>
      <sheetName val="RFP006"/>
      <sheetName val="RFP012"/>
      <sheetName val="RFP009"/>
      <sheetName val="RFP004"/>
      <sheetName val="목록박스"/>
      <sheetName val="Specs"/>
      <sheetName val="PROJ_INFO"/>
      <sheetName val="FOREX"/>
      <sheetName val="AEROGEL CAL"/>
      <sheetName val="CRYG THKMM"/>
      <sheetName val="QUOTES"/>
      <sheetName val="PVBF"/>
      <sheetName val="SCAFF"/>
      <sheetName val="INDIRECTS"/>
      <sheetName val="LABBASIS"/>
      <sheetName val="MATBASIS"/>
      <sheetName val="TKOFF"/>
      <sheetName val="PSUM"/>
      <sheetName val="ANALYSIS"/>
      <sheetName val="ITB REVIEW"/>
      <sheetName val="SPCS SUMM."/>
      <sheetName val="ESTI. SUMM."/>
      <sheetName val="Price Summary"/>
      <sheetName val="BOQ_Insulation_Piping"/>
      <sheetName val="BOQ_Insulation_Equipment"/>
      <sheetName val="Acc Stock-INSUL"/>
      <sheetName val="sum"/>
      <sheetName val="97 사업추정(WEKI)"/>
      <sheetName val="총괄"/>
      <sheetName val="견적서표지0204-2 (2)"/>
      <sheetName val="Piping Spool"/>
      <sheetName val="Cost Definition"/>
      <sheetName val="견적 원가 "/>
      <sheetName val="예산M11A"/>
      <sheetName val="부산제일극장"/>
      <sheetName val="PERHITUNGAN  KEEKONOMIAN"/>
      <sheetName val="SENSITIVITAS"/>
      <sheetName val="유림골조"/>
      <sheetName val="FAB별"/>
      <sheetName val="Cover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Overall MTO - 20191001 (old)"/>
      <sheetName val="MTO for BMBQ"/>
      <sheetName val="PCWBS Map"/>
      <sheetName val="Paint&amp;Ins"/>
      <sheetName val="reff"/>
      <sheetName val="Valve"/>
      <sheetName val="BQ Reff"/>
      <sheetName val="Sum of Comparison-20191007"/>
      <sheetName val="NPS"/>
      <sheetName val="Joint No."/>
      <sheetName val="Unit Weight"/>
      <sheetName val="Detail PMC"/>
      <sheetName val="Detail PMC (for full desc)"/>
      <sheetName val="Bolt Size"/>
      <sheetName val="NDE Req"/>
      <sheetName val="DB-FILM"/>
      <sheetName val="DB-EQV"/>
      <sheetName val="S"/>
      <sheetName val="Tgh JGC-Inv I clp"/>
      <sheetName val="PCS "/>
      <sheetName val="Progress Statement-SI"/>
      <sheetName val="Progress Payment-3110"/>
      <sheetName val="EQUI"/>
      <sheetName val="MOS"/>
      <sheetName val="MLCL"/>
      <sheetName val="DB-Weight"/>
      <sheetName val="DB-EQL"/>
      <sheetName val="DB-BOLT SIZE"/>
      <sheetName val="REQ LIST"/>
      <sheetName val="DESC NEW PMC"/>
      <sheetName val="MTO_2020.03.11"/>
      <sheetName val="BM_PIVOT"/>
      <sheetName val="BQ_2020.03.03"/>
      <sheetName val="MTO_2020.03.03 (VDR)"/>
      <sheetName val="BQ_2020.03.03 (VDR)"/>
      <sheetName val="WEIGHT &amp; PAINT"/>
      <sheetName val="FW JGC"/>
      <sheetName val="FW VENDOR"/>
      <sheetName val="BQ_2020.02.25"/>
      <sheetName val="BM_PIPE,FITTING&amp;FLG"/>
      <sheetName val="BM_GASKET"/>
      <sheetName val="BM_BOLT &amp; NUT"/>
      <sheetName val="RT TABLE"/>
      <sheetName val="BRANCH &amp; REDUCING TABLE"/>
      <sheetName val="DESC OLD PMC"/>
      <sheetName val="PMC-OLD"/>
      <sheetName val="PMC-MLCL"/>
      <sheetName val="SHORT CODE LIST"/>
      <sheetName val="Drop Down"/>
      <sheetName val="Source Data"/>
      <sheetName val="pg.4"/>
      <sheetName val="Subcon A"/>
      <sheetName val="갑지"/>
      <sheetName val="도급양식"/>
      <sheetName val="예산"/>
      <sheetName val="pg_4"/>
      <sheetName val="Subcon_A"/>
      <sheetName val="bill 2"/>
      <sheetName val="insulation"/>
      <sheetName val="MATERIAL'S PRICE"/>
      <sheetName val="pg_41"/>
      <sheetName val="Subcon_A1"/>
      <sheetName val="bill_2"/>
      <sheetName val="MATERIAL'S_PRICE"/>
      <sheetName val="Direct_Prices"/>
      <sheetName val="page_6"/>
      <sheetName val="DO_NOT_Delete"/>
      <sheetName val="00-Summary_Information-ABB"/>
      <sheetName val="0.0 Cover"/>
      <sheetName val="Hoja 3"/>
      <sheetName val="Cutoff"/>
      <sheetName val="Indirect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Painting"/>
      <sheetName val="INS-Piping"/>
      <sheetName val="INS-Equipment"/>
      <sheetName val="ELECTRICITY"/>
      <sheetName val="INSTRUMENTATION"/>
      <sheetName val="Benchmark"/>
      <sheetName val="Cable Schedule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INDIRECT OH&amp;P "/>
      <sheetName val="Hoja2"/>
      <sheetName val="Horas"/>
      <sheetName val="Menu"/>
      <sheetName val="CAPEX Categories"/>
      <sheetName val="JK Price sheet"/>
      <sheetName val="TP Price sheet"/>
      <sheetName val="Phase 1 JK UTSE"/>
      <sheetName val="Phase 2 JK UTSE"/>
      <sheetName val="Phase 1 and 2 JK UTSE"/>
      <sheetName val="Phase 1 TP UTSE"/>
      <sheetName val="Phase 2 TP UTSE"/>
      <sheetName val="Phase 1 and 2 TP UTSE"/>
      <sheetName val="Cash Flow (BL)"/>
      <sheetName val="Cash Flow (UTSE)"/>
      <sheetName val="Estimation"/>
      <sheetName val="스케즐"/>
      <sheetName val="회사99"/>
      <sheetName val="Summary (3)"/>
      <sheetName val="RRW Scaff"/>
      <sheetName val="RRW Oct-2019-1st Lot-13-10-19"/>
      <sheetName val="RRW Oct-2019-2st Lot-15-10-19"/>
      <sheetName val="Sheet16"/>
      <sheetName val="PROGRAM"/>
      <sheetName val="CASHFLOW"/>
      <sheetName val="SUM_FSBLT9"/>
      <sheetName val="Overall_Project9"/>
      <sheetName val="Overall_Process9"/>
      <sheetName val="Overall_Utility9"/>
      <sheetName val="FWBS_10009"/>
      <sheetName val="FWBS_20009"/>
      <sheetName val="FWBS_30009"/>
      <sheetName val="FWBS_50009"/>
      <sheetName val="FWBS_60009"/>
      <sheetName val="FWBS_70009"/>
      <sheetName val="FWBS_80009"/>
      <sheetName val="FWBS_90009"/>
      <sheetName val="FWBS_A0009"/>
      <sheetName val="FWBS_B0009"/>
      <sheetName val="FWBS_Z0009"/>
      <sheetName val="INVOICE_CERT_EIV'S8"/>
      <sheetName val="Onerous_Terms8"/>
      <sheetName val="Building_BD8"/>
      <sheetName val="_Sum8"/>
      <sheetName val="실제_도면출도7"/>
      <sheetName val="공사비_내역_(가)7"/>
      <sheetName val="plan&amp;section_of_foundation7"/>
      <sheetName val="design_criteria7"/>
      <sheetName val="Eq__Mobilization7"/>
      <sheetName val="w't_table7"/>
      <sheetName val="BM_DATA_SHEET7"/>
      <sheetName val="33628-Rev__A7"/>
      <sheetName val="입찰내역_발주처_양식7"/>
      <sheetName val="Progress_Tab7"/>
      <sheetName val="M_117"/>
      <sheetName val="REINF_7"/>
      <sheetName val="Adjusted_Bids6"/>
      <sheetName val="3__GROUNDING_SYSTEM7"/>
      <sheetName val="member_design6"/>
      <sheetName val="PC_CATCH_PIT_1X1X1_2M6"/>
      <sheetName val="PC_CATCH_PIT__6X_6X1_0M6"/>
      <sheetName val="PC_COVER_100MM_THK__95x_36"/>
      <sheetName val="PC_COVER_250MM_THK_2_2x_36"/>
      <sheetName val="working_load_at_the_btm_ft_6"/>
      <sheetName val="soil_bearing_check6"/>
      <sheetName val="Running_compatibility_check_6"/>
      <sheetName val="Concept_Offshore6"/>
      <sheetName val="Chiet_tinh_dz356"/>
      <sheetName val="A(Rev_3)6"/>
      <sheetName val="[Planning&amp;reporting_xlsM9000-A1"/>
      <sheetName val="Running_compatibility_check__x1"/>
      <sheetName val="Running_compatibility_check_?A1"/>
      <sheetName val="Running_compatibility_check__A1"/>
      <sheetName val="List_of_WorkPacks1"/>
      <sheetName val="List_of_Dates1"/>
      <sheetName val="FWBS_codes1"/>
      <sheetName val="STANDARD_DESCRIPTION1"/>
      <sheetName val="STANDARD_DESCRIPTION_-_20150511"/>
      <sheetName val="Drawings_Summary1"/>
      <sheetName val="Instr_Drawing_List1"/>
      <sheetName val="INDEX-Areas_B000,C000,D000,E001"/>
      <sheetName val="STANDARD_DESCRIPTION_201507151"/>
      <sheetName val="DropDown_Selections1"/>
      <sheetName val="Cashflow_Analysis1"/>
      <sheetName val="A_(2)1"/>
      <sheetName val="GRAPH_DATA"/>
      <sheetName val="Report Wizard"/>
      <sheetName val="Initial Plan"/>
      <sheetName val="Progress"/>
      <sheetName val="S3-Costing"/>
      <sheetName val="S4-Costing"/>
      <sheetName val="7422CW00"/>
      <sheetName val="Sand"/>
      <sheetName val="Geotextile for geotube"/>
      <sheetName val="Geotube"/>
      <sheetName val="Hohlquader"/>
      <sheetName val="RD01"/>
      <sheetName val="LOADDAT"/>
      <sheetName val="Salary 2013"/>
      <sheetName val="ABBR"/>
      <sheetName val="Structural_Comp2"/>
      <sheetName val="FWBS_codes2"/>
      <sheetName val="STANDARD_DESCRIPTION2"/>
      <sheetName val="STANDARD_DESCRIPTION_-_20150512"/>
      <sheetName val="Drawings_Summary2"/>
      <sheetName val="Instr_Drawing_List2"/>
      <sheetName val="INDEX-Areas_B000,C000,D000,E002"/>
      <sheetName val="STANDARD_DESCRIPTION_201507152"/>
      <sheetName val="DropDown_Selections2"/>
      <sheetName val="[Planning&amp;reporting_xlsM9000-A2"/>
      <sheetName val="Cashflow_Analysis2"/>
      <sheetName val="Direct_Prices1"/>
      <sheetName val="WORKSHEET_CS1"/>
      <sheetName val="_Planning&amp;reporting_xlsM9000-A1"/>
      <sheetName val="00-Summary_Information-ABB1"/>
      <sheetName val="DO_NOT_DELETE1"/>
      <sheetName val="Time_Rates_1"/>
      <sheetName val="Structural_Comp1"/>
      <sheetName val="Time_Rates_"/>
      <sheetName val="Finansal tamamlanma Eğrisi"/>
      <sheetName val="1.INV"/>
      <sheetName val="2.Calculation Sheet"/>
      <sheetName val="Price Sheet"/>
      <sheetName val="3. Progress"/>
      <sheetName val="4. EDR"/>
      <sheetName val="BOM SUM"/>
      <sheetName val="Eng. Boq -1"/>
      <sheetName val="PFP,TIE COAT &amp; TOP FLG PAINTED"/>
      <sheetName val="Shop Modifications"/>
      <sheetName val="JI-2036 - Preservation"/>
      <sheetName val="Re-Application "/>
      <sheetName val="Sheet3"/>
      <sheetName val="L-FRAMES"/>
      <sheetName val="MM"/>
      <sheetName val="OLD (2)"/>
      <sheetName val="sheet6"/>
      <sheetName val="DATA-DEP.(13-17)"/>
      <sheetName val="DATA-KBPL(17-25)"/>
      <sheetName val="DATA-GCC(25-34.7)"/>
      <sheetName val="St.-Con(0-17)"/>
      <sheetName val="St.-Con.(17-34)"/>
      <sheetName val="개시대사 (2)"/>
      <sheetName val="BLDG_DCI"/>
      <sheetName val="BLDG_MCI"/>
      <sheetName val="배5월출고"/>
      <sheetName val="BQ-E20-02(Rp)"/>
      <sheetName val="DIV-03"/>
      <sheetName val="Sal"/>
      <sheetName val="Harsat"/>
      <sheetName val="Equiv.Length"/>
      <sheetName val="S-Curve (Weekly)"/>
      <sheetName val="INSULATION R1"/>
      <sheetName val="P-산#1-1(WOWA1)"/>
      <sheetName val="부하계산서"/>
      <sheetName val="L V Separator"/>
      <sheetName val="TACE"/>
      <sheetName val="Price Summary (1)"/>
      <sheetName val="Price Summary (2)"/>
      <sheetName val="DESBASTE"/>
      <sheetName val="Item#9.3"/>
      <sheetName val="Item#1.9"/>
      <sheetName val="Item#2.6"/>
      <sheetName val="Item#3.8"/>
      <sheetName val="Item#4.10"/>
      <sheetName val="Item#5.8"/>
      <sheetName val="Item#6.7"/>
      <sheetName val="Item#7.21"/>
      <sheetName val="Item#8.7"/>
      <sheetName val="8-31-98"/>
      <sheetName val="worksheet inchican"/>
      <sheetName val="REBAR"/>
      <sheetName val="Arch"/>
      <sheetName val="DESBAST"/>
      <sheetName val="チューブ仕様"/>
      <sheetName val="LLEGADA"/>
      <sheetName val="GAE8'97"/>
      <sheetName val="2.2 띠장의 설계"/>
      <sheetName val="2.223M_due to adj profit"/>
      <sheetName val="Land Dev't. Ph-1"/>
      <sheetName val="INTERIOR WALLS"/>
      <sheetName val="CPA_EQP"/>
      <sheetName val="S-Curve"/>
      <sheetName val="5-Digit"/>
      <sheetName val="CFA"/>
      <sheetName val="Material Price"/>
      <sheetName val="combined 9-30"/>
      <sheetName val="Ex-Rate"/>
      <sheetName val="Budget"/>
      <sheetName val="GESTION FICHE"/>
      <sheetName val="TRADUCTION LISTES"/>
      <sheetName val="MIBK원단위"/>
      <sheetName val="BAND(200)"/>
      <sheetName val="OUTER AREA(겹침없음)"/>
      <sheetName val="EG-09"/>
      <sheetName val="Inert Balls"/>
      <sheetName val="APP-9"/>
      <sheetName val="MAPP"/>
      <sheetName val="rek det 1-3"/>
      <sheetName val="BP"/>
      <sheetName val="P-Ins_&amp;_Bonds"/>
      <sheetName val="P-Site_fac"/>
      <sheetName val="P-Clients_fac"/>
      <sheetName val="P_Staff_fac"/>
      <sheetName val="factor_"/>
      <sheetName val="vlookup_-_do_not_print"/>
      <sheetName val="19_05_2010"/>
      <sheetName val="Earthworks_ERP"/>
      <sheetName val="24_06_2010"/>
      <sheetName val="Small_Structures_ERP"/>
      <sheetName val="Large_Structures_ERP"/>
      <sheetName val="Tunnelling_ERP"/>
      <sheetName val="Pricing_Summary"/>
      <sheetName val="Net_Cost_-_Final_Base"/>
      <sheetName val="7_6Net_Cost_Agreed_on_Dec-04_R1"/>
      <sheetName val="Net_Cost_Agreed_on_Dec-04_Rev1"/>
      <sheetName val="7_6_Net_Cost_Agreed_on_Dec-04"/>
      <sheetName val="Net_Cost_Agreed_on_Dec-04"/>
      <sheetName val="Total_for_Check"/>
      <sheetName val="Rate_Analysis"/>
      <sheetName val="ITB_COST"/>
      <sheetName val="Civil_Weekly"/>
      <sheetName val="견적서표지0204-2_(2)"/>
      <sheetName val="Piping_Spool"/>
      <sheetName val="Cost_Definition"/>
      <sheetName val="견적_원가_"/>
      <sheetName val="pg_42"/>
      <sheetName val="Subcon_A2"/>
      <sheetName val="bill_21"/>
      <sheetName val="MATERIAL'S_PRICE1"/>
      <sheetName val="_N_Finansal_Eğri"/>
      <sheetName val="2_04"/>
      <sheetName val="2_05"/>
      <sheetName val="2_07_&amp;_2_08"/>
      <sheetName val="3_01"/>
      <sheetName val="3_02"/>
      <sheetName val="3_03"/>
      <sheetName val="ecart_Personnel"/>
      <sheetName val="Ecart_Others"/>
      <sheetName val="Other_costs"/>
      <sheetName val="3000_Steel_str"/>
      <sheetName val="5000_Equipments"/>
      <sheetName val="6000_Piping"/>
      <sheetName val="7000_Instrumentation"/>
      <sheetName val="8000_Electrical"/>
      <sheetName val="per_supplier"/>
      <sheetName val="Pivot_ledger"/>
      <sheetName val="Pivot_ENT"/>
      <sheetName val="Pivot_MAD"/>
      <sheetName val="conta_rapor"/>
      <sheetName val="sonuç"/>
      <sheetName val="Follow-up"/>
      <sheetName val="Sayfa1"/>
      <sheetName val="Insulatıon_status"/>
      <sheetName val="SOS_PLC &amp; Panel"/>
      <sheetName val="2000년_#1_HB"/>
      <sheetName val="Fig 4-14"/>
      <sheetName val="Fig 5-17"/>
      <sheetName val="BOQ LIST"/>
      <sheetName val="17安"/>
      <sheetName val="12 - MAT'L CLASSIFIC. FACTORS"/>
      <sheetName val="1 - PREFAB STR STEEL"/>
      <sheetName val="8 - SKIDS, VESSELS &amp; EQPT"/>
      <sheetName val="5 - STG PLANT - MISC  ITEMS"/>
      <sheetName val="14 - HEIGHT FACTORS"/>
      <sheetName val="10 - STEAM TURBINE PUMPS"/>
      <sheetName val="16 - ASTM CS PIPE ERECT"/>
      <sheetName val="15 - ASTM CS PIPE FAB"/>
      <sheetName val="7 - SAND BLAST &amp; PAINT"/>
      <sheetName val="Part"/>
      <sheetName val="Setup"/>
      <sheetName val="노임단가"/>
      <sheetName val="교량대비"/>
      <sheetName val="내역서"/>
      <sheetName val="전체계좌"/>
      <sheetName val="8104"/>
      <sheetName val="1771"/>
      <sheetName val="PDS U-1400"/>
      <sheetName val="SPT vs PHI"/>
      <sheetName val="01-D.PERS"/>
      <sheetName val="breakdown"/>
      <sheetName val="合成単価作成表_BLDG"/>
      <sheetName val="IMPULSE"/>
      <sheetName val="CASH-FLOW"/>
      <sheetName val="Table_Rates Data"/>
      <sheetName val="Manpower List-1"/>
      <sheetName val="DAILY"/>
      <sheetName val="SUMMARY FOR DPR"/>
      <sheetName val="Index Daily Alloaction"/>
      <sheetName val="Manpower List"/>
      <sheetName val="A &amp; B"/>
      <sheetName val="Prec.OTS"/>
      <sheetName val="95삼성급(본사)"/>
      <sheetName val="Comp equip"/>
      <sheetName val="Mach &amp; equip"/>
      <sheetName val="마감물량"/>
      <sheetName val="Substation Column"/>
      <sheetName val="laborrates"/>
      <sheetName val="100(4)"/>
      <sheetName val="RefG"/>
      <sheetName val="IRR sponsor"/>
      <sheetName val="SG"/>
      <sheetName val="Planilla CND"/>
      <sheetName val="Restricted"/>
      <sheetName val="pw&amp;shs"/>
      <sheetName val="주관사업"/>
      <sheetName val="SEX"/>
      <sheetName val="351BQMCN"/>
      <sheetName val="DAF-4"/>
      <sheetName val="Hrg Satuan"/>
      <sheetName val="analisa"/>
      <sheetName val="schbhn"/>
      <sheetName val="schalt"/>
      <sheetName val="schtng"/>
      <sheetName val="Bill rekap"/>
      <sheetName val="ESCON"/>
      <sheetName val="Div2"/>
      <sheetName val="ANALIS.2"/>
      <sheetName val="ANALIS.1"/>
      <sheetName val="Harga Satuan"/>
      <sheetName val="BHN"/>
      <sheetName val="ALT"/>
      <sheetName val="SUB"/>
      <sheetName val="UPH"/>
      <sheetName val="Aggr"/>
      <sheetName val="analis standar(8m)"/>
      <sheetName val="DAF-3"/>
      <sheetName val="REQDELTA"/>
      <sheetName val="bhn "/>
      <sheetName val="Testing"/>
      <sheetName val="BAG-III"/>
      <sheetName val="I_KAMAR"/>
      <sheetName val="D-3109"/>
      <sheetName val="Mall"/>
      <sheetName val="AHS"/>
      <sheetName val="SUM_FSBLT10"/>
      <sheetName val="Overall_Project10"/>
      <sheetName val="Overall_Process10"/>
      <sheetName val="Overall_Utility10"/>
      <sheetName val="FWBS_100010"/>
      <sheetName val="FWBS_200010"/>
      <sheetName val="FWBS_300010"/>
      <sheetName val="FWBS_500010"/>
      <sheetName val="FWBS_600010"/>
      <sheetName val="FWBS_700010"/>
      <sheetName val="FWBS_800010"/>
      <sheetName val="FWBS_900010"/>
      <sheetName val="FWBS_A00010"/>
      <sheetName val="FWBS_B00010"/>
      <sheetName val="FWBS_Z00010"/>
      <sheetName val="member_design7"/>
      <sheetName val="Onerous_Terms9"/>
      <sheetName val="Building_BD9"/>
      <sheetName val="INVOICE_CERT_EIV'S9"/>
      <sheetName val="실제_도면출도8"/>
      <sheetName val="_Sum9"/>
      <sheetName val="plan&amp;section_of_foundation8"/>
      <sheetName val="design_criteria8"/>
      <sheetName val="공사비_내역_(가)8"/>
      <sheetName val="33628-Rev__A8"/>
      <sheetName val="w't_table8"/>
      <sheetName val="Eq__Mobilization8"/>
      <sheetName val="BM_DATA_SHEET8"/>
      <sheetName val="Progress_Tab8"/>
      <sheetName val="입찰내역_발주처_양식8"/>
      <sheetName val="REINF_8"/>
      <sheetName val="working_load_at_the_btm_ft_7"/>
      <sheetName val="soil_bearing_check7"/>
      <sheetName val="M_118"/>
      <sheetName val="PC_CATCH_PIT_1X1X1_2M7"/>
      <sheetName val="PC_CATCH_PIT__6X_6X1_0M7"/>
      <sheetName val="PC_COVER_100MM_THK__95x_37"/>
      <sheetName val="PC_COVER_250MM_THK_2_2x_37"/>
      <sheetName val="Adjusted_Bids7"/>
      <sheetName val="Running_compatibility_check_7"/>
      <sheetName val="Concept_Offshore7"/>
      <sheetName val="3__GROUNDING_SYSTEM8"/>
      <sheetName val="Chiet_tinh_dz357"/>
      <sheetName val="A(Rev_3)7"/>
      <sheetName val="[Planning&amp;reporting_xlsM9000-A3"/>
      <sheetName val="Running_compatibility_check__x2"/>
      <sheetName val="List_of_WorkPacks2"/>
      <sheetName val="List_of_Dates2"/>
      <sheetName val="FWBS_codes3"/>
      <sheetName val="STANDARD_DESCRIPTION3"/>
      <sheetName val="STANDARD_DESCRIPTION_-_20150513"/>
      <sheetName val="Drawings_Summary3"/>
      <sheetName val="Instr_Drawing_List3"/>
      <sheetName val="INDEX-Areas_B000,C000,D000,E003"/>
      <sheetName val="STANDARD_DESCRIPTION_201507153"/>
      <sheetName val="DropDown_Selections3"/>
      <sheetName val="Running_compatibility_check_?A2"/>
      <sheetName val="Cashflow_Analysis3"/>
      <sheetName val="A_(2)2"/>
      <sheetName val="Running_compatibility_check__A2"/>
      <sheetName val="_Planning&amp;reporting_xlsM9000-A2"/>
      <sheetName val="WORKSHEET_CS2"/>
      <sheetName val="Direct_Prices2"/>
      <sheetName val="00-Summary_Information-ABB2"/>
      <sheetName val="page_61"/>
      <sheetName val="Structural_Comp3"/>
      <sheetName val="Time_Rates_2"/>
      <sheetName val="PERHITUNGAN__KEEKONOMIAN"/>
      <sheetName val="RFP003_Building_-_B"/>
      <sheetName val="Total_Staff"/>
      <sheetName val="0__SUMMARY"/>
      <sheetName val="1__Engineering"/>
      <sheetName val="2__Check_point"/>
      <sheetName val="II_Changes_1"/>
      <sheetName val="III_Changes_2"/>
      <sheetName val="Qty_"/>
      <sheetName val="OQC_Summary"/>
      <sheetName val="6_Unit_Rates"/>
      <sheetName val="AEROGEL_CAL"/>
      <sheetName val="CRYG_THKMM"/>
      <sheetName val="ITB_REVIEW"/>
      <sheetName val="SPCS_SUMM_"/>
      <sheetName val="ESTI__SUMM_"/>
      <sheetName val="Price_Summary"/>
      <sheetName val="Acc_Stock-INSUL"/>
      <sheetName val="97_사업추정(WEKI)"/>
      <sheetName val="Drop_Down"/>
      <sheetName val="Source_Data"/>
      <sheetName val="Overall_MTO_-_20191001_(old)"/>
      <sheetName val="MTO_for_BMBQ"/>
      <sheetName val="BQ_Reff"/>
      <sheetName val="Sum_of_Comparison-20191007"/>
      <sheetName val="Joint_No_"/>
      <sheetName val="Unit_Weight"/>
      <sheetName val="Detail_PMC"/>
      <sheetName val="Detail_PMC_(for_full_desc)"/>
      <sheetName val="Bolt_Size"/>
      <sheetName val="NDE_Req"/>
      <sheetName val="Tgh_JGC-Inv_I_clp"/>
      <sheetName val="PCS_"/>
      <sheetName val="Progress_Statement-SI"/>
      <sheetName val="Progress_Payment-3110"/>
      <sheetName val="0_0_Cover"/>
      <sheetName val="Hoja_3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CAPEX_Categories"/>
      <sheetName val="Cable_Schedule"/>
      <sheetName val="INDIRECT_OH&amp;P_"/>
      <sheetName val="JK_Price_sheet"/>
      <sheetName val="TP_Price_sheet"/>
      <sheetName val="Phase_1_JK_UTSE"/>
      <sheetName val="Phase_2_JK_UTSE"/>
      <sheetName val="Phase_1_and_2_JK_UTSE"/>
      <sheetName val="Phase_1_TP_UTSE"/>
      <sheetName val="Phase_2_TP_UTSE"/>
      <sheetName val="Phase_1_and_2_TP_UTSE"/>
      <sheetName val="Cash_Flow_(BL)"/>
      <sheetName val="Cash_Flow_(UTSE)"/>
      <sheetName val="Summary_(3)"/>
      <sheetName val="RRW_Scaff"/>
      <sheetName val="RRW_Oct-2019-1st_Lot-13-10-19"/>
      <sheetName val="RRW_Oct-2019-2st_Lot-15-10-19"/>
      <sheetName val="Report_Wizard"/>
      <sheetName val="Initial_Plan"/>
      <sheetName val="DB-BOLT_SIZE"/>
      <sheetName val="REQ_LIST"/>
      <sheetName val="DESC_NEW_PMC"/>
      <sheetName val="MTO_2020_03_11"/>
      <sheetName val="BQ_2020_03_03"/>
      <sheetName val="MTO_2020_03_03_(VDR)"/>
      <sheetName val="BQ_2020_03_03_(VDR)"/>
      <sheetName val="WEIGHT_&amp;_PAINT"/>
      <sheetName val="FW_JGC"/>
      <sheetName val="FW_VENDOR"/>
      <sheetName val="BQ_2020_02_25"/>
      <sheetName val="BM_BOLT_&amp;_NUT"/>
      <sheetName val="RT_TABLE"/>
      <sheetName val="BRANCH_&amp;_REDUCING_TABLE"/>
      <sheetName val="DESC_OLD_PMC"/>
      <sheetName val="SHORT_CODE_LIST"/>
      <sheetName val="Geotextile_for_geotube"/>
      <sheetName val="Salary_2013"/>
      <sheetName val="Finansal_tamamlanma_Eğrisi"/>
      <sheetName val="1_INV"/>
      <sheetName val="2_Calculation_Sheet"/>
      <sheetName val="Price_Sheet"/>
      <sheetName val="3__Progress"/>
      <sheetName val="4__EDR"/>
      <sheetName val="BOM_SUM"/>
      <sheetName val="Eng__Boq_-1"/>
      <sheetName val="PFP,TIE_COAT_&amp;_TOP_FLG_PAINTED"/>
      <sheetName val="Shop_Modifications"/>
      <sheetName val="JI-2036_-_Preservation"/>
      <sheetName val="Re-Application_"/>
      <sheetName val="OLD_(2)"/>
      <sheetName val="DATA-DEP_(13-17)"/>
      <sheetName val="DATA-GCC(25-34_7)"/>
      <sheetName val="St_-Con(0-17)"/>
      <sheetName val="St_-Con_(17-34)"/>
      <sheetName val="개시대사_(2)"/>
      <sheetName val="Equiv_Length"/>
      <sheetName val="S-Curve_(Weekly)"/>
      <sheetName val="Price_Summary_(1)"/>
      <sheetName val="Price_Summary_(2)"/>
      <sheetName val="Item#9_3"/>
      <sheetName val="Item#1_9"/>
      <sheetName val="Item#2_6"/>
      <sheetName val="Item#3_8"/>
      <sheetName val="Item#4_10"/>
      <sheetName val="Item#5_8"/>
      <sheetName val="Item#6_7"/>
      <sheetName val="Item#7_21"/>
      <sheetName val="Item#8_7"/>
      <sheetName val="worksheet_inchican"/>
      <sheetName val="2_2_띠장의_설계"/>
      <sheetName val="2_223M_due_to_adj_profit"/>
      <sheetName val="Land_Dev't__Ph-1"/>
      <sheetName val="INTERIOR_WALLS"/>
      <sheetName val="Material_Price"/>
      <sheetName val="combined_9-30"/>
      <sheetName val="GESTION_FICHE"/>
      <sheetName val="TRADUCTION_LISTES"/>
      <sheetName val="Inert_Balls"/>
      <sheetName val="Prec_OTS"/>
      <sheetName val="INSULATION_R1"/>
      <sheetName val="Vaccari  EST INQ-Stat. Summ "/>
      <sheetName val="견적의뢰"/>
      <sheetName val="BILL"/>
      <sheetName val="COLUMNS"/>
      <sheetName val="VESSELS "/>
      <sheetName val="STR"/>
      <sheetName val="NP"/>
      <sheetName val="OUTER_AREA(겹침없음)"/>
      <sheetName val="Prog-Chart"/>
      <sheetName val="kalibrasi-Tank"/>
      <sheetName val="뜃맟뭁돽띿맟_r_x0000_蠀擿㤁"/>
      <sheetName val="뜃맟뭁돽띿맟_r_x0000_蠀䛿㤂"/>
      <sheetName val="뜃맟뭁돽띿맟_㥲ꖄ쐀㬣ꠂ"/>
      <sheetName val="뜃맟뭁돽띿맟_衲裿㤁䲄쐀"/>
      <sheetName val="Komponen Upah"/>
      <sheetName val="Inkindo 2015"/>
      <sheetName val="노임이"/>
      <sheetName val="Estimate"/>
      <sheetName val="单价"/>
      <sheetName val="eqpmad2"/>
      <sheetName val="Financ. Overview"/>
      <sheetName val="Toolbox"/>
      <sheetName val="최적단면"/>
      <sheetName val="单价分析表2"/>
      <sheetName val="MECHANICAL（水处理厂2)"/>
      <sheetName val="XLR_NoRangeSheet"/>
      <sheetName val="内河船舶单价"/>
      <sheetName val="待摊费"/>
      <sheetName val="人工费"/>
      <sheetName val="quant"/>
      <sheetName val="材料"/>
      <sheetName val="4 代码列表"/>
      <sheetName val="人工SDP.2"/>
      <sheetName val="参数"/>
      <sheetName val="材料SDP.1"/>
      <sheetName val="Process"/>
      <sheetName val="Manpower_List-1"/>
      <sheetName val="SUMMARY_FOR_DPR"/>
      <sheetName val="Index_Daily_Alloaction"/>
      <sheetName val="Manpower_List"/>
      <sheetName val="A_&amp;_B"/>
      <sheetName val="Running_compatibility_check_?A3"/>
      <sheetName val="Running_compatibility_check__A3"/>
      <sheetName val="Running_compatibility_check__x3"/>
      <sheetName val="List_of_WorkPacks3"/>
      <sheetName val="List_of_Dates3"/>
      <sheetName val="A_(2)3"/>
      <sheetName val="page_62"/>
      <sheetName val="P-Ins_&amp;_Bonds1"/>
      <sheetName val="P-Site_fac1"/>
      <sheetName val="P-Clients_fac1"/>
      <sheetName val="P_Staff_fac1"/>
      <sheetName val="factor_1"/>
      <sheetName val="Rate_Analysis1"/>
      <sheetName val="ITB_COST1"/>
      <sheetName val="19_05_20101"/>
      <sheetName val="Earthworks_ERP1"/>
      <sheetName val="24_06_20101"/>
      <sheetName val="Small_Structures_ERP1"/>
      <sheetName val="Large_Structures_ERP1"/>
      <sheetName val="Tunnelling_ERP1"/>
      <sheetName val="vlookup_-_do_not_print1"/>
      <sheetName val="Civil_Weekly1"/>
      <sheetName val="_N_Finansal_Eğri1"/>
      <sheetName val="Pricing_Summary1"/>
      <sheetName val="Net_Cost_-_Final_Base1"/>
      <sheetName val="7_6Net_Cost_Agreed_on_Dec-04_R2"/>
      <sheetName val="Net_Cost_Agreed_on_Dec-04_Rev11"/>
      <sheetName val="7_6_Net_Cost_Agreed_on_Dec-041"/>
      <sheetName val="Net_Cost_Agreed_on_Dec-041"/>
      <sheetName val="Total_for_Check1"/>
      <sheetName val="0_0_Cover1"/>
      <sheetName val="Hoja_31"/>
      <sheetName val="Drop_Down1"/>
      <sheetName val="Source_Data1"/>
      <sheetName val="CAPEX_Categories1"/>
      <sheetName val="Summary_(3)1"/>
      <sheetName val="RRW_Scaff1"/>
      <sheetName val="RRW_Oct-2019-1st_Lot-13-10-191"/>
      <sheetName val="RRW_Oct-2019-2st_Lot-15-10-191"/>
      <sheetName val="Schedule_1"/>
      <sheetName val="Loading_Struc1"/>
      <sheetName val="Loading_Pip1"/>
      <sheetName val="Loading_Overall_(BASE_Proposal1"/>
      <sheetName val="Steel_Structure1"/>
      <sheetName val="PIPING_AG-UG_NEW_UNITS1"/>
      <sheetName val="MEC_PIPING_PREFABR1"/>
      <sheetName val="Working_File-Pip1"/>
      <sheetName val="Equip_ISBL_&amp;_OSBL_1"/>
      <sheetName val="pg_43"/>
      <sheetName val="Subcon_A3"/>
      <sheetName val="bill_22"/>
      <sheetName val="MATERIAL'S_PRICE2"/>
      <sheetName val="JK_Price_sheet1"/>
      <sheetName val="TP_Price_sheet1"/>
      <sheetName val="Phase_1_JK_UTSE1"/>
      <sheetName val="Phase_2_JK_UTSE1"/>
      <sheetName val="Phase_1_and_2_JK_UTSE1"/>
      <sheetName val="Phase_1_TP_UTSE1"/>
      <sheetName val="Phase_2_TP_UTSE1"/>
      <sheetName val="Phase_1_and_2_TP_UTSE1"/>
      <sheetName val="Cash_Flow_(BL)1"/>
      <sheetName val="Cash_Flow_(UTSE)1"/>
      <sheetName val="견적서표지0204-2_(2)1"/>
      <sheetName val="Piping_Spool1"/>
      <sheetName val="Cost_Definition1"/>
      <sheetName val="견적_원가_1"/>
      <sheetName val="2_041"/>
      <sheetName val="2_051"/>
      <sheetName val="2_07_&amp;_2_081"/>
      <sheetName val="3_011"/>
      <sheetName val="3_021"/>
      <sheetName val="3_031"/>
      <sheetName val="ecart_Personnel1"/>
      <sheetName val="Ecart_Others1"/>
      <sheetName val="Other_costs1"/>
      <sheetName val="3000_Steel_str1"/>
      <sheetName val="5000_Equipments1"/>
      <sheetName val="6000_Piping1"/>
      <sheetName val="7000_Instrumentation1"/>
      <sheetName val="8000_Electrical1"/>
      <sheetName val="per_supplier1"/>
      <sheetName val="Pivot_ledger1"/>
      <sheetName val="Pivot_ENT1"/>
      <sheetName val="Pivot_MAD1"/>
      <sheetName val="RFP003_Building_-_B1"/>
      <sheetName val="PERHITUNGAN__KEEKONOMIAN1"/>
      <sheetName val="Total_Staff1"/>
      <sheetName val="0__SUMMARY1"/>
      <sheetName val="1__Engineering1"/>
      <sheetName val="2__Check_point1"/>
      <sheetName val="II_Changes_11"/>
      <sheetName val="III_Changes_21"/>
      <sheetName val="Qty_1"/>
      <sheetName val="OQC_Summary1"/>
      <sheetName val="6_Unit_Rates1"/>
      <sheetName val="AEROGEL_CAL1"/>
      <sheetName val="CRYG_THKMM1"/>
      <sheetName val="ITB_REVIEW1"/>
      <sheetName val="SPCS_SUMM_1"/>
      <sheetName val="ESTI__SUMM_1"/>
      <sheetName val="Price_Summary1"/>
      <sheetName val="Acc_Stock-INSUL1"/>
      <sheetName val="97_사업추정(WEKI)1"/>
      <sheetName val="Overall_MTO_-_20191001_(old)1"/>
      <sheetName val="MTO_for_BMBQ1"/>
      <sheetName val="BQ_Reff1"/>
      <sheetName val="Sum_of_Comparison-201910071"/>
      <sheetName val="Joint_No_1"/>
      <sheetName val="Unit_Weight1"/>
      <sheetName val="Detail_PMC1"/>
      <sheetName val="Detail_PMC_(for_full_desc)1"/>
      <sheetName val="Bolt_Size1"/>
      <sheetName val="NDE_Req1"/>
      <sheetName val="Tgh_JGC-Inv_I_clp1"/>
      <sheetName val="PCS_1"/>
      <sheetName val="Progress_Statement-SI1"/>
      <sheetName val="Progress_Payment-31101"/>
      <sheetName val="Manpower_List-11"/>
      <sheetName val="SUMMARY_FOR_DPR1"/>
      <sheetName val="Index_Daily_Alloaction1"/>
      <sheetName val="Manpower_List1"/>
      <sheetName val="A_&amp;_B1"/>
      <sheetName val="Riesgos y Oportunidades"/>
      <sheetName val="HRG BAHAN &amp; UPAH okk"/>
      <sheetName val="Analis Kusen okk"/>
      <sheetName val="Inputs_Sens"/>
      <sheetName val="IS_Sum_CM"/>
      <sheetName val="RAB"/>
      <sheetName val="Bahan"/>
      <sheetName val="BUL"/>
      <sheetName val="SALES"/>
      <sheetName val="Page 1"/>
      <sheetName val="DO_NOT_Delete2"/>
      <sheetName val="SUM_FSBLT11"/>
      <sheetName val="FWBS_900011"/>
      <sheetName val="Overall_Project11"/>
      <sheetName val="Overall_Process11"/>
      <sheetName val="Overall_Utility11"/>
      <sheetName val="FWBS_100011"/>
      <sheetName val="FWBS_200011"/>
      <sheetName val="FWBS_300011"/>
      <sheetName val="FWBS_500011"/>
      <sheetName val="FWBS_600011"/>
      <sheetName val="FWBS_700011"/>
      <sheetName val="FWBS_800011"/>
      <sheetName val="FWBS_A00011"/>
      <sheetName val="FWBS_B00011"/>
      <sheetName val="FWBS_Z00011"/>
      <sheetName val="INVOICE_CERT_EIV'S10"/>
      <sheetName val="Onerous_Terms10"/>
      <sheetName val="Building_BD10"/>
      <sheetName val="_Sum10"/>
      <sheetName val="실제_도면출도9"/>
      <sheetName val="공사비_내역_(가)9"/>
      <sheetName val="plan&amp;section_of_foundation9"/>
      <sheetName val="design_criteria9"/>
      <sheetName val="w't_table9"/>
      <sheetName val="33628-Rev__A9"/>
      <sheetName val="Progress_Tab9"/>
      <sheetName val="BM_DATA_SHEET9"/>
      <sheetName val="Eq__Mobilization9"/>
      <sheetName val="입찰내역_발주처_양식9"/>
      <sheetName val="M_119"/>
      <sheetName val="REINF_9"/>
      <sheetName val="PC_CATCH_PIT_1X1X1_2M8"/>
      <sheetName val="PC_CATCH_PIT__6X_6X1_0M8"/>
      <sheetName val="PC_COVER_100MM_THK__95x_38"/>
      <sheetName val="PC_COVER_250MM_THK_2_2x_38"/>
      <sheetName val="Chiet_tinh_dz358"/>
      <sheetName val="member_design8"/>
      <sheetName val="3__GROUNDING_SYSTEM9"/>
      <sheetName val="working_load_at_the_btm_ft_8"/>
      <sheetName val="soil_bearing_check8"/>
      <sheetName val="Adjusted_Bids8"/>
      <sheetName val="Concept_Offshore8"/>
      <sheetName val="A(Rev_3)8"/>
      <sheetName val="Running_compatibility_check_8"/>
      <sheetName val="WORKSHEET_CS3"/>
      <sheetName val="DO_NOT_Delete3"/>
      <sheetName val="00-Summary_Information-ABB3"/>
      <sheetName val="Direct_Prices3"/>
      <sheetName val="_Planning&amp;reporting_xlsM9000-A3"/>
      <sheetName val="page_63"/>
      <sheetName val="P-Ins_&amp;_Bonds2"/>
      <sheetName val="P-Site_fac2"/>
      <sheetName val="P-Clients_fac2"/>
      <sheetName val="P_Staff_fac2"/>
      <sheetName val="factor_2"/>
      <sheetName val="vlookup_-_do_not_print2"/>
      <sheetName val="Rate_Analysis2"/>
      <sheetName val="ITB_COST2"/>
      <sheetName val="19_05_20102"/>
      <sheetName val="Earthworks_ERP2"/>
      <sheetName val="24_06_20102"/>
      <sheetName val="Small_Structures_ERP2"/>
      <sheetName val="Large_Structures_ERP2"/>
      <sheetName val="Tunnelling_ERP2"/>
      <sheetName val="Civil_Weekly2"/>
      <sheetName val="Pricing_Summary2"/>
      <sheetName val="Net_Cost_-_Final_Base2"/>
      <sheetName val="7_6Net_Cost_Agreed_on_Dec-04_R3"/>
      <sheetName val="Net_Cost_Agreed_on_Dec-04_Rev12"/>
      <sheetName val="7_6_Net_Cost_Agreed_on_Dec-042"/>
      <sheetName val="Net_Cost_Agreed_on_Dec-042"/>
      <sheetName val="Total_for_Check2"/>
      <sheetName val="_N_Finansal_Eğri2"/>
      <sheetName val="0_0_Cover2"/>
      <sheetName val="Hoja_32"/>
      <sheetName val="Drop_Down2"/>
      <sheetName val="Source_Data2"/>
      <sheetName val="CAPEX_Categories2"/>
      <sheetName val="RFP003_Building_-_B2"/>
      <sheetName val="pg_44"/>
      <sheetName val="Subcon_A4"/>
      <sheetName val="bill_23"/>
      <sheetName val="MATERIAL'S_PRICE3"/>
      <sheetName val="Schedule_2"/>
      <sheetName val="Loading_Struc2"/>
      <sheetName val="Loading_Pip2"/>
      <sheetName val="Loading_Overall_(BASE_Proposal2"/>
      <sheetName val="Steel_Structure2"/>
      <sheetName val="PIPING_AG-UG_NEW_UNITS2"/>
      <sheetName val="MEC_PIPING_PREFABR2"/>
      <sheetName val="Working_File-Pip2"/>
      <sheetName val="Equip_ISBL_&amp;_OSBL_2"/>
      <sheetName val="견적서표지0204-2_(2)2"/>
      <sheetName val="Piping_Spool2"/>
      <sheetName val="Cost_Definition2"/>
      <sheetName val="견적_원가_2"/>
      <sheetName val="SUM_FSBLT12"/>
      <sheetName val="FWBS_900012"/>
      <sheetName val="Overall_Project12"/>
      <sheetName val="Overall_Process12"/>
      <sheetName val="Overall_Utility12"/>
      <sheetName val="FWBS_100012"/>
      <sheetName val="FWBS_200012"/>
      <sheetName val="FWBS_300012"/>
      <sheetName val="FWBS_500012"/>
      <sheetName val="FWBS_600012"/>
      <sheetName val="FWBS_700012"/>
      <sheetName val="FWBS_800012"/>
      <sheetName val="FWBS_A00012"/>
      <sheetName val="FWBS_B00012"/>
      <sheetName val="FWBS_Z00012"/>
      <sheetName val="INVOICE_CERT_EIV'S11"/>
      <sheetName val="Onerous_Terms11"/>
      <sheetName val="Building_BD11"/>
      <sheetName val="_Sum11"/>
      <sheetName val="실제_도면출도10"/>
      <sheetName val="공사비_내역_(가)10"/>
      <sheetName val="plan&amp;section_of_foundation10"/>
      <sheetName val="design_criteria10"/>
      <sheetName val="w't_table10"/>
      <sheetName val="33628-Rev__A10"/>
      <sheetName val="Progress_Tab10"/>
      <sheetName val="BM_DATA_SHEET10"/>
      <sheetName val="Eq__Mobilization10"/>
      <sheetName val="입찰내역_발주처_양식10"/>
      <sheetName val="M_1110"/>
      <sheetName val="REINF_10"/>
      <sheetName val="PC_CATCH_PIT_1X1X1_2M9"/>
      <sheetName val="PC_CATCH_PIT__6X_6X1_0M9"/>
      <sheetName val="PC_COVER_100MM_THK__95x_39"/>
      <sheetName val="PC_COVER_250MM_THK_2_2x_39"/>
      <sheetName val="Chiet_tinh_dz359"/>
      <sheetName val="member_design9"/>
      <sheetName val="3__GROUNDING_SYSTEM10"/>
      <sheetName val="working_load_at_the_btm_ft_9"/>
      <sheetName val="soil_bearing_check9"/>
      <sheetName val="Adjusted_Bids9"/>
      <sheetName val="Concept_Offshore9"/>
      <sheetName val="A(Rev_3)9"/>
      <sheetName val="Running_compatibility_check_9"/>
      <sheetName val="[Planning&amp;reporting_xlsM9000-A4"/>
      <sheetName val="Cashflow_Analysis4"/>
      <sheetName val="Running_compatibility_check__x4"/>
      <sheetName val="Running_compatibility_check_?A4"/>
      <sheetName val="Running_compatibility_check__A4"/>
      <sheetName val="List_of_WorkPacks4"/>
      <sheetName val="List_of_Dates4"/>
      <sheetName val="FWBS_codes4"/>
      <sheetName val="STANDARD_DESCRIPTION4"/>
      <sheetName val="STANDARD_DESCRIPTION_-_20150514"/>
      <sheetName val="Drawings_Summary4"/>
      <sheetName val="Instr_Drawing_List4"/>
      <sheetName val="INDEX-Areas_B000,C000,D000,E004"/>
      <sheetName val="STANDARD_DESCRIPTION_201507154"/>
      <sheetName val="DropDown_Selections4"/>
      <sheetName val="A_(2)4"/>
      <sheetName val="WORKSHEET_CS4"/>
      <sheetName val="DO_NOT_Delete4"/>
      <sheetName val="00-Summary_Information-ABB4"/>
      <sheetName val="Direct_Prices4"/>
      <sheetName val="_Planning&amp;reporting_xlsM9000-A4"/>
      <sheetName val="page_64"/>
      <sheetName val="P-Ins_&amp;_Bonds3"/>
      <sheetName val="P-Site_fac3"/>
      <sheetName val="P-Clients_fac3"/>
      <sheetName val="P_Staff_fac3"/>
      <sheetName val="factor_3"/>
      <sheetName val="vlookup_-_do_not_print3"/>
      <sheetName val="Structural_Comp4"/>
      <sheetName val="Time_Rates_3"/>
      <sheetName val="Rate_Analysis3"/>
      <sheetName val="ITB_COST3"/>
      <sheetName val="19_05_20103"/>
      <sheetName val="Earthworks_ERP3"/>
      <sheetName val="24_06_20103"/>
      <sheetName val="Small_Structures_ERP3"/>
      <sheetName val="Large_Structures_ERP3"/>
      <sheetName val="Tunnelling_ERP3"/>
      <sheetName val="Civil_Weekly3"/>
      <sheetName val="Pricing_Summary3"/>
      <sheetName val="Net_Cost_-_Final_Base3"/>
      <sheetName val="7_6Net_Cost_Agreed_on_Dec-04_R4"/>
      <sheetName val="Net_Cost_Agreed_on_Dec-04_Rev13"/>
      <sheetName val="7_6_Net_Cost_Agreed_on_Dec-043"/>
      <sheetName val="Net_Cost_Agreed_on_Dec-043"/>
      <sheetName val="Total_for_Check3"/>
      <sheetName val="_N_Finansal_Eğri3"/>
      <sheetName val="0_0_Cover3"/>
      <sheetName val="Hoja_33"/>
      <sheetName val="Drop_Down3"/>
      <sheetName val="Source_Data3"/>
      <sheetName val="CAPEX_Categories3"/>
      <sheetName val="RFP003_Building_-_B3"/>
      <sheetName val="pg_45"/>
      <sheetName val="Subcon_A5"/>
      <sheetName val="bill_24"/>
      <sheetName val="MATERIAL'S_PRICE4"/>
      <sheetName val="Schedule_3"/>
      <sheetName val="Loading_Struc3"/>
      <sheetName val="Loading_Pip3"/>
      <sheetName val="Loading_Overall_(BASE_Proposal3"/>
      <sheetName val="Steel_Structure3"/>
      <sheetName val="PIPING_AG-UG_NEW_UNITS3"/>
      <sheetName val="MEC_PIPING_PREFABR3"/>
      <sheetName val="Working_File-Pip3"/>
      <sheetName val="Equip_ISBL_&amp;_OSBL_3"/>
      <sheetName val="견적서표지0204-2_(2)3"/>
      <sheetName val="Piping_Spool3"/>
      <sheetName val="Cost_Definition3"/>
      <sheetName val="견적_원가_3"/>
      <sheetName val="INDIRECT_OH&amp;P_1"/>
      <sheetName val="Salary_20131"/>
      <sheetName val="Cable_Schedule1"/>
      <sheetName val="Report_Wizard1"/>
      <sheetName val="Initial_Plan1"/>
      <sheetName val="GeneralFeedDevices_Labels"/>
      <sheetName val="CalmingSection_Labels"/>
      <sheetName val="Welcome"/>
      <sheetName val="tifico"/>
      <sheetName val="QMS Rev 3"/>
      <sheetName val="QMS Rev 2"/>
      <sheetName val="Rebar Assembly Progress"/>
      <sheetName val="GI Steps Progress Final"/>
      <sheetName val="QW Trench"/>
      <sheetName val="4 Annex 1 Basic rate"/>
      <sheetName val="Intro"/>
      <sheetName val="운반"/>
      <sheetName val="TOTAL SCHEDULE"/>
      <sheetName val="Table"/>
      <sheetName val="뜃맟뭁돽띿맟_r"/>
      <sheetName val="INFO UMUM"/>
      <sheetName val="DET 1"/>
      <sheetName val="DET 2"/>
      <sheetName val="BASIC PRICE"/>
      <sheetName val="QUARRY"/>
      <sheetName val="Rekapitulasi"/>
      <sheetName val=" GULF"/>
      <sheetName val="ENG-101"/>
      <sheetName val="DIV.1"/>
      <sheetName val="Fig_4-14"/>
      <sheetName val="Fig_5-17"/>
      <sheetName val="6PILE  (돌출)"/>
      <sheetName val="0.품의서(전체)"/>
      <sheetName val="LAST UPDATE"/>
      <sheetName val="CIM"/>
      <sheetName val="301A"/>
      <sheetName val="301B"/>
      <sheetName val="301C"/>
      <sheetName val="VS P-Q"/>
      <sheetName val="VS curve"/>
      <sheetName val="CS P_Q"/>
      <sheetName val="ENE-SAV"/>
      <sheetName val="PAYBACK"/>
      <sheetName val="ga801abd"/>
      <sheetName val="절감"/>
      <sheetName val="효율표"/>
      <sheetName val="절감식"/>
      <sheetName val="페인트"/>
      <sheetName val="을"/>
      <sheetName val="Foglio_Lavo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 refreshError="1"/>
      <sheetData sheetId="235" refreshError="1"/>
      <sheetData sheetId="236" refreshError="1"/>
      <sheetData sheetId="237" refreshError="1"/>
      <sheetData sheetId="238"/>
      <sheetData sheetId="239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/>
      <sheetData sheetId="248" refreshError="1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/>
      <sheetData sheetId="347"/>
      <sheetData sheetId="348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 refreshError="1"/>
      <sheetData sheetId="488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/>
      <sheetData sheetId="522"/>
      <sheetData sheetId="523"/>
      <sheetData sheetId="524"/>
      <sheetData sheetId="525" refreshError="1"/>
      <sheetData sheetId="526" refreshError="1"/>
      <sheetData sheetId="527" refreshError="1"/>
      <sheetData sheetId="528"/>
      <sheetData sheetId="529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/>
      <sheetData sheetId="619"/>
      <sheetData sheetId="620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>
        <row r="2">
          <cell r="F2" t="str">
            <v>INCH</v>
          </cell>
        </row>
      </sheetData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/>
      <sheetData sheetId="660"/>
      <sheetData sheetId="66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 refreshError="1"/>
      <sheetData sheetId="696" refreshError="1"/>
      <sheetData sheetId="697" refreshError="1"/>
      <sheetData sheetId="698"/>
      <sheetData sheetId="699"/>
      <sheetData sheetId="700"/>
      <sheetData sheetId="701"/>
      <sheetData sheetId="702"/>
      <sheetData sheetId="703" refreshError="1"/>
      <sheetData sheetId="704">
        <row r="2">
          <cell r="F2" t="str">
            <v>INCH</v>
          </cell>
        </row>
      </sheetData>
      <sheetData sheetId="705">
        <row r="2">
          <cell r="F2" t="str">
            <v>INCH</v>
          </cell>
        </row>
      </sheetData>
      <sheetData sheetId="706">
        <row r="2">
          <cell r="F2" t="str">
            <v>INCH</v>
          </cell>
        </row>
      </sheetData>
      <sheetData sheetId="707">
        <row r="2">
          <cell r="F2" t="str">
            <v>INCH</v>
          </cell>
        </row>
      </sheetData>
      <sheetData sheetId="708">
        <row r="2">
          <cell r="F2" t="str">
            <v>INCH</v>
          </cell>
        </row>
      </sheetData>
      <sheetData sheetId="709">
        <row r="2">
          <cell r="F2" t="str">
            <v>INCH</v>
          </cell>
        </row>
      </sheetData>
      <sheetData sheetId="710">
        <row r="2">
          <cell r="F2" t="str">
            <v>INCH</v>
          </cell>
        </row>
      </sheetData>
      <sheetData sheetId="711">
        <row r="2">
          <cell r="F2" t="str">
            <v>INCH</v>
          </cell>
        </row>
      </sheetData>
      <sheetData sheetId="712">
        <row r="2">
          <cell r="F2" t="str">
            <v>INCH</v>
          </cell>
        </row>
      </sheetData>
      <sheetData sheetId="713"/>
      <sheetData sheetId="714"/>
      <sheetData sheetId="715"/>
      <sheetData sheetId="716"/>
      <sheetData sheetId="717"/>
      <sheetData sheetId="718"/>
      <sheetData sheetId="719">
        <row r="2">
          <cell r="F2" t="str">
            <v>INCH</v>
          </cell>
        </row>
      </sheetData>
      <sheetData sheetId="720">
        <row r="2">
          <cell r="F2" t="str">
            <v>INCH</v>
          </cell>
        </row>
      </sheetData>
      <sheetData sheetId="721">
        <row r="2">
          <cell r="F2" t="str">
            <v>INCH</v>
          </cell>
        </row>
      </sheetData>
      <sheetData sheetId="722">
        <row r="2">
          <cell r="F2" t="str">
            <v>INCH</v>
          </cell>
        </row>
      </sheetData>
      <sheetData sheetId="723"/>
      <sheetData sheetId="724"/>
      <sheetData sheetId="725"/>
      <sheetData sheetId="726"/>
      <sheetData sheetId="727"/>
      <sheetData sheetId="728"/>
      <sheetData sheetId="729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>
        <row r="2">
          <cell r="F2" t="str">
            <v>INCH</v>
          </cell>
        </row>
      </sheetData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 refreshError="1"/>
      <sheetData sheetId="776"/>
      <sheetData sheetId="777" refreshError="1"/>
      <sheetData sheetId="778"/>
      <sheetData sheetId="779">
        <row r="2">
          <cell r="F2" t="str">
            <v>INCH</v>
          </cell>
        </row>
      </sheetData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/>
      <sheetData sheetId="819"/>
      <sheetData sheetId="820"/>
      <sheetData sheetId="821"/>
      <sheetData sheetId="822" refreshError="1"/>
      <sheetData sheetId="823" refreshError="1"/>
      <sheetData sheetId="824" refreshError="1"/>
      <sheetData sheetId="825">
        <row r="2">
          <cell r="F2" t="str">
            <v>INCH</v>
          </cell>
        </row>
      </sheetData>
      <sheetData sheetId="826">
        <row r="2">
          <cell r="F2" t="str">
            <v>INCH</v>
          </cell>
        </row>
      </sheetData>
      <sheetData sheetId="827">
        <row r="2">
          <cell r="F2" t="str">
            <v>INCH</v>
          </cell>
        </row>
      </sheetData>
      <sheetData sheetId="828"/>
      <sheetData sheetId="829"/>
      <sheetData sheetId="830">
        <row r="2">
          <cell r="F2" t="str">
            <v>INCH</v>
          </cell>
        </row>
      </sheetData>
      <sheetData sheetId="831"/>
      <sheetData sheetId="832">
        <row r="2">
          <cell r="F2" t="str">
            <v>INCH</v>
          </cell>
        </row>
      </sheetData>
      <sheetData sheetId="833"/>
      <sheetData sheetId="834"/>
      <sheetData sheetId="835"/>
      <sheetData sheetId="836"/>
      <sheetData sheetId="837"/>
      <sheetData sheetId="838"/>
      <sheetData sheetId="839">
        <row r="2">
          <cell r="F2" t="str">
            <v>INCH</v>
          </cell>
        </row>
      </sheetData>
      <sheetData sheetId="840">
        <row r="2">
          <cell r="F2" t="str">
            <v>INCH</v>
          </cell>
        </row>
      </sheetData>
      <sheetData sheetId="841">
        <row r="2">
          <cell r="F2" t="str">
            <v>INCH</v>
          </cell>
        </row>
      </sheetData>
      <sheetData sheetId="842">
        <row r="2">
          <cell r="F2" t="str">
            <v>INCH</v>
          </cell>
        </row>
      </sheetData>
      <sheetData sheetId="843"/>
      <sheetData sheetId="844">
        <row r="2">
          <cell r="F2" t="str">
            <v>INCH</v>
          </cell>
        </row>
      </sheetData>
      <sheetData sheetId="845">
        <row r="2">
          <cell r="F2" t="str">
            <v>INCH</v>
          </cell>
        </row>
      </sheetData>
      <sheetData sheetId="846"/>
      <sheetData sheetId="847"/>
      <sheetData sheetId="848"/>
      <sheetData sheetId="849"/>
      <sheetData sheetId="850"/>
      <sheetData sheetId="851"/>
      <sheetData sheetId="852"/>
      <sheetData sheetId="853">
        <row r="2">
          <cell r="F2" t="str">
            <v>INCH</v>
          </cell>
        </row>
      </sheetData>
      <sheetData sheetId="854"/>
      <sheetData sheetId="855"/>
      <sheetData sheetId="856"/>
      <sheetData sheetId="857">
        <row r="2">
          <cell r="F2" t="str">
            <v>INCH</v>
          </cell>
        </row>
      </sheetData>
      <sheetData sheetId="858">
        <row r="2">
          <cell r="F2" t="str">
            <v>INCH</v>
          </cell>
        </row>
      </sheetData>
      <sheetData sheetId="859"/>
      <sheetData sheetId="860"/>
      <sheetData sheetId="861"/>
      <sheetData sheetId="862"/>
      <sheetData sheetId="863"/>
      <sheetData sheetId="864">
        <row r="2">
          <cell r="F2" t="str">
            <v>INCH</v>
          </cell>
        </row>
      </sheetData>
      <sheetData sheetId="865"/>
      <sheetData sheetId="866">
        <row r="2">
          <cell r="F2" t="str">
            <v>INCH</v>
          </cell>
        </row>
      </sheetData>
      <sheetData sheetId="867">
        <row r="2">
          <cell r="F2" t="str">
            <v>INCH</v>
          </cell>
        </row>
      </sheetData>
      <sheetData sheetId="868">
        <row r="2">
          <cell r="F2" t="str">
            <v>INCH</v>
          </cell>
        </row>
      </sheetData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/>
      <sheetData sheetId="901"/>
      <sheetData sheetId="902"/>
      <sheetData sheetId="903"/>
      <sheetData sheetId="904"/>
      <sheetData sheetId="905">
        <row r="2">
          <cell r="F2" t="str">
            <v>INCH</v>
          </cell>
        </row>
      </sheetData>
      <sheetData sheetId="906">
        <row r="2">
          <cell r="F2" t="str">
            <v>INCH</v>
          </cell>
        </row>
      </sheetData>
      <sheetData sheetId="907">
        <row r="2">
          <cell r="F2" t="str">
            <v>INCH</v>
          </cell>
        </row>
      </sheetData>
      <sheetData sheetId="908">
        <row r="2">
          <cell r="F2" t="str">
            <v>INCH</v>
          </cell>
        </row>
      </sheetData>
      <sheetData sheetId="909">
        <row r="2">
          <cell r="F2" t="str">
            <v>INCH</v>
          </cell>
        </row>
      </sheetData>
      <sheetData sheetId="910">
        <row r="2">
          <cell r="F2" t="str">
            <v>INCH</v>
          </cell>
        </row>
      </sheetData>
      <sheetData sheetId="911">
        <row r="2">
          <cell r="F2" t="str">
            <v>INCH</v>
          </cell>
        </row>
      </sheetData>
      <sheetData sheetId="912">
        <row r="2">
          <cell r="F2" t="str">
            <v>INCH</v>
          </cell>
        </row>
      </sheetData>
      <sheetData sheetId="913">
        <row r="2">
          <cell r="F2" t="str">
            <v>INCH</v>
          </cell>
        </row>
      </sheetData>
      <sheetData sheetId="914">
        <row r="2">
          <cell r="F2" t="str">
            <v>INCH</v>
          </cell>
        </row>
      </sheetData>
      <sheetData sheetId="915">
        <row r="2">
          <cell r="F2" t="str">
            <v>INCH</v>
          </cell>
        </row>
      </sheetData>
      <sheetData sheetId="916">
        <row r="2">
          <cell r="F2" t="str">
            <v>INCH</v>
          </cell>
        </row>
      </sheetData>
      <sheetData sheetId="917">
        <row r="2">
          <cell r="F2" t="str">
            <v>INCH</v>
          </cell>
        </row>
      </sheetData>
      <sheetData sheetId="918">
        <row r="2">
          <cell r="F2" t="str">
            <v>INCH</v>
          </cell>
        </row>
      </sheetData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>
        <row r="2">
          <cell r="F2" t="str">
            <v>INCH</v>
          </cell>
        </row>
      </sheetData>
      <sheetData sheetId="926">
        <row r="2">
          <cell r="F2" t="str">
            <v>INCH</v>
          </cell>
        </row>
      </sheetData>
      <sheetData sheetId="927"/>
      <sheetData sheetId="928">
        <row r="2">
          <cell r="F2" t="str">
            <v>INCH</v>
          </cell>
        </row>
      </sheetData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>
        <row r="2">
          <cell r="F2" t="str">
            <v>INCH</v>
          </cell>
        </row>
      </sheetData>
      <sheetData sheetId="1006">
        <row r="2">
          <cell r="F2" t="str">
            <v>INCH</v>
          </cell>
        </row>
      </sheetData>
      <sheetData sheetId="1007">
        <row r="2">
          <cell r="F2" t="str">
            <v>INCH</v>
          </cell>
        </row>
      </sheetData>
      <sheetData sheetId="1008">
        <row r="2">
          <cell r="F2" t="str">
            <v>INCH</v>
          </cell>
        </row>
      </sheetData>
      <sheetData sheetId="1009">
        <row r="2">
          <cell r="F2" t="str">
            <v>INCH</v>
          </cell>
        </row>
      </sheetData>
      <sheetData sheetId="1010">
        <row r="2">
          <cell r="F2" t="str">
            <v>INCH</v>
          </cell>
        </row>
      </sheetData>
      <sheetData sheetId="1011">
        <row r="2">
          <cell r="F2" t="str">
            <v>INCH</v>
          </cell>
        </row>
      </sheetData>
      <sheetData sheetId="1012">
        <row r="2">
          <cell r="F2" t="str">
            <v>INCH</v>
          </cell>
        </row>
      </sheetData>
      <sheetData sheetId="1013">
        <row r="2">
          <cell r="F2" t="str">
            <v>INCH</v>
          </cell>
        </row>
      </sheetData>
      <sheetData sheetId="1014">
        <row r="2">
          <cell r="F2" t="str">
            <v>INCH</v>
          </cell>
        </row>
      </sheetData>
      <sheetData sheetId="1015">
        <row r="2">
          <cell r="F2" t="str">
            <v>INCH</v>
          </cell>
        </row>
      </sheetData>
      <sheetData sheetId="1016">
        <row r="2">
          <cell r="F2" t="str">
            <v>INCH</v>
          </cell>
        </row>
      </sheetData>
      <sheetData sheetId="1017">
        <row r="2">
          <cell r="F2" t="str">
            <v>INCH</v>
          </cell>
        </row>
      </sheetData>
      <sheetData sheetId="1018">
        <row r="2">
          <cell r="F2" t="str">
            <v>INCH</v>
          </cell>
        </row>
      </sheetData>
      <sheetData sheetId="1019">
        <row r="2">
          <cell r="F2" t="str">
            <v>INCH</v>
          </cell>
        </row>
      </sheetData>
      <sheetData sheetId="1020">
        <row r="2">
          <cell r="F2" t="str">
            <v>INCH</v>
          </cell>
        </row>
      </sheetData>
      <sheetData sheetId="1021">
        <row r="2">
          <cell r="F2" t="str">
            <v>INCH</v>
          </cell>
        </row>
      </sheetData>
      <sheetData sheetId="1022">
        <row r="2">
          <cell r="F2" t="str">
            <v>INCH</v>
          </cell>
        </row>
      </sheetData>
      <sheetData sheetId="1023">
        <row r="2">
          <cell r="F2" t="str">
            <v>INCH</v>
          </cell>
        </row>
      </sheetData>
      <sheetData sheetId="1024">
        <row r="2">
          <cell r="F2" t="str">
            <v>INCH</v>
          </cell>
        </row>
      </sheetData>
      <sheetData sheetId="1025">
        <row r="2">
          <cell r="F2" t="str">
            <v>INCH</v>
          </cell>
        </row>
      </sheetData>
      <sheetData sheetId="1026">
        <row r="2">
          <cell r="F2" t="str">
            <v>INCH</v>
          </cell>
        </row>
      </sheetData>
      <sheetData sheetId="1027">
        <row r="2">
          <cell r="F2" t="str">
            <v>INCH</v>
          </cell>
        </row>
      </sheetData>
      <sheetData sheetId="1028">
        <row r="2">
          <cell r="F2" t="str">
            <v>INCH</v>
          </cell>
        </row>
      </sheetData>
      <sheetData sheetId="1029">
        <row r="2">
          <cell r="F2" t="str">
            <v>INCH</v>
          </cell>
        </row>
      </sheetData>
      <sheetData sheetId="1030">
        <row r="2">
          <cell r="F2" t="str">
            <v>INCH</v>
          </cell>
        </row>
      </sheetData>
      <sheetData sheetId="1031">
        <row r="2">
          <cell r="F2" t="str">
            <v>INCH</v>
          </cell>
        </row>
      </sheetData>
      <sheetData sheetId="1032">
        <row r="2">
          <cell r="F2" t="str">
            <v>INCH</v>
          </cell>
        </row>
      </sheetData>
      <sheetData sheetId="1033">
        <row r="2">
          <cell r="F2" t="str">
            <v>INCH</v>
          </cell>
        </row>
      </sheetData>
      <sheetData sheetId="1034">
        <row r="2">
          <cell r="F2" t="str">
            <v>INCH</v>
          </cell>
        </row>
      </sheetData>
      <sheetData sheetId="1035">
        <row r="2">
          <cell r="F2" t="str">
            <v>INCH</v>
          </cell>
        </row>
      </sheetData>
      <sheetData sheetId="1036">
        <row r="2">
          <cell r="F2" t="str">
            <v>INCH</v>
          </cell>
        </row>
      </sheetData>
      <sheetData sheetId="1037">
        <row r="2">
          <cell r="F2" t="str">
            <v>INCH</v>
          </cell>
        </row>
      </sheetData>
      <sheetData sheetId="1038">
        <row r="2">
          <cell r="F2" t="str">
            <v>INCH</v>
          </cell>
        </row>
      </sheetData>
      <sheetData sheetId="1039">
        <row r="2">
          <cell r="F2" t="str">
            <v>INCH</v>
          </cell>
        </row>
      </sheetData>
      <sheetData sheetId="1040">
        <row r="2">
          <cell r="F2" t="str">
            <v>INCH</v>
          </cell>
        </row>
      </sheetData>
      <sheetData sheetId="1041">
        <row r="2">
          <cell r="F2" t="str">
            <v>INCH</v>
          </cell>
        </row>
      </sheetData>
      <sheetData sheetId="1042">
        <row r="2">
          <cell r="F2" t="str">
            <v>INCH</v>
          </cell>
        </row>
      </sheetData>
      <sheetData sheetId="1043">
        <row r="2">
          <cell r="F2" t="str">
            <v>INCH</v>
          </cell>
        </row>
      </sheetData>
      <sheetData sheetId="1044">
        <row r="2">
          <cell r="F2" t="str">
            <v>INCH</v>
          </cell>
        </row>
      </sheetData>
      <sheetData sheetId="1045">
        <row r="2">
          <cell r="F2" t="str">
            <v>INCH</v>
          </cell>
        </row>
      </sheetData>
      <sheetData sheetId="1046">
        <row r="2">
          <cell r="F2" t="str">
            <v>INCH</v>
          </cell>
        </row>
      </sheetData>
      <sheetData sheetId="1047">
        <row r="2">
          <cell r="F2" t="str">
            <v>INCH</v>
          </cell>
        </row>
      </sheetData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>
        <row r="2">
          <cell r="F2" t="str">
            <v>INCH</v>
          </cell>
        </row>
      </sheetData>
      <sheetData sheetId="1074">
        <row r="2">
          <cell r="F2" t="str">
            <v>INCH</v>
          </cell>
        </row>
      </sheetData>
      <sheetData sheetId="1075">
        <row r="2">
          <cell r="F2" t="str">
            <v>INCH</v>
          </cell>
        </row>
      </sheetData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/>
      <sheetData sheetId="1085"/>
      <sheetData sheetId="1086"/>
      <sheetData sheetId="1087">
        <row r="2">
          <cell r="F2" t="str">
            <v>INCH</v>
          </cell>
        </row>
      </sheetData>
      <sheetData sheetId="1088">
        <row r="2">
          <cell r="F2" t="str">
            <v>INCH</v>
          </cell>
        </row>
      </sheetData>
      <sheetData sheetId="1089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>
        <row r="2">
          <cell r="F2" t="str">
            <v>INCH</v>
          </cell>
        </row>
      </sheetData>
      <sheetData sheetId="1135">
        <row r="2">
          <cell r="F2" t="str">
            <v>INCH</v>
          </cell>
        </row>
      </sheetData>
      <sheetData sheetId="1136">
        <row r="2">
          <cell r="F2" t="str">
            <v>INCH</v>
          </cell>
        </row>
      </sheetData>
      <sheetData sheetId="1137">
        <row r="2">
          <cell r="F2" t="str">
            <v>INCH</v>
          </cell>
        </row>
      </sheetData>
      <sheetData sheetId="1138">
        <row r="2">
          <cell r="F2" t="str">
            <v>INCH</v>
          </cell>
        </row>
      </sheetData>
      <sheetData sheetId="1139">
        <row r="2">
          <cell r="F2" t="str">
            <v>INCH</v>
          </cell>
        </row>
      </sheetData>
      <sheetData sheetId="1140">
        <row r="2">
          <cell r="F2" t="str">
            <v>INCH</v>
          </cell>
        </row>
      </sheetData>
      <sheetData sheetId="1141">
        <row r="2">
          <cell r="F2" t="str">
            <v>INCH</v>
          </cell>
        </row>
      </sheetData>
      <sheetData sheetId="1142">
        <row r="2">
          <cell r="F2" t="str">
            <v>INCH</v>
          </cell>
        </row>
      </sheetData>
      <sheetData sheetId="1143">
        <row r="2">
          <cell r="F2" t="str">
            <v>INCH</v>
          </cell>
        </row>
      </sheetData>
      <sheetData sheetId="1144">
        <row r="2">
          <cell r="F2" t="str">
            <v>INCH</v>
          </cell>
        </row>
      </sheetData>
      <sheetData sheetId="1145">
        <row r="2">
          <cell r="F2" t="str">
            <v>INCH</v>
          </cell>
        </row>
      </sheetData>
      <sheetData sheetId="1146">
        <row r="2">
          <cell r="F2" t="str">
            <v>INCH</v>
          </cell>
        </row>
      </sheetData>
      <sheetData sheetId="1147">
        <row r="2">
          <cell r="F2" t="str">
            <v>INCH</v>
          </cell>
        </row>
      </sheetData>
      <sheetData sheetId="1148">
        <row r="2">
          <cell r="F2" t="str">
            <v>INCH</v>
          </cell>
        </row>
      </sheetData>
      <sheetData sheetId="1149">
        <row r="2">
          <cell r="F2" t="str">
            <v>INCH</v>
          </cell>
        </row>
      </sheetData>
      <sheetData sheetId="1150">
        <row r="2">
          <cell r="F2" t="str">
            <v>INCH</v>
          </cell>
        </row>
      </sheetData>
      <sheetData sheetId="1151">
        <row r="2">
          <cell r="F2" t="str">
            <v>INCH</v>
          </cell>
        </row>
      </sheetData>
      <sheetData sheetId="1152">
        <row r="2">
          <cell r="F2" t="str">
            <v>INCH</v>
          </cell>
        </row>
      </sheetData>
      <sheetData sheetId="1153">
        <row r="2">
          <cell r="F2" t="str">
            <v>INCH</v>
          </cell>
        </row>
      </sheetData>
      <sheetData sheetId="1154">
        <row r="2">
          <cell r="F2" t="str">
            <v>INCH</v>
          </cell>
        </row>
      </sheetData>
      <sheetData sheetId="1155">
        <row r="2">
          <cell r="F2" t="str">
            <v>INCH</v>
          </cell>
        </row>
      </sheetData>
      <sheetData sheetId="1156">
        <row r="2">
          <cell r="F2" t="str">
            <v>INCH</v>
          </cell>
        </row>
      </sheetData>
      <sheetData sheetId="1157">
        <row r="2">
          <cell r="F2" t="str">
            <v>INCH</v>
          </cell>
        </row>
      </sheetData>
      <sheetData sheetId="1158">
        <row r="2">
          <cell r="F2" t="str">
            <v>INCH</v>
          </cell>
        </row>
      </sheetData>
      <sheetData sheetId="1159">
        <row r="2">
          <cell r="F2" t="str">
            <v>INCH</v>
          </cell>
        </row>
      </sheetData>
      <sheetData sheetId="1160">
        <row r="2">
          <cell r="F2" t="str">
            <v>INCH</v>
          </cell>
        </row>
      </sheetData>
      <sheetData sheetId="1161">
        <row r="2">
          <cell r="F2" t="str">
            <v>INCH</v>
          </cell>
        </row>
      </sheetData>
      <sheetData sheetId="1162">
        <row r="2">
          <cell r="F2" t="str">
            <v>INCH</v>
          </cell>
        </row>
      </sheetData>
      <sheetData sheetId="1163">
        <row r="2">
          <cell r="F2" t="str">
            <v>INCH</v>
          </cell>
        </row>
      </sheetData>
      <sheetData sheetId="1164">
        <row r="2">
          <cell r="F2" t="str">
            <v>INCH</v>
          </cell>
        </row>
      </sheetData>
      <sheetData sheetId="1165">
        <row r="2">
          <cell r="F2" t="str">
            <v>INCH</v>
          </cell>
        </row>
      </sheetData>
      <sheetData sheetId="1166">
        <row r="2">
          <cell r="F2" t="str">
            <v>INCH</v>
          </cell>
        </row>
      </sheetData>
      <sheetData sheetId="1167">
        <row r="2">
          <cell r="F2" t="str">
            <v>INCH</v>
          </cell>
        </row>
      </sheetData>
      <sheetData sheetId="1168">
        <row r="2">
          <cell r="F2" t="str">
            <v>INCH</v>
          </cell>
        </row>
      </sheetData>
      <sheetData sheetId="1169">
        <row r="2">
          <cell r="F2" t="str">
            <v>INCH</v>
          </cell>
        </row>
      </sheetData>
      <sheetData sheetId="1170">
        <row r="2">
          <cell r="F2" t="str">
            <v>INCH</v>
          </cell>
        </row>
      </sheetData>
      <sheetData sheetId="1171">
        <row r="2">
          <cell r="F2" t="str">
            <v>INCH</v>
          </cell>
        </row>
      </sheetData>
      <sheetData sheetId="1172">
        <row r="2">
          <cell r="F2" t="str">
            <v>INCH</v>
          </cell>
        </row>
      </sheetData>
      <sheetData sheetId="1173">
        <row r="2">
          <cell r="F2" t="str">
            <v>INCH</v>
          </cell>
        </row>
      </sheetData>
      <sheetData sheetId="1174">
        <row r="2">
          <cell r="F2" t="str">
            <v>INCH</v>
          </cell>
        </row>
      </sheetData>
      <sheetData sheetId="1175">
        <row r="2">
          <cell r="F2" t="str">
            <v>INCH</v>
          </cell>
        </row>
      </sheetData>
      <sheetData sheetId="1176">
        <row r="2">
          <cell r="F2" t="str">
            <v>INCH</v>
          </cell>
        </row>
      </sheetData>
      <sheetData sheetId="1177">
        <row r="2">
          <cell r="F2" t="str">
            <v>INCH</v>
          </cell>
        </row>
      </sheetData>
      <sheetData sheetId="1178">
        <row r="2">
          <cell r="F2" t="str">
            <v>INCH</v>
          </cell>
        </row>
      </sheetData>
      <sheetData sheetId="1179">
        <row r="2">
          <cell r="F2" t="str">
            <v>INCH</v>
          </cell>
        </row>
      </sheetData>
      <sheetData sheetId="1180">
        <row r="2">
          <cell r="F2" t="str">
            <v>INCH</v>
          </cell>
        </row>
      </sheetData>
      <sheetData sheetId="1181">
        <row r="2">
          <cell r="F2" t="str">
            <v>INCH</v>
          </cell>
        </row>
      </sheetData>
      <sheetData sheetId="1182">
        <row r="2">
          <cell r="F2" t="str">
            <v>INCH</v>
          </cell>
        </row>
      </sheetData>
      <sheetData sheetId="1183">
        <row r="2">
          <cell r="F2" t="str">
            <v>INCH</v>
          </cell>
        </row>
      </sheetData>
      <sheetData sheetId="1184">
        <row r="2">
          <cell r="F2" t="str">
            <v>INCH</v>
          </cell>
        </row>
      </sheetData>
      <sheetData sheetId="1185">
        <row r="2">
          <cell r="F2" t="str">
            <v>INCH</v>
          </cell>
        </row>
      </sheetData>
      <sheetData sheetId="1186">
        <row r="2">
          <cell r="F2" t="str">
            <v>INCH</v>
          </cell>
        </row>
      </sheetData>
      <sheetData sheetId="1187">
        <row r="2">
          <cell r="F2" t="str">
            <v>INCH</v>
          </cell>
        </row>
      </sheetData>
      <sheetData sheetId="1188">
        <row r="2">
          <cell r="F2" t="str">
            <v>INCH</v>
          </cell>
        </row>
      </sheetData>
      <sheetData sheetId="1189">
        <row r="2">
          <cell r="F2" t="str">
            <v>INCH</v>
          </cell>
        </row>
      </sheetData>
      <sheetData sheetId="1190">
        <row r="2">
          <cell r="F2" t="str">
            <v>INCH</v>
          </cell>
        </row>
      </sheetData>
      <sheetData sheetId="1191">
        <row r="2">
          <cell r="F2" t="str">
            <v>INCH</v>
          </cell>
        </row>
      </sheetData>
      <sheetData sheetId="1192">
        <row r="2">
          <cell r="F2" t="str">
            <v>INCH</v>
          </cell>
        </row>
      </sheetData>
      <sheetData sheetId="1193">
        <row r="2">
          <cell r="F2" t="str">
            <v>INCH</v>
          </cell>
        </row>
      </sheetData>
      <sheetData sheetId="1194">
        <row r="2">
          <cell r="F2" t="str">
            <v>INCH</v>
          </cell>
        </row>
      </sheetData>
      <sheetData sheetId="1195">
        <row r="2">
          <cell r="F2" t="str">
            <v>INCH</v>
          </cell>
        </row>
      </sheetData>
      <sheetData sheetId="1196">
        <row r="2">
          <cell r="F2" t="str">
            <v>INCH</v>
          </cell>
        </row>
      </sheetData>
      <sheetData sheetId="1197">
        <row r="2">
          <cell r="F2" t="str">
            <v>INCH</v>
          </cell>
        </row>
      </sheetData>
      <sheetData sheetId="1198">
        <row r="2">
          <cell r="F2" t="str">
            <v>INCH</v>
          </cell>
        </row>
      </sheetData>
      <sheetData sheetId="1199">
        <row r="2">
          <cell r="F2" t="str">
            <v>INCH</v>
          </cell>
        </row>
      </sheetData>
      <sheetData sheetId="1200">
        <row r="2">
          <cell r="F2" t="str">
            <v>INCH</v>
          </cell>
        </row>
      </sheetData>
      <sheetData sheetId="1201">
        <row r="2">
          <cell r="F2" t="str">
            <v>INCH</v>
          </cell>
        </row>
      </sheetData>
      <sheetData sheetId="1202">
        <row r="2">
          <cell r="F2" t="str">
            <v>INCH</v>
          </cell>
        </row>
      </sheetData>
      <sheetData sheetId="1203">
        <row r="2">
          <cell r="F2" t="str">
            <v>INCH</v>
          </cell>
        </row>
      </sheetData>
      <sheetData sheetId="1204">
        <row r="2">
          <cell r="F2" t="str">
            <v>INCH</v>
          </cell>
        </row>
      </sheetData>
      <sheetData sheetId="1205">
        <row r="2">
          <cell r="F2" t="str">
            <v>INCH</v>
          </cell>
        </row>
      </sheetData>
      <sheetData sheetId="1206">
        <row r="2">
          <cell r="F2" t="str">
            <v>INCH</v>
          </cell>
        </row>
      </sheetData>
      <sheetData sheetId="1207">
        <row r="2">
          <cell r="F2" t="str">
            <v>INCH</v>
          </cell>
        </row>
      </sheetData>
      <sheetData sheetId="1208">
        <row r="2">
          <cell r="F2" t="str">
            <v>INCH</v>
          </cell>
        </row>
      </sheetData>
      <sheetData sheetId="1209">
        <row r="2">
          <cell r="F2" t="str">
            <v>INCH</v>
          </cell>
        </row>
      </sheetData>
      <sheetData sheetId="1210">
        <row r="2">
          <cell r="F2" t="str">
            <v>INCH</v>
          </cell>
        </row>
      </sheetData>
      <sheetData sheetId="1211">
        <row r="2">
          <cell r="F2" t="str">
            <v>INCH</v>
          </cell>
        </row>
      </sheetData>
      <sheetData sheetId="1212">
        <row r="2">
          <cell r="F2" t="str">
            <v>INCH</v>
          </cell>
        </row>
      </sheetData>
      <sheetData sheetId="1213">
        <row r="2">
          <cell r="F2" t="str">
            <v>INCH</v>
          </cell>
        </row>
      </sheetData>
      <sheetData sheetId="1214">
        <row r="2">
          <cell r="F2" t="str">
            <v>INCH</v>
          </cell>
        </row>
      </sheetData>
      <sheetData sheetId="1215">
        <row r="2">
          <cell r="F2" t="str">
            <v>INCH</v>
          </cell>
        </row>
      </sheetData>
      <sheetData sheetId="1216">
        <row r="2">
          <cell r="F2" t="str">
            <v>INCH</v>
          </cell>
        </row>
      </sheetData>
      <sheetData sheetId="1217">
        <row r="2">
          <cell r="F2" t="str">
            <v>INCH</v>
          </cell>
        </row>
      </sheetData>
      <sheetData sheetId="1218">
        <row r="2">
          <cell r="F2" t="str">
            <v>INCH</v>
          </cell>
        </row>
      </sheetData>
      <sheetData sheetId="1219">
        <row r="2">
          <cell r="F2" t="str">
            <v>INCH</v>
          </cell>
        </row>
      </sheetData>
      <sheetData sheetId="1220">
        <row r="2">
          <cell r="F2" t="str">
            <v>INCH</v>
          </cell>
        </row>
      </sheetData>
      <sheetData sheetId="1221">
        <row r="2">
          <cell r="F2" t="str">
            <v>INCH</v>
          </cell>
        </row>
      </sheetData>
      <sheetData sheetId="1222">
        <row r="2">
          <cell r="F2" t="str">
            <v>INCH</v>
          </cell>
        </row>
      </sheetData>
      <sheetData sheetId="1223">
        <row r="2">
          <cell r="F2" t="str">
            <v>INCH</v>
          </cell>
        </row>
      </sheetData>
      <sheetData sheetId="1224">
        <row r="2">
          <cell r="F2" t="str">
            <v>INCH</v>
          </cell>
        </row>
      </sheetData>
      <sheetData sheetId="1225">
        <row r="2">
          <cell r="F2" t="str">
            <v>INCH</v>
          </cell>
        </row>
      </sheetData>
      <sheetData sheetId="1226">
        <row r="2">
          <cell r="F2" t="str">
            <v>INCH</v>
          </cell>
        </row>
      </sheetData>
      <sheetData sheetId="1227">
        <row r="2">
          <cell r="F2" t="str">
            <v>INCH</v>
          </cell>
        </row>
      </sheetData>
      <sheetData sheetId="1228">
        <row r="2">
          <cell r="F2" t="str">
            <v>INCH</v>
          </cell>
        </row>
      </sheetData>
      <sheetData sheetId="1229">
        <row r="2">
          <cell r="F2" t="str">
            <v>INCH</v>
          </cell>
        </row>
      </sheetData>
      <sheetData sheetId="1230">
        <row r="2">
          <cell r="F2" t="str">
            <v>INCH</v>
          </cell>
        </row>
      </sheetData>
      <sheetData sheetId="1231">
        <row r="2">
          <cell r="F2" t="str">
            <v>INCH</v>
          </cell>
        </row>
      </sheetData>
      <sheetData sheetId="1232">
        <row r="2">
          <cell r="F2" t="str">
            <v>INCH</v>
          </cell>
        </row>
      </sheetData>
      <sheetData sheetId="1233">
        <row r="2">
          <cell r="F2" t="str">
            <v>INCH</v>
          </cell>
        </row>
      </sheetData>
      <sheetData sheetId="1234">
        <row r="2">
          <cell r="F2" t="str">
            <v>INCH</v>
          </cell>
        </row>
      </sheetData>
      <sheetData sheetId="1235">
        <row r="2">
          <cell r="F2" t="str">
            <v>INCH</v>
          </cell>
        </row>
      </sheetData>
      <sheetData sheetId="1236">
        <row r="2">
          <cell r="F2" t="str">
            <v>INCH</v>
          </cell>
        </row>
      </sheetData>
      <sheetData sheetId="1237">
        <row r="2">
          <cell r="F2" t="str">
            <v>INCH</v>
          </cell>
        </row>
      </sheetData>
      <sheetData sheetId="1238">
        <row r="2">
          <cell r="F2" t="str">
            <v>INCH</v>
          </cell>
        </row>
      </sheetData>
      <sheetData sheetId="1239">
        <row r="2">
          <cell r="F2" t="str">
            <v>INCH</v>
          </cell>
        </row>
      </sheetData>
      <sheetData sheetId="1240">
        <row r="2">
          <cell r="F2" t="str">
            <v>INCH</v>
          </cell>
        </row>
      </sheetData>
      <sheetData sheetId="1241">
        <row r="2">
          <cell r="F2" t="str">
            <v>INCH</v>
          </cell>
        </row>
      </sheetData>
      <sheetData sheetId="1242">
        <row r="2">
          <cell r="F2" t="str">
            <v>INCH</v>
          </cell>
        </row>
      </sheetData>
      <sheetData sheetId="1243">
        <row r="2">
          <cell r="F2" t="str">
            <v>INCH</v>
          </cell>
        </row>
      </sheetData>
      <sheetData sheetId="1244">
        <row r="2">
          <cell r="F2" t="str">
            <v>INCH</v>
          </cell>
        </row>
      </sheetData>
      <sheetData sheetId="1245">
        <row r="2">
          <cell r="F2" t="str">
            <v>INCH</v>
          </cell>
        </row>
      </sheetData>
      <sheetData sheetId="1246">
        <row r="2">
          <cell r="F2" t="str">
            <v>INCH</v>
          </cell>
        </row>
      </sheetData>
      <sheetData sheetId="1247">
        <row r="2">
          <cell r="F2" t="str">
            <v>INCH</v>
          </cell>
        </row>
      </sheetData>
      <sheetData sheetId="1248">
        <row r="2">
          <cell r="F2" t="str">
            <v>INCH</v>
          </cell>
        </row>
      </sheetData>
      <sheetData sheetId="1249">
        <row r="2">
          <cell r="F2" t="str">
            <v>INCH</v>
          </cell>
        </row>
      </sheetData>
      <sheetData sheetId="1250">
        <row r="2">
          <cell r="F2" t="str">
            <v>INCH</v>
          </cell>
        </row>
      </sheetData>
      <sheetData sheetId="1251">
        <row r="2">
          <cell r="F2" t="str">
            <v>INCH</v>
          </cell>
        </row>
      </sheetData>
      <sheetData sheetId="1252">
        <row r="2">
          <cell r="F2" t="str">
            <v>INCH</v>
          </cell>
        </row>
      </sheetData>
      <sheetData sheetId="1253">
        <row r="2">
          <cell r="F2" t="str">
            <v>INCH</v>
          </cell>
        </row>
      </sheetData>
      <sheetData sheetId="1254">
        <row r="2">
          <cell r="F2" t="str">
            <v>INCH</v>
          </cell>
        </row>
      </sheetData>
      <sheetData sheetId="1255">
        <row r="2">
          <cell r="F2" t="str">
            <v>INCH</v>
          </cell>
        </row>
      </sheetData>
      <sheetData sheetId="1256">
        <row r="2">
          <cell r="F2" t="str">
            <v>INCH</v>
          </cell>
        </row>
      </sheetData>
      <sheetData sheetId="1257">
        <row r="2">
          <cell r="F2" t="str">
            <v>INCH</v>
          </cell>
        </row>
      </sheetData>
      <sheetData sheetId="1258">
        <row r="2">
          <cell r="F2" t="str">
            <v>INCH</v>
          </cell>
        </row>
      </sheetData>
      <sheetData sheetId="1259">
        <row r="2">
          <cell r="F2" t="str">
            <v>INCH</v>
          </cell>
        </row>
      </sheetData>
      <sheetData sheetId="1260">
        <row r="2">
          <cell r="F2" t="str">
            <v>INCH</v>
          </cell>
        </row>
      </sheetData>
      <sheetData sheetId="1261">
        <row r="2">
          <cell r="F2" t="str">
            <v>INCH</v>
          </cell>
        </row>
      </sheetData>
      <sheetData sheetId="1262">
        <row r="2">
          <cell r="F2" t="str">
            <v>INCH</v>
          </cell>
        </row>
      </sheetData>
      <sheetData sheetId="1263">
        <row r="2">
          <cell r="F2" t="str">
            <v>INCH</v>
          </cell>
        </row>
      </sheetData>
      <sheetData sheetId="1264">
        <row r="2">
          <cell r="F2" t="str">
            <v>INCH</v>
          </cell>
        </row>
      </sheetData>
      <sheetData sheetId="1265">
        <row r="2">
          <cell r="F2" t="str">
            <v>INCH</v>
          </cell>
        </row>
      </sheetData>
      <sheetData sheetId="1266">
        <row r="2">
          <cell r="F2" t="str">
            <v>INCH</v>
          </cell>
        </row>
      </sheetData>
      <sheetData sheetId="1267">
        <row r="2">
          <cell r="F2" t="str">
            <v>INCH</v>
          </cell>
        </row>
      </sheetData>
      <sheetData sheetId="1268">
        <row r="2">
          <cell r="F2" t="str">
            <v>INCH</v>
          </cell>
        </row>
      </sheetData>
      <sheetData sheetId="1269">
        <row r="2">
          <cell r="F2" t="str">
            <v>INCH</v>
          </cell>
        </row>
      </sheetData>
      <sheetData sheetId="1270">
        <row r="2">
          <cell r="F2" t="str">
            <v>INCH</v>
          </cell>
        </row>
      </sheetData>
      <sheetData sheetId="1271">
        <row r="2">
          <cell r="F2" t="str">
            <v>INCH</v>
          </cell>
        </row>
      </sheetData>
      <sheetData sheetId="1272">
        <row r="2">
          <cell r="F2" t="str">
            <v>INCH</v>
          </cell>
        </row>
      </sheetData>
      <sheetData sheetId="1273">
        <row r="2">
          <cell r="F2" t="str">
            <v>INCH</v>
          </cell>
        </row>
      </sheetData>
      <sheetData sheetId="1274">
        <row r="2">
          <cell r="F2" t="str">
            <v>INCH</v>
          </cell>
        </row>
      </sheetData>
      <sheetData sheetId="1275">
        <row r="2">
          <cell r="F2" t="str">
            <v>INCH</v>
          </cell>
        </row>
      </sheetData>
      <sheetData sheetId="1276">
        <row r="2">
          <cell r="F2" t="str">
            <v>INCH</v>
          </cell>
        </row>
      </sheetData>
      <sheetData sheetId="1277">
        <row r="2">
          <cell r="F2" t="str">
            <v>INCH</v>
          </cell>
        </row>
      </sheetData>
      <sheetData sheetId="1278">
        <row r="2">
          <cell r="F2" t="str">
            <v>INCH</v>
          </cell>
        </row>
      </sheetData>
      <sheetData sheetId="1279">
        <row r="2">
          <cell r="F2" t="str">
            <v>INCH</v>
          </cell>
        </row>
      </sheetData>
      <sheetData sheetId="1280">
        <row r="2">
          <cell r="F2" t="str">
            <v>INCH</v>
          </cell>
        </row>
      </sheetData>
      <sheetData sheetId="1281">
        <row r="2">
          <cell r="F2" t="str">
            <v>INCH</v>
          </cell>
        </row>
      </sheetData>
      <sheetData sheetId="1282">
        <row r="2">
          <cell r="F2" t="str">
            <v>INCH</v>
          </cell>
        </row>
      </sheetData>
      <sheetData sheetId="1283">
        <row r="2">
          <cell r="F2" t="str">
            <v>INCH</v>
          </cell>
        </row>
      </sheetData>
      <sheetData sheetId="1284">
        <row r="2">
          <cell r="F2" t="str">
            <v>INCH</v>
          </cell>
        </row>
      </sheetData>
      <sheetData sheetId="1285">
        <row r="2">
          <cell r="F2" t="str">
            <v>INCH</v>
          </cell>
        </row>
      </sheetData>
      <sheetData sheetId="1286">
        <row r="2">
          <cell r="F2" t="str">
            <v>INCH</v>
          </cell>
        </row>
      </sheetData>
      <sheetData sheetId="1287">
        <row r="2">
          <cell r="F2" t="str">
            <v>INCH</v>
          </cell>
        </row>
      </sheetData>
      <sheetData sheetId="1288">
        <row r="2">
          <cell r="F2" t="str">
            <v>INCH</v>
          </cell>
        </row>
      </sheetData>
      <sheetData sheetId="1289">
        <row r="2">
          <cell r="F2" t="str">
            <v>INCH</v>
          </cell>
        </row>
      </sheetData>
      <sheetData sheetId="1290">
        <row r="2">
          <cell r="F2" t="str">
            <v>INCH</v>
          </cell>
        </row>
      </sheetData>
      <sheetData sheetId="1291">
        <row r="2">
          <cell r="F2" t="str">
            <v>INCH</v>
          </cell>
        </row>
      </sheetData>
      <sheetData sheetId="1292">
        <row r="2">
          <cell r="F2" t="str">
            <v>INCH</v>
          </cell>
        </row>
      </sheetData>
      <sheetData sheetId="1293">
        <row r="2">
          <cell r="F2" t="str">
            <v>INCH</v>
          </cell>
        </row>
      </sheetData>
      <sheetData sheetId="1294">
        <row r="2">
          <cell r="F2" t="str">
            <v>INCH</v>
          </cell>
        </row>
      </sheetData>
      <sheetData sheetId="1295">
        <row r="2">
          <cell r="F2" t="str">
            <v>INCH</v>
          </cell>
        </row>
      </sheetData>
      <sheetData sheetId="1296">
        <row r="2">
          <cell r="F2" t="str">
            <v>INCH</v>
          </cell>
        </row>
      </sheetData>
      <sheetData sheetId="1297">
        <row r="2">
          <cell r="F2" t="str">
            <v>INCH</v>
          </cell>
        </row>
      </sheetData>
      <sheetData sheetId="1298">
        <row r="2">
          <cell r="F2" t="str">
            <v>INCH</v>
          </cell>
        </row>
      </sheetData>
      <sheetData sheetId="1299">
        <row r="2">
          <cell r="F2" t="str">
            <v>INCH</v>
          </cell>
        </row>
      </sheetData>
      <sheetData sheetId="1300">
        <row r="2">
          <cell r="F2" t="str">
            <v>INCH</v>
          </cell>
        </row>
      </sheetData>
      <sheetData sheetId="1301">
        <row r="2">
          <cell r="F2" t="str">
            <v>INCH</v>
          </cell>
        </row>
      </sheetData>
      <sheetData sheetId="1302">
        <row r="2">
          <cell r="F2" t="str">
            <v>INCH</v>
          </cell>
        </row>
      </sheetData>
      <sheetData sheetId="1303">
        <row r="2">
          <cell r="F2" t="str">
            <v>INCH</v>
          </cell>
        </row>
      </sheetData>
      <sheetData sheetId="1304">
        <row r="2">
          <cell r="F2" t="str">
            <v>INCH</v>
          </cell>
        </row>
      </sheetData>
      <sheetData sheetId="1305">
        <row r="2">
          <cell r="F2" t="str">
            <v>INCH</v>
          </cell>
        </row>
      </sheetData>
      <sheetData sheetId="1306">
        <row r="2">
          <cell r="F2" t="str">
            <v>INCH</v>
          </cell>
        </row>
      </sheetData>
      <sheetData sheetId="1307">
        <row r="2">
          <cell r="F2" t="str">
            <v>INCH</v>
          </cell>
        </row>
      </sheetData>
      <sheetData sheetId="1308">
        <row r="2">
          <cell r="F2" t="str">
            <v>INCH</v>
          </cell>
        </row>
      </sheetData>
      <sheetData sheetId="1309">
        <row r="2">
          <cell r="F2" t="str">
            <v>INCH</v>
          </cell>
        </row>
      </sheetData>
      <sheetData sheetId="1310">
        <row r="2">
          <cell r="F2" t="str">
            <v>INCH</v>
          </cell>
        </row>
      </sheetData>
      <sheetData sheetId="1311">
        <row r="2">
          <cell r="F2" t="str">
            <v>INCH</v>
          </cell>
        </row>
      </sheetData>
      <sheetData sheetId="1312">
        <row r="2">
          <cell r="F2" t="str">
            <v>INCH</v>
          </cell>
        </row>
      </sheetData>
      <sheetData sheetId="1313">
        <row r="2">
          <cell r="F2" t="str">
            <v>INCH</v>
          </cell>
        </row>
      </sheetData>
      <sheetData sheetId="1314">
        <row r="2">
          <cell r="F2" t="str">
            <v>INCH</v>
          </cell>
        </row>
      </sheetData>
      <sheetData sheetId="1315">
        <row r="2">
          <cell r="F2" t="str">
            <v>INCH</v>
          </cell>
        </row>
      </sheetData>
      <sheetData sheetId="1316">
        <row r="2">
          <cell r="F2" t="str">
            <v>INCH</v>
          </cell>
        </row>
      </sheetData>
      <sheetData sheetId="1317">
        <row r="2">
          <cell r="F2" t="str">
            <v>INCH</v>
          </cell>
        </row>
      </sheetData>
      <sheetData sheetId="1318">
        <row r="2">
          <cell r="F2" t="str">
            <v>INCH</v>
          </cell>
        </row>
      </sheetData>
      <sheetData sheetId="1319">
        <row r="2">
          <cell r="F2" t="str">
            <v>INCH</v>
          </cell>
        </row>
      </sheetData>
      <sheetData sheetId="1320">
        <row r="2">
          <cell r="F2" t="str">
            <v>INCH</v>
          </cell>
        </row>
      </sheetData>
      <sheetData sheetId="1321">
        <row r="2">
          <cell r="F2" t="str">
            <v>INCH</v>
          </cell>
        </row>
      </sheetData>
      <sheetData sheetId="1322">
        <row r="2">
          <cell r="F2" t="str">
            <v>INCH</v>
          </cell>
        </row>
      </sheetData>
      <sheetData sheetId="1323">
        <row r="2">
          <cell r="F2" t="str">
            <v>INCH</v>
          </cell>
        </row>
      </sheetData>
      <sheetData sheetId="1324">
        <row r="2">
          <cell r="F2" t="str">
            <v>INCH</v>
          </cell>
        </row>
      </sheetData>
      <sheetData sheetId="1325">
        <row r="2">
          <cell r="F2" t="str">
            <v>INCH</v>
          </cell>
        </row>
      </sheetData>
      <sheetData sheetId="1326">
        <row r="2">
          <cell r="F2" t="str">
            <v>INCH</v>
          </cell>
        </row>
      </sheetData>
      <sheetData sheetId="1327">
        <row r="2">
          <cell r="F2" t="str">
            <v>INCH</v>
          </cell>
        </row>
      </sheetData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/>
      <sheetData sheetId="1342"/>
      <sheetData sheetId="1343"/>
      <sheetData sheetId="1344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 refreshError="1"/>
      <sheetData sheetId="1717" refreshError="1"/>
      <sheetData sheetId="1718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/>
      <sheetData sheetId="1725"/>
      <sheetData sheetId="1726" refreshError="1"/>
      <sheetData sheetId="1727" refreshError="1"/>
      <sheetData sheetId="1728" refreshError="1"/>
      <sheetData sheetId="1729"/>
      <sheetData sheetId="1730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/>
      <sheetData sheetId="174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/>
      <sheetData sheetId="1750" refreshError="1"/>
      <sheetData sheetId="1751" refreshError="1"/>
      <sheetData sheetId="1752" refreshError="1"/>
      <sheetData sheetId="1753"/>
      <sheetData sheetId="1754"/>
      <sheetData sheetId="1755"/>
      <sheetData sheetId="1756" refreshError="1"/>
      <sheetData sheetId="1757" refreshError="1"/>
      <sheetData sheetId="1758" refreshError="1"/>
      <sheetData sheetId="1759" refreshError="1"/>
      <sheetData sheetId="176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BM"/>
      <sheetName val="DRUM"/>
      <sheetName val="표지"/>
      <sheetName val="EQUIPMENT"/>
      <sheetName val="HO ENG MH CAL"/>
      <sheetName val="공문"/>
      <sheetName val="고압수량(철거)"/>
      <sheetName val="MAN-Sch"/>
      <sheetName val="h-013211-2"/>
      <sheetName val="INSTR"/>
      <sheetName val="Factor"/>
      <sheetName val=" 갑지"/>
      <sheetName val="CAT_5"/>
      <sheetName val="INPUT DATA"/>
      <sheetName val="Eq. Mobilization"/>
      <sheetName val="#REF"/>
      <sheetName val="산근"/>
      <sheetName val="DATA"/>
      <sheetName val="7.2세부 부하계산서"/>
      <sheetName val="PRC_BDWN-95"/>
      <sheetName val="DHEQSUPT"/>
      <sheetName val="HO_ENG_MH_CAL"/>
      <sheetName val="7_2세부_부하계산서"/>
      <sheetName val="INPUT_DATA"/>
      <sheetName val="Condition"/>
      <sheetName val="기계내역서"/>
      <sheetName val="BQMPALOC"/>
      <sheetName val="집계표(OPTION)"/>
      <sheetName val="Base_Data"/>
      <sheetName val="내역서"/>
      <sheetName val="대비표"/>
      <sheetName val="jobhist"/>
      <sheetName val="CIVIL BOQ"/>
      <sheetName val="RAW COST SUMMARY"/>
      <sheetName val="BLDG BOQ"/>
      <sheetName val="rate analyses"/>
      <sheetName val="Total"/>
      <sheetName val="운반"/>
      <sheetName val="TDIBM1"/>
      <sheetName val="ITB COST"/>
      <sheetName val="COVER-P"/>
      <sheetName val="UG_BOM"/>
      <sheetName val="EQ Total"/>
      <sheetName val="LABCOST"/>
      <sheetName val="Price Detail"/>
      <sheetName val="Al-Suwaidi"/>
      <sheetName val="목표세부명세"/>
      <sheetName val="PBS"/>
      <sheetName val="PRC-SUM"/>
      <sheetName val="costing_CV"/>
      <sheetName val="eq_data"/>
      <sheetName val="PUMP_SHT"/>
      <sheetName val="costing_ESDV"/>
      <sheetName val="costing_FE"/>
      <sheetName val="General_Data"/>
      <sheetName val="costing_Misc"/>
      <sheetName val="costing_MOV"/>
      <sheetName val="costing_Press"/>
      <sheetName val="3004-2"/>
      <sheetName val="_갑지1"/>
      <sheetName val="Sheet1"/>
      <sheetName val="노임 단가"/>
      <sheetName val="TABLE"/>
      <sheetName val="CAL"/>
      <sheetName val="M 11"/>
      <sheetName val="PIPING"/>
      <sheetName val="insulation"/>
      <sheetName val="Sheet4"/>
      <sheetName val="PIPE"/>
      <sheetName val="DB@Acess"/>
      <sheetName val="Civil"/>
      <sheetName val="footing"/>
      <sheetName val="HO_ENG_MH_CAL1"/>
      <sheetName val="7_2세부_부하계산서1"/>
      <sheetName val="INPUT_DATA1"/>
      <sheetName val="Eq__Mobilization"/>
      <sheetName val="Settings"/>
      <sheetName val="DS Oil System"/>
      <sheetName val="단가(자재)"/>
      <sheetName val="단가(노임)"/>
      <sheetName val="기초목록"/>
      <sheetName val="_갑지"/>
      <sheetName val="ITB_COST"/>
      <sheetName val="CIVIL_BOQ"/>
      <sheetName val="RAW_COST_SUMMARY"/>
      <sheetName val="BLDG_BOQ"/>
      <sheetName val="rate_analyses"/>
      <sheetName val="갑지"/>
      <sheetName val="KP1590_E"/>
      <sheetName val="Eq__Mobilization1"/>
      <sheetName val="CABLE"/>
      <sheetName val="AOP Summary-2"/>
      <sheetName val="CASH"/>
      <sheetName val="BLDG_DCI"/>
      <sheetName val="BLDG_MCI"/>
      <sheetName val="Pjt Data"/>
      <sheetName val="PROCURE"/>
      <sheetName val="Code"/>
      <sheetName val="일위대가"/>
      <sheetName val="PRO_DCI"/>
      <sheetName val="INST_DCI"/>
      <sheetName val="HVAC_DCI"/>
      <sheetName val="PIPE_DCI"/>
      <sheetName val="calc"/>
      <sheetName val="plan&amp;section of foundation"/>
      <sheetName val="pile bearing capa &amp; arrenge"/>
      <sheetName val="design load"/>
      <sheetName val="working load at the btm ft."/>
      <sheetName val="stability check"/>
      <sheetName val="design criteria"/>
      <sheetName val="sum"/>
      <sheetName val="lookup"/>
      <sheetName val="ANA&amp;DESIGN&amp;REINF ."/>
      <sheetName val="PRIMARY LOAD"/>
      <sheetName val="DIMENSION"/>
      <sheetName val="EXT.CHECK"/>
      <sheetName val="SUMMARY"/>
      <sheetName val="PIPE (SG)-발수"/>
      <sheetName val="E45(SG)-발수"/>
      <sheetName val="E90(SG)-발수"/>
      <sheetName val="PIPE도장"/>
      <sheetName val="2.배관"/>
      <sheetName val="수량증감대비표"/>
      <sheetName val="수량산출1"/>
      <sheetName val="수량산출2"/>
      <sheetName val="수량산출3"/>
      <sheetName val="수량산출4"/>
      <sheetName val="B"/>
      <sheetName val="Proposal"/>
      <sheetName val="부표총괄"/>
      <sheetName val="공사비증감"/>
      <sheetName val="TYPE-B 평균H"/>
      <sheetName val="도"/>
      <sheetName val="BID"/>
      <sheetName val="D-623D"/>
      <sheetName val="Macro"/>
      <sheetName val="Taux"/>
      <sheetName val="F4-F7"/>
      <sheetName val="월별"/>
      <sheetName val="공사비예산서(토목분)"/>
      <sheetName val="집계표"/>
      <sheetName val="할증 "/>
      <sheetName val="내역"/>
      <sheetName val="DATA1"/>
      <sheetName val="TTL"/>
      <sheetName val="Default"/>
      <sheetName val="원본"/>
      <sheetName val="OIL SYST DATA SHTS"/>
      <sheetName val="Compressors"/>
      <sheetName val="뜃맟뭁돽띿맟?-BLDG"/>
      <sheetName val="Cash2"/>
      <sheetName val="Z"/>
      <sheetName val="cable-data"/>
      <sheetName val="금융비용"/>
      <sheetName val="Prioriry"/>
      <sheetName val="피벗테이블"/>
      <sheetName val="95삼성급(본사)"/>
      <sheetName val="trf(36%)"/>
      <sheetName val="공사비 분석표"/>
      <sheetName val="MEXICO-C"/>
      <sheetName val="FitOutConfCentre"/>
      <sheetName val="기준"/>
      <sheetName val="연돌일위집계"/>
      <sheetName val="금액내역서"/>
      <sheetName val="전기공사"/>
      <sheetName val="Food court "/>
      <sheetName val="무시"/>
      <sheetName val="상반기손익차2총괄"/>
      <sheetName val="9-1차이내역"/>
      <sheetName val="97 사업추정(WEKI)"/>
      <sheetName val="손익차9월2"/>
      <sheetName val="회사99"/>
      <sheetName val="주관사업"/>
      <sheetName val="A"/>
      <sheetName val="노원열병합  건축공사기성내역서"/>
      <sheetName val="K"/>
      <sheetName val="BACK DATA"/>
      <sheetName val="영업소실적"/>
      <sheetName val="IT-BAT"/>
      <sheetName val="TOEC"/>
      <sheetName val="을지"/>
      <sheetName val="세금자료"/>
      <sheetName val="사업부배부A"/>
      <sheetName val="직원동원계획"/>
      <sheetName val="인원계획"/>
      <sheetName val="요약배부"/>
      <sheetName val="수입"/>
      <sheetName val="WBS"/>
      <sheetName val="Inst_Type"/>
      <sheetName val="Loop Type"/>
      <sheetName val="인사자료총집계"/>
      <sheetName val="MAN-STD"/>
      <sheetName val="간접비 총괄표"/>
      <sheetName val="parts-V2"/>
      <sheetName val="REINF."/>
      <sheetName val="SKETCH"/>
      <sheetName val="BOQ"/>
      <sheetName val="LENTH"/>
      <sheetName val="Resource table"/>
      <sheetName val="Import"/>
      <sheetName val="Invoice (Summary)"/>
      <sheetName val="Invoice (IBL)"/>
      <sheetName val="Invoice (OBL)"/>
      <sheetName val="HO_ENG_MH_CAL2"/>
      <sheetName val="7_2세부_부하계산서2"/>
      <sheetName val="INPUT_DATA2"/>
      <sheetName val="_갑지2"/>
      <sheetName val="EQ_Total"/>
      <sheetName val="CIVIL_BOQ1"/>
      <sheetName val="RAW_COST_SUMMARY1"/>
      <sheetName val="BLDG_BOQ1"/>
      <sheetName val="rate_analyses1"/>
      <sheetName val="Price_Detail"/>
      <sheetName val="DS_Oil_System"/>
      <sheetName val="ITB_COST1"/>
      <sheetName val="노임_단가"/>
      <sheetName val="AOP_Summary-2"/>
      <sheetName val="Pjt_Data"/>
      <sheetName val="plan&amp;section_of_foundation"/>
      <sheetName val="pile_bearing_capa_&amp;_arrenge"/>
      <sheetName val="design_load"/>
      <sheetName val="working_load_at_the_btm_ft_"/>
      <sheetName val="stability_check"/>
      <sheetName val="design_criteria"/>
      <sheetName val="2_배관"/>
      <sheetName val="SG"/>
      <sheetName val="[TDIBM1.X೺_x0000_ഈ_x0000__x0000__x0000__x0000__x0000_G_MH_CAL"/>
      <sheetName val="말뚝지지력산정"/>
      <sheetName val="실행(1)"/>
      <sheetName val="L V Separator"/>
      <sheetName val="뜃맟뭁돽띿맟_-BLDG"/>
      <sheetName val="3.Breakdown Direct Instrument"/>
      <sheetName val="Inside building Summary"/>
      <sheetName val="Sheet6"/>
      <sheetName val="sheet"/>
      <sheetName val="LEGEND"/>
      <sheetName val="CB"/>
      <sheetName val="Overall Status"/>
      <sheetName val="wagerate"/>
      <sheetName val="ENG_prog"/>
      <sheetName val="Resource summary"/>
      <sheetName val="bdown"/>
      <sheetName val="CostDB"/>
      <sheetName val="실행자재"/>
      <sheetName val="Resource"/>
      <sheetName val="Break Down"/>
      <sheetName val="BQ"/>
      <sheetName val=""/>
      <sheetName val="SYS_DB"/>
      <sheetName val="_TDIBM1.X೺_x0000_ഈ_x0000__x0000__x0000__x0000__x0000_G_MH_CAL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BQMP"/>
      <sheetName val="골조시행"/>
      <sheetName val="March"/>
      <sheetName val="Sheet2"/>
      <sheetName val="Vertical FDN-12"/>
      <sheetName val="Pump FDN-1"/>
      <sheetName val="Horizontal Vessel FDN-1"/>
      <sheetName val="_TDIBM1.X೺"/>
      <sheetName val="Rate Analysis"/>
      <sheetName val="12CGOU"/>
      <sheetName val="HO_ENG_MH_CAL3"/>
      <sheetName val="INPUT_DATA3"/>
      <sheetName val="7_2세부_부하계산서3"/>
      <sheetName val="Eq__Mobilization2"/>
      <sheetName val="_갑지3"/>
      <sheetName val="EQ_Total1"/>
      <sheetName val="CIVIL_BOQ2"/>
      <sheetName val="RAW_COST_SUMMARY2"/>
      <sheetName val="BLDG_BOQ2"/>
      <sheetName val="rate_analyses2"/>
      <sheetName val="Price_Detail1"/>
      <sheetName val="ITB_COST2"/>
      <sheetName val="DS_Oil_System1"/>
      <sheetName val="노임_단가1"/>
      <sheetName val="AOP_Summary-21"/>
      <sheetName val="plan&amp;section_of_foundation1"/>
      <sheetName val="pile_bearing_capa_&amp;_arrenge1"/>
      <sheetName val="design_load1"/>
      <sheetName val="working_load_at_the_btm_ft_1"/>
      <sheetName val="stability_check1"/>
      <sheetName val="design_criteria1"/>
      <sheetName val="Pjt_Data1"/>
      <sheetName val="2_배관1"/>
      <sheetName val="M_11"/>
      <sheetName val="PIPE_(SG)-발수"/>
      <sheetName val="TYPE-B_평균H"/>
      <sheetName val="ANA&amp;DESIGN&amp;REINF__"/>
      <sheetName val="PRIMARY_LOAD"/>
      <sheetName val="EXT_CHECK"/>
      <sheetName val="할증_"/>
      <sheetName val="Invoice_(Summary)"/>
      <sheetName val="Invoice_(IBL)"/>
      <sheetName val="Invoice_(OBL)"/>
      <sheetName val="OIL_SYST_DATA_SHTS"/>
      <sheetName val="Loop_Type"/>
      <sheetName val="공사비_분석표"/>
      <sheetName val="Resource_table"/>
      <sheetName val="간접비_총괄표"/>
      <sheetName val="[TDIBM1_X೺ഈG_MH_CAL"/>
      <sheetName val="REINF_"/>
      <sheetName val="Food_court_"/>
      <sheetName val="97_사업추정(WEKI)"/>
      <sheetName val="노원열병합__건축공사기성내역서"/>
      <sheetName val="BACK_DATA"/>
      <sheetName val="DATE"/>
      <sheetName val="총괄내역서"/>
      <sheetName val="상세내역"/>
      <sheetName val="시간별적산"/>
      <sheetName val="NO.3.PTA PLANT SD COST"/>
      <sheetName val="비교원RD-S"/>
      <sheetName val="9904"/>
      <sheetName val="9908"/>
      <sheetName val="9912"/>
      <sheetName val="9902"/>
      <sheetName val="9901"/>
      <sheetName val="9907"/>
      <sheetName val="9906"/>
      <sheetName val="9903"/>
      <sheetName val="9905"/>
      <sheetName val="9911"/>
      <sheetName val="9910"/>
      <sheetName val="9909"/>
      <sheetName val="STA &amp; SEC"/>
      <sheetName val="GRACE"/>
      <sheetName val="major"/>
      <sheetName val="창고"/>
      <sheetName val="intake"/>
      <sheetName val="_TDIBM1.X೺_x005f_x0000_ഈ_x005f_x0000__x0000"/>
      <sheetName val="_TDIBM1_X೺ഈG_MH_CAL"/>
      <sheetName val="DESIGN"/>
      <sheetName val="OCT.FDN"/>
      <sheetName val="inter"/>
      <sheetName val="단면가정"/>
      <sheetName val="설계조건"/>
      <sheetName val="Inert Balls"/>
      <sheetName val=" "/>
      <sheetName val="명판"/>
      <sheetName val="Valve List (Priced)"/>
      <sheetName val="Tbl 1y 4"/>
      <sheetName val="BELİRLENECEKLER"/>
      <sheetName val="Rates"/>
      <sheetName val="Database"/>
      <sheetName val="Kredi Risk Alt_Grup"/>
      <sheetName val="Banka"/>
      <sheetName val="Tür"/>
      <sheetName val="Ana Gruplar"/>
      <sheetName val="ÖdemeTahsilat"/>
      <sheetName val="Kullanıcı"/>
      <sheetName val="Attachment 1"/>
      <sheetName val="Ex Rate"/>
      <sheetName val="[TDIBM1.X೺_x005f_x0000_ഈ_x005f_x0000__x0000"/>
      <sheetName val="B.5_Control Valve"/>
      <sheetName val="코드"/>
      <sheetName val="내"/>
      <sheetName val="A(Rev.3)"/>
      <sheetName val="실행산출근거"/>
      <sheetName val="RFP002"/>
      <sheetName val="환율"/>
      <sheetName val="TC"/>
      <sheetName val="CDU (성창) Master"/>
      <sheetName val="양수장(기계)"/>
      <sheetName val="[TDIBM1.X೺"/>
      <sheetName val="노임"/>
      <sheetName val="_TDIBM1.X೺_x005f_x005f_x005f_x0000_ഈ_x005f_x005f_"/>
      <sheetName val="토목주소"/>
      <sheetName val="프랜트면허"/>
      <sheetName val="투찰"/>
      <sheetName val="자바라1"/>
      <sheetName val="해외 연수비용 계산-삭제"/>
      <sheetName val="해외 기술훈련비 (합계)"/>
      <sheetName val="activity"/>
      <sheetName val="노임단가"/>
      <sheetName val="cwork"/>
      <sheetName val="Eng_Hrs (HO)"/>
      <sheetName val="노단"/>
      <sheetName val="36단가"/>
      <sheetName val="36수량"/>
      <sheetName val="PROGRESS"/>
      <sheetName val="토목 Utility Schedule (2)"/>
      <sheetName val="LOB"/>
      <sheetName val="HO_ENG_MH_CAL4"/>
      <sheetName val="7_2세부_부하계산서4"/>
      <sheetName val="INPUT_DATA4"/>
      <sheetName val="Eq__Mobilization3"/>
      <sheetName val="_갑지4"/>
      <sheetName val="EQ_Total2"/>
      <sheetName val="CIVIL_BOQ3"/>
      <sheetName val="RAW_COST_SUMMARY3"/>
      <sheetName val="BLDG_BOQ3"/>
      <sheetName val="rate_analyses3"/>
      <sheetName val="ITB_COST3"/>
      <sheetName val="DS_Oil_System2"/>
      <sheetName val="Price_Detail2"/>
      <sheetName val="노임_단가2"/>
      <sheetName val="Pjt_Data2"/>
      <sheetName val="M_111"/>
      <sheetName val="공사비_분석표1"/>
      <sheetName val="plan&amp;section_of_foundation2"/>
      <sheetName val="pile_bearing_capa_&amp;_arrenge2"/>
      <sheetName val="design_load2"/>
      <sheetName val="working_load_at_the_btm_ft_2"/>
      <sheetName val="stability_check2"/>
      <sheetName val="design_criteria2"/>
      <sheetName val="2_배관2"/>
      <sheetName val="AOP_Summary-22"/>
      <sheetName val="PIPE_(SG)-발수1"/>
      <sheetName val="TYPE-B_평균H1"/>
      <sheetName val="ANA&amp;DESIGN&amp;REINF__1"/>
      <sheetName val="PRIMARY_LOAD1"/>
      <sheetName val="EXT_CHECK1"/>
      <sheetName val="OIL_SYST_DATA_SHTS1"/>
      <sheetName val="할증_1"/>
      <sheetName val="Loop_Type1"/>
      <sheetName val="Resource_table1"/>
      <sheetName val="Invoice_(Summary)1"/>
      <sheetName val="Invoice_(IBL)1"/>
      <sheetName val="Invoice_(OBL)1"/>
      <sheetName val="간접비_총괄표1"/>
      <sheetName val="REINF_1"/>
      <sheetName val="Food_court_1"/>
      <sheetName val="97_사업추정(WEKI)1"/>
      <sheetName val="노원열병합__건축공사기성내역서1"/>
      <sheetName val="BACK_DATA1"/>
      <sheetName val="Rate_Analysis"/>
      <sheetName val="3_Breakdown_Direct_Instrument"/>
      <sheetName val="Inside_building_Summary"/>
      <sheetName val="L_V_Separator"/>
      <sheetName val="_TDIBM1_X೺"/>
      <sheetName val="Vertical_FDN-12"/>
      <sheetName val="Pump_FDN-1"/>
      <sheetName val="Horizontal_Vessel_FDN-1"/>
      <sheetName val="NO_3_PTA_PLANT_SD_COST"/>
      <sheetName val="STA_&amp;_SEC"/>
      <sheetName val="_TDIBM1_X೺_x005f_x0000_ഈ_x005f_x0000__x0000"/>
      <sheetName val="OCT_FDN"/>
      <sheetName val="Valve_List_(Priced)"/>
      <sheetName val="Flaer_Area"/>
      <sheetName val="Tbl_1y_4"/>
      <sheetName val="[TDIBM1_X೺"/>
      <sheetName val="Resource_summary"/>
      <sheetName val="Break_Down"/>
      <sheetName val="Inert_Balls"/>
      <sheetName val="CDU_(성창)_Master"/>
      <sheetName val="Overall_Status"/>
      <sheetName val="[TDIBM1_X೺_x005f_x0000_ഈ_x005f_x0000__x0000"/>
      <sheetName val="_TDIBM1_X೺_x005f_x005f_x005f_x0000_ഈ_x005f_x005f_"/>
      <sheetName val="Kredi_Risk_Alt_Grup"/>
      <sheetName val="Ana_Gruplar"/>
      <sheetName val="Attachment_1"/>
      <sheetName val="Ex_Rate"/>
      <sheetName val="B_5_Control_Valve"/>
      <sheetName val="해외_연수비용_계산-삭제"/>
      <sheetName val="해외_기술훈련비_(합계)"/>
      <sheetName val="A(Rev_3)"/>
      <sheetName val="HO_ENG_MH_CAL5"/>
      <sheetName val="7_2세부_부하계산서5"/>
      <sheetName val="INPUT_DATA5"/>
      <sheetName val="Eq__Mobilization4"/>
      <sheetName val="_갑지5"/>
      <sheetName val="EQ_Total3"/>
      <sheetName val="CIVIL_BOQ4"/>
      <sheetName val="RAW_COST_SUMMARY4"/>
      <sheetName val="BLDG_BOQ4"/>
      <sheetName val="rate_analyses4"/>
      <sheetName val="ITB_COST4"/>
      <sheetName val="DS_Oil_System3"/>
      <sheetName val="Price_Detail3"/>
      <sheetName val="노임_단가3"/>
      <sheetName val="Pjt_Data3"/>
      <sheetName val="M_112"/>
      <sheetName val="공사비_분석표2"/>
      <sheetName val="plan&amp;section_of_foundation3"/>
      <sheetName val="pile_bearing_capa_&amp;_arrenge3"/>
      <sheetName val="design_load3"/>
      <sheetName val="working_load_at_the_btm_ft_3"/>
      <sheetName val="stability_check3"/>
      <sheetName val="design_criteria3"/>
      <sheetName val="2_배관3"/>
      <sheetName val="AOP_Summary-23"/>
      <sheetName val="PIPE_(SG)-발수2"/>
      <sheetName val="TYPE-B_평균H2"/>
      <sheetName val="ANA&amp;DESIGN&amp;REINF__2"/>
      <sheetName val="PRIMARY_LOAD2"/>
      <sheetName val="EXT_CHECK2"/>
      <sheetName val="OIL_SYST_DATA_SHTS2"/>
      <sheetName val="할증_2"/>
      <sheetName val="Loop_Type2"/>
      <sheetName val="Resource_table2"/>
      <sheetName val="Invoice_(Summary)2"/>
      <sheetName val="Invoice_(IBL)2"/>
      <sheetName val="Invoice_(OBL)2"/>
      <sheetName val="간접비_총괄표2"/>
      <sheetName val="REINF_2"/>
      <sheetName val="Food_court_2"/>
      <sheetName val="97_사업추정(WEKI)2"/>
      <sheetName val="노원열병합__건축공사기성내역서2"/>
      <sheetName val="BACK_DATA2"/>
      <sheetName val="현장관리비 산출내역"/>
      <sheetName val="주행"/>
      <sheetName val="choose"/>
      <sheetName val="Currency &amp; Other Cost"/>
      <sheetName val=" Sum"/>
      <sheetName val="단중"/>
      <sheetName val="품셈표"/>
      <sheetName val="Instrument 구분 체계"/>
      <sheetName val="CAT.1"/>
      <sheetName val="영업2"/>
      <sheetName val="영업3"/>
      <sheetName val="토공"/>
      <sheetName val="spc 배관견적"/>
      <sheetName val="받은드럼"/>
      <sheetName val="드럼확인 배출"/>
      <sheetName val="pulling"/>
      <sheetName val="NGLE_PLANT"/>
      <sheetName val="Sheet3"/>
      <sheetName val="편집"/>
      <sheetName val="JB 명판인쇄"/>
      <sheetName val="IDB루트"/>
      <sheetName val="덕트뱅크 (2)"/>
      <sheetName val="플링 갑지"/>
      <sheetName val="JB 명판"/>
      <sheetName val="케이블마킹"/>
      <sheetName val="마킹표"/>
      <sheetName val="드럼 확인용"/>
      <sheetName val="01 09 CODE"/>
      <sheetName val="유림콘도"/>
      <sheetName val="입찰안"/>
      <sheetName val="철거산출근거"/>
      <sheetName val="자재단가"/>
      <sheetName val="48일위"/>
      <sheetName val="48수량"/>
      <sheetName val="22수량"/>
      <sheetName val="49일위"/>
      <sheetName val="22일위"/>
      <sheetName val="49수량"/>
      <sheetName val="Contents"/>
      <sheetName val="6PILE  (돌출)"/>
      <sheetName val="HX"/>
      <sheetName val="Sheeta"/>
      <sheetName val="Units+rev"/>
      <sheetName val="SCH B"/>
      <sheetName val="Currency_&amp;_Other_Cost"/>
      <sheetName val="_Sum"/>
      <sheetName val="_"/>
      <sheetName val="토목_Utility_Schedule_(2)"/>
      <sheetName val="InstrumentType"/>
      <sheetName val="UnitNumber"/>
      <sheetName val="TypicalNo"/>
      <sheetName val="Misc"/>
      <sheetName val="SignalType"/>
      <sheetName val="IOType"/>
      <sheetName val="Qty"/>
      <sheetName val="Variable"/>
      <sheetName val="Status"/>
      <sheetName val="SystemType"/>
      <sheetName val="InstrumentLocation"/>
      <sheetName val="取费表"/>
      <sheetName val="合成単価作成表-BLDG"/>
      <sheetName val="BSPL"/>
      <sheetName val="[TDIBM1.X೺_x005f_x005f_x005f_x0000_ഈ_x005f_x005f_"/>
      <sheetName val="_TDIBM1.X೺_x005f_x005f_x005f_x005f_x005f_x005f_x0"/>
      <sheetName val="RFP003A"/>
      <sheetName val="RFP003B"/>
      <sheetName val="RFP003C"/>
      <sheetName val="RFP003E"/>
      <sheetName val="RFP003F"/>
      <sheetName val="_TDIBM1.X೺_x0000_ഈ_x0000__x0000"/>
      <sheetName val="SW-TEO"/>
      <sheetName val="_TDIBM1.X೺_x005f_x0000_ഈ_"/>
      <sheetName val="_TDIBM1.X೺_x005f_x005f_x0"/>
      <sheetName val="Table-Dont Delete"/>
      <sheetName val="견"/>
      <sheetName val="6"/>
      <sheetName val="X17-TOTAL"/>
      <sheetName val="LinerWt"/>
      <sheetName val="율적용"/>
      <sheetName val="SPT vs PHI"/>
      <sheetName val="J"/>
      <sheetName val="L"/>
      <sheetName val="2-1-1) Zone &amp; Margin"/>
      <sheetName val="EE-PROP"/>
      <sheetName val="00-Summary Information-ABB"/>
      <sheetName val="ESCON"/>
      <sheetName val="Consumables"/>
      <sheetName val="Benchmark"/>
      <sheetName val="입찰내역 발주처 양식"/>
      <sheetName val="HO_ENG_MH_CAL6"/>
      <sheetName val="7_2세부_부하계산서6"/>
      <sheetName val="INPUT_DATA6"/>
      <sheetName val="Eq__Mobilization5"/>
      <sheetName val="_갑지6"/>
      <sheetName val="EQ_Total4"/>
      <sheetName val="CIVIL_BOQ5"/>
      <sheetName val="RAW_COST_SUMMARY5"/>
      <sheetName val="BLDG_BOQ5"/>
      <sheetName val="rate_analyses5"/>
      <sheetName val="ITB_COST5"/>
      <sheetName val="Price_Detail4"/>
      <sheetName val="DS_Oil_System4"/>
      <sheetName val="노임_단가4"/>
      <sheetName val="plan&amp;section_of_foundation4"/>
      <sheetName val="pile_bearing_capa_&amp;_arrenge4"/>
      <sheetName val="design_load4"/>
      <sheetName val="working_load_at_the_btm_ft_4"/>
      <sheetName val="stability_check4"/>
      <sheetName val="design_criteria4"/>
      <sheetName val="2_배관4"/>
      <sheetName val="Pjt_Data4"/>
      <sheetName val="PIPE_(SG)-발수3"/>
      <sheetName val="AOP_Summary-24"/>
      <sheetName val="M_113"/>
      <sheetName val="TYPE-B_평균H3"/>
      <sheetName val="ANA&amp;DESIGN&amp;REINF__3"/>
      <sheetName val="PRIMARY_LOAD3"/>
      <sheetName val="EXT_CHECK3"/>
      <sheetName val="Invoice_(Summary)3"/>
      <sheetName val="Invoice_(IBL)3"/>
      <sheetName val="Invoice_(OBL)3"/>
      <sheetName val="할증_3"/>
      <sheetName val="OIL_SYST_DATA_SHTS3"/>
      <sheetName val="Loop_Type3"/>
      <sheetName val="공사비_분석표3"/>
      <sheetName val="Resource_table3"/>
      <sheetName val="간접비_총괄표3"/>
      <sheetName val="REINF_3"/>
      <sheetName val="Food_court_3"/>
      <sheetName val="97_사업추정(WEKI)3"/>
      <sheetName val="노원열병합__건축공사기성내역서3"/>
      <sheetName val="BACK_DATA3"/>
      <sheetName val="3_Breakdown_Direct_Instrument1"/>
      <sheetName val="Rate_Analysis1"/>
      <sheetName val="Inside_building_Summary1"/>
      <sheetName val="L_V_Separator1"/>
      <sheetName val="Vertical_FDN-121"/>
      <sheetName val="Pump_FDN-11"/>
      <sheetName val="Horizontal_Vessel_FDN-11"/>
      <sheetName val="Valve_List_(Priced)1"/>
      <sheetName val="_TDIBM1_X೺1"/>
      <sheetName val="NO_3_PTA_PLANT_SD_COST1"/>
      <sheetName val="STA_&amp;_SEC1"/>
      <sheetName val="_TDIBM1_X೺_x005f_x0000_ഈ_x005f_x0000__x0001"/>
      <sheetName val="OCT_FDN1"/>
      <sheetName val="Flaer_Area1"/>
      <sheetName val="Tbl_1y_41"/>
      <sheetName val="[TDIBM1_X೺1"/>
      <sheetName val="Resource_summary1"/>
      <sheetName val="Break_Down1"/>
      <sheetName val="Inert_Balls1"/>
      <sheetName val="CDU_(성창)_Master1"/>
      <sheetName val="Overall_Status1"/>
      <sheetName val="[TDIBM1_X೺_x005f_x0000_ഈ_x005f_x0000__x0001"/>
      <sheetName val="Kredi_Risk_Alt_Grup1"/>
      <sheetName val="Ana_Gruplar1"/>
      <sheetName val="Attachment_11"/>
      <sheetName val="Ex_Rate1"/>
      <sheetName val="B_5_Control_Valve1"/>
      <sheetName val="_TDIBM1_X೺_x005f_x005f_x005f_x0000_ഈ_x005f1"/>
      <sheetName val="해외_연수비용_계산-삭제1"/>
      <sheetName val="해외_기술훈련비_(합계)1"/>
      <sheetName val="spc_배관견적"/>
      <sheetName val="A(Rev_3)1"/>
      <sheetName val="Eng_Hrs_(HO)"/>
      <sheetName val="현장관리비_산출내역"/>
      <sheetName val="입찰내역_발주처_양식"/>
      <sheetName val="드럼확인_배출"/>
      <sheetName val="JB_명판인쇄"/>
      <sheetName val="덕트뱅크_(2)"/>
      <sheetName val="플링_갑지"/>
      <sheetName val="JB_명판"/>
      <sheetName val="드럼_확인용"/>
      <sheetName val="01_09_CODE"/>
      <sheetName val="DIAINCH"/>
      <sheetName val="개시대사 (2)"/>
      <sheetName val="PRO_A"/>
      <sheetName val="ELEC_MCI"/>
      <sheetName val="Main"/>
      <sheetName val="INST_MCI"/>
      <sheetName val="MECH_MCI"/>
      <sheetName val="PRO"/>
      <sheetName val="BREAKDOWN(철거설치)"/>
      <sheetName val="표준작업"/>
      <sheetName val="직종"/>
      <sheetName val="списки"/>
      <sheetName val="Лист2"/>
      <sheetName val="Quotation"/>
      <sheetName val="TRNS-C1"/>
      <sheetName val="UNIT 3"/>
      <sheetName val="Plan Early Date"/>
      <sheetName val="DPT"/>
      <sheetName val="PERLITE"/>
      <sheetName val="MTO"/>
      <sheetName val="INNER TANK"/>
      <sheetName val="Codes,..."/>
      <sheetName val="DATA_DRAWING"/>
      <sheetName val="INNER TANK SEISMIC"/>
      <sheetName val="MATERIALS"/>
      <sheetName val="IPE"/>
      <sheetName val="GENERALITY"/>
      <sheetName val="Data_Sheet"/>
      <sheetName val="sh4"/>
      <sheetName val="2"/>
      <sheetName val="세부내역"/>
      <sheetName val="表三甲"/>
      <sheetName val="공사비SUM"/>
      <sheetName val="PLAGCoct03"/>
      <sheetName val="Utility and Fire flange"/>
      <sheetName val="data2"/>
      <sheetName val="2. 전력간선공사"/>
      <sheetName val="[TDIBM1.X೺_x0000_ഈ_x0000__x0000"/>
      <sheetName val="_TDIBM1_X೺_x0000_ഈ_x0000__x0000"/>
      <sheetName val="[TDIBM1_X೺_x0000_ഈ_x0000__x0000"/>
      <sheetName val="_TDIBM1_X೺_x005f_x0000_ഈ_"/>
      <sheetName val="_TDIBM1.X೺_x0000_ഈ_"/>
      <sheetName val="_TDIBM1_X೺_x0000_ഈ_"/>
      <sheetName val="3.공통공사대비"/>
      <sheetName val="건축내역"/>
      <sheetName val="토목내역"/>
      <sheetName val="실행"/>
      <sheetName val="RFP003D"/>
      <sheetName val="bldg list"/>
      <sheetName val="XZLC003_PART1"/>
      <sheetName val="CTEMCOST"/>
      <sheetName val="_TDIBM1.X೺_x0"/>
      <sheetName val="IDC-Sum"/>
      <sheetName val="MTP"/>
      <sheetName val="MTP1"/>
      <sheetName val="당진1,2호기전선관설치및접지4차공사내역서-을지"/>
      <sheetName val="Chiet tinh dz35"/>
      <sheetName val="C_d"/>
      <sheetName val=" WWT 설비 Remote IO 추가건 (2013.02."/>
      <sheetName val="Cost"/>
      <sheetName val="e-GAP Summary"/>
      <sheetName val="간접비내역-1"/>
      <sheetName val="WEMS export"/>
      <sheetName val="Currency Rate"/>
      <sheetName val="CAL1"/>
      <sheetName val="[TDIBM1.X೺?ഈ?????G_MH_CAL"/>
      <sheetName val="_TDIBM1.X೺?ഈ?????G_MH_CAL"/>
      <sheetName val="입출재고현황 (2)"/>
      <sheetName val="Sheet9"/>
      <sheetName val="발전기"/>
      <sheetName val="간선"/>
      <sheetName val="Sheet10"/>
      <sheetName val="전기자료"/>
      <sheetName val="Sheet14"/>
      <sheetName val="Sheet13"/>
      <sheetName val="차액보증"/>
      <sheetName val="갑지 1회"/>
      <sheetName val="표지1회"/>
      <sheetName val="18.07"/>
      <sheetName val="갑지 2회"/>
      <sheetName val="표지2회"/>
      <sheetName val="18.08"/>
      <sheetName val="갑지 3회"/>
      <sheetName val="표지3회"/>
      <sheetName val="18.09"/>
      <sheetName val="갑지 4회"/>
      <sheetName val="표지4회"/>
      <sheetName val="18.10"/>
      <sheetName val="갑지 5회"/>
      <sheetName val="표지5회"/>
      <sheetName val="18.11"/>
      <sheetName val="갑지 6회"/>
      <sheetName val="표지6회"/>
      <sheetName val="18.12"/>
      <sheetName val="갑지 7회"/>
      <sheetName val="표지7회"/>
      <sheetName val="19.01"/>
      <sheetName val="갑지 8회"/>
      <sheetName val="표지8회"/>
      <sheetName val="19.02"/>
      <sheetName val="갑지 9회"/>
      <sheetName val="표지 9회"/>
      <sheetName val="19.03"/>
      <sheetName val="갑지 10회"/>
      <sheetName val="표지 10회"/>
      <sheetName val="19.04"/>
      <sheetName val="갑지 11회"/>
      <sheetName val="표지 11회"/>
      <sheetName val="19.05"/>
      <sheetName val="갑지 12회"/>
      <sheetName val="표지 12회"/>
      <sheetName val="19.06"/>
      <sheetName val="갑지 13회"/>
      <sheetName val="표지 13회"/>
      <sheetName val="19.07"/>
      <sheetName val="갑지 14회"/>
      <sheetName val="표지 14회"/>
      <sheetName val="19.08"/>
      <sheetName val="갑지 15회"/>
      <sheetName val="표지 15회"/>
      <sheetName val="19.09"/>
      <sheetName val="GeneralFeedDevices_Labels"/>
      <sheetName val="CalmingSection_Labels"/>
      <sheetName val="Welcome"/>
      <sheetName val="1206-GMP-Data"/>
      <sheetName val="생산현황"/>
      <sheetName val="F-TOTAL"/>
      <sheetName val="실행철강하도"/>
      <sheetName val="결과"/>
      <sheetName val="Capa Ref GMP"/>
      <sheetName val="tifico"/>
      <sheetName val="PE-F-33 Rev 02 Basic Proj.Info"/>
      <sheetName val="PE-F-31 Rev 01 Coversheet"/>
      <sheetName val="Div2"/>
      <sheetName val="Submission - Price Summary"/>
      <sheetName val="Subb-Manpower &amp; Equiptment Plan"/>
      <sheetName val="Price Summary REF"/>
      <sheetName val="Working"/>
      <sheetName val="Optional Working"/>
      <sheetName val="Indirect"/>
      <sheetName val="Equip Cost"/>
      <sheetName val="E &amp; I Rates"/>
      <sheetName val="E&amp;I CC"/>
      <sheetName val="PPT Input"/>
      <sheetName val="Org Chart"/>
      <sheetName val="Indirect MP"/>
      <sheetName val="Direct MP"/>
      <sheetName val="Manpower cost"/>
      <sheetName val="Schedule"/>
      <sheetName val="Scafolding"/>
      <sheetName val="1.자금요약"/>
      <sheetName val="2.실행비투입"/>
      <sheetName val="3.본사집계"/>
      <sheetName val="3-1.본사투입"/>
      <sheetName val="4.지사집계"/>
      <sheetName val="4-1.지사투입"/>
      <sheetName val="5.현장총집계"/>
      <sheetName val="5-1.현금집계"/>
      <sheetName val="5-2.현금출납"/>
      <sheetName val="5-3.외상집계"/>
      <sheetName val="5-4.외상투입"/>
      <sheetName val="6.미지급금"/>
      <sheetName val="5-5.기타공제집계"/>
      <sheetName val="5-6.기타공제"/>
      <sheetName val="7.기성현황(실)"/>
      <sheetName val="8.한국인수당"/>
      <sheetName val="8.한국인수당 (Master file)"/>
      <sheetName val="9.기타수입"/>
      <sheetName val="10.투입집계"/>
      <sheetName val="(참고)CashFlow"/>
      <sheetName val="(참고)기성대투입"/>
      <sheetName val="(참고)기타공제"/>
      <sheetName val="(참고)미지급금"/>
      <sheetName val="5-4.외상투입 (2)"/>
      <sheetName val="16.기성현황(예)"/>
      <sheetName val="17.자금요약2"/>
      <sheetName val="18.실행대비투입2"/>
      <sheetName val="설명서"/>
      <sheetName val="BW"/>
      <sheetName val="#¡REF"/>
      <sheetName val="Addendum No.1 BILL 2"/>
      <sheetName val="4. Fuel Gas Consumption(201029)"/>
      <sheetName val="SILICATE"/>
      <sheetName val="Conduit_Size선정"/>
      <sheetName val="검사조서"/>
      <sheetName val="제경비비교"/>
      <sheetName val="공사대금지급요청서"/>
      <sheetName val="지분별 기성금"/>
      <sheetName val="개산급(서울)"/>
      <sheetName val="시기"/>
      <sheetName val="분석"/>
      <sheetName val="총내"/>
      <sheetName val="총원"/>
      <sheetName val="건원"/>
      <sheetName val="건집"/>
      <sheetName val="건내"/>
      <sheetName val="타설현황"/>
      <sheetName val="레미콘"/>
      <sheetName val="방수"/>
      <sheetName val="견출"/>
      <sheetName val="갱폼,AL폼"/>
      <sheetName val="단열재(골조)"/>
      <sheetName val="단열재(수장)"/>
      <sheetName val="경량벽체"/>
      <sheetName val="천정"/>
      <sheetName val="조적"/>
      <sheetName val="도배 및 수장"/>
      <sheetName val="미장"/>
      <sheetName val="타일"/>
      <sheetName val="도장"/>
      <sheetName val="유리"/>
      <sheetName val="PL창호"/>
      <sheetName val="지붕"/>
      <sheetName val="발코니난간대"/>
      <sheetName val="목창호"/>
      <sheetName val="석공사"/>
      <sheetName val="금속창호"/>
      <sheetName val="시스템가구"/>
      <sheetName val="일반가구"/>
      <sheetName val="엘리베이터"/>
      <sheetName val="토원"/>
      <sheetName val="토집"/>
      <sheetName val="토내"/>
      <sheetName val="개산급적용내역"/>
      <sheetName val="방침결정내역"/>
      <sheetName val="오수집계표"/>
      <sheetName val="우수집계표"/>
      <sheetName val="자재반입현황"/>
      <sheetName val="기원"/>
      <sheetName val="기집"/>
      <sheetName val="기내"/>
      <sheetName val="증빙서류"/>
      <sheetName val="타설현황 및 이중관(03월)"/>
      <sheetName val="급수급탕,난방 입상배관(03월)"/>
      <sheetName val="급수급탕,난방 입상배관 보온(03월)"/>
      <sheetName val="상트랩설치(03월)"/>
      <sheetName val="급수 입상배관 열선(03월)"/>
      <sheetName val="양변기설치(03월)"/>
      <sheetName val="세면기설치(03월)"/>
      <sheetName val="샤워수전설치(03월)"/>
      <sheetName val="싱크수전설치(03월)"/>
      <sheetName val="절수기설치(03월)"/>
      <sheetName val="슬라이딩형수납장(03월)"/>
      <sheetName val="슬라이딩형수납장 도어(03월)"/>
      <sheetName val="가스쿡탑(03월)"/>
      <sheetName val="레인지후드(03월)"/>
      <sheetName val="악세사리설치(03월)"/>
      <sheetName val="냉온수계량기,감압밸브설치(03월)"/>
      <sheetName val="열량계,유량제어밸브설치(03월)"/>
      <sheetName val="세대발코니 입상(03월)"/>
      <sheetName val="화장실 배기휀설치(03월)"/>
      <sheetName val="욕조설치(03월)"/>
      <sheetName val="건식AD(03월)"/>
      <sheetName val="후렉시블(03월)"/>
      <sheetName val="화장실 방화댐퍼(03월)"/>
      <sheetName val="주방 방화댐퍼(03월)"/>
      <sheetName val="오배수입상(03월)"/>
      <sheetName val="주방 정풍량 댐퍼 및 덕트 설치(03월)"/>
      <sheetName val="세대오배수배관(03월)"/>
      <sheetName val="난방분배기(03월)"/>
      <sheetName val=" 난방코일(03월)"/>
      <sheetName val="동지하주철(03월)"/>
      <sheetName val="동지하위생(03월)"/>
      <sheetName val="세대SP(03월)"/>
      <sheetName val="소방입상(03월)"/>
      <sheetName val="소방입상보온(03월)"/>
      <sheetName val="소방입상배관 열선(03월)"/>
      <sheetName val="폴리우레탄호스(03월)"/>
      <sheetName val="제연댐퍼(03월)"/>
      <sheetName val="세대환기(03월)"/>
      <sheetName val="세대환기디퓨져(03월)"/>
      <sheetName val="세대환기후렉시블(03월)"/>
      <sheetName val="세대환기장비(03월)"/>
      <sheetName val="상.하부후레임(03월)"/>
      <sheetName val="건식PD 전면판(03월)"/>
      <sheetName val="D 5243-ARAMCO"/>
      <sheetName val="D-4801 OXY"/>
      <sheetName val="October 2020"/>
      <sheetName val="Malaysia incl. RET"/>
      <sheetName val="품셈"/>
      <sheetName val="RefG"/>
      <sheetName val="IRR sponsor"/>
      <sheetName val="CIM"/>
      <sheetName val="0000"/>
      <sheetName val="EQ USED (CORRECTED)"/>
      <sheetName val="Curves"/>
      <sheetName val="Note"/>
      <sheetName val="Heads"/>
      <sheetName val="Dbase"/>
      <sheetName val="Tables"/>
      <sheetName val="Page 2"/>
      <sheetName val="CT Thang Mo"/>
      <sheetName val="CT  PL"/>
      <sheetName val="Equipment Cost"/>
      <sheetName val="ANAL.BOW"/>
      <sheetName val="VS P-Q"/>
      <sheetName val="PAD TR보호대기초"/>
      <sheetName val="가로등기초"/>
      <sheetName val="HANDHOLE(2)"/>
      <sheetName val="EQUIP LIST"/>
      <sheetName val="VAT TU DIEN"/>
      <sheetName val="공정집계_국별"/>
      <sheetName val="결과조달"/>
      <sheetName val="경상비"/>
      <sheetName val="WORK"/>
      <sheetName val="일반공사"/>
      <sheetName val="공사개요"/>
      <sheetName val="도급내역"/>
      <sheetName val="연결임시"/>
      <sheetName val="구조물공"/>
      <sheetName val="투찰추정"/>
      <sheetName val="부대공"/>
      <sheetName val="도급금액"/>
      <sheetName val="재노경"/>
      <sheetName val="배수공"/>
      <sheetName val="일위대가(1)"/>
      <sheetName val="원가계산서"/>
      <sheetName val="총공사내역서"/>
      <sheetName val="도급"/>
      <sheetName val="포장공"/>
      <sheetName val="Tag Equip Value"/>
      <sheetName val="具志川H社"/>
      <sheetName val="기성내역"/>
      <sheetName val="General"/>
      <sheetName val="Menus"/>
      <sheetName val="Register"/>
      <sheetName val="_TDIBM1_X೺_x005f_x005f_x0"/>
      <sheetName val="[TDIBM1.X೺_x005f_x0000_ഈ_"/>
      <sheetName val="Rekap"/>
      <sheetName val="Analisa"/>
      <sheetName val="Perm. Test"/>
      <sheetName val="Anal-SNI"/>
      <sheetName val="DAF.TUL"/>
      <sheetName val="Material"/>
      <sheetName val="daf-3(OK)"/>
      <sheetName val="daf-7(OK)"/>
      <sheetName val="21"/>
      <sheetName val="351BQMCN"/>
      <sheetName val="Bahan "/>
      <sheetName val="Upah"/>
      <sheetName val="Isolasi Luar Dalam"/>
      <sheetName val="Isolasi Luar"/>
      <sheetName val="Cash Flow bulanan"/>
      <sheetName val="rap rinci"/>
      <sheetName val="BQ-E20-02(Rp)"/>
      <sheetName val="HARGA ALAT"/>
      <sheetName val="DAF-4"/>
      <sheetName val="DAF-5"/>
      <sheetName val="iTEM hARSAT"/>
      <sheetName val="Bahan"/>
      <sheetName val="BUL"/>
      <sheetName val="H.Satuan"/>
      <sheetName val="PPC"/>
      <sheetName val="HB "/>
      <sheetName val="Galian 1"/>
      <sheetName val="Bill No 6 Koord &amp; Attendance"/>
      <sheetName val="DAF-1"/>
      <sheetName val="Public Area"/>
      <sheetName val="DAFTAR HARGA"/>
      <sheetName val="Informasi"/>
      <sheetName val="hsat-SD"/>
      <sheetName val="an-satuan"/>
      <sheetName val="Rekap-SD"/>
      <sheetName val="RAB"/>
      <sheetName val="LMB Forecast plan"/>
      <sheetName val="FILTER"/>
      <sheetName val="갑지(추정)"/>
      <sheetName val="progress(RM)"/>
      <sheetName val="manhour"/>
      <sheetName val="exp"/>
      <sheetName val="2.주요계수총괄"/>
      <sheetName val="CEQ_Master"/>
      <sheetName val="Man_Master"/>
      <sheetName val="GAEYO"/>
      <sheetName val="HO_ENG_MH_CAL7"/>
      <sheetName val="_갑지7"/>
      <sheetName val="INPUT_DATA7"/>
      <sheetName val="Eq__Mobilization6"/>
      <sheetName val="7_2세부_부하계산서7"/>
      <sheetName val="CIVIL_BOQ6"/>
      <sheetName val="RAW_COST_SUMMARY6"/>
      <sheetName val="BLDG_BOQ6"/>
      <sheetName val="rate_analyses6"/>
      <sheetName val="EQ_Total5"/>
      <sheetName val="DS_Oil_System5"/>
      <sheetName val="ITB_COST6"/>
      <sheetName val="Price_Detail5"/>
      <sheetName val="노임_단가5"/>
      <sheetName val="Pjt_Data5"/>
      <sheetName val="plan&amp;section_of_foundation5"/>
      <sheetName val="pile_bearing_capa_&amp;_arrenge5"/>
      <sheetName val="design_load5"/>
      <sheetName val="working_load_at_the_btm_ft_5"/>
      <sheetName val="stability_check5"/>
      <sheetName val="design_criteria5"/>
      <sheetName val="AOP_Summary-25"/>
      <sheetName val="2_배관5"/>
      <sheetName val="M_114"/>
      <sheetName val="공사비_분석표4"/>
      <sheetName val="REINF_4"/>
      <sheetName val="PIPE_(SG)-발수4"/>
      <sheetName val="ANA&amp;DESIGN&amp;REINF__4"/>
      <sheetName val="PRIMARY_LOAD4"/>
      <sheetName val="EXT_CHECK4"/>
      <sheetName val="TYPE-B_평균H4"/>
      <sheetName val="OIL_SYST_DATA_SHTS4"/>
      <sheetName val="Loop_Type4"/>
      <sheetName val="할증_4"/>
      <sheetName val="간접비_총괄표4"/>
      <sheetName val="Resource_table4"/>
      <sheetName val="Invoice_(Summary)4"/>
      <sheetName val="Invoice_(IBL)4"/>
      <sheetName val="Invoice_(OBL)4"/>
      <sheetName val="Food_court_4"/>
      <sheetName val="97_사업추정(WEKI)4"/>
      <sheetName val="노원열병합__건축공사기성내역서4"/>
      <sheetName val="BACK_DATA4"/>
      <sheetName val="Rate_Analysis2"/>
      <sheetName val="3_Breakdown_Direct_Instrument2"/>
      <sheetName val="Inside_building_Summary2"/>
      <sheetName val="L_V_Separator2"/>
      <sheetName val="_TDIBM1_X೺2"/>
      <sheetName val="Vertical_FDN-122"/>
      <sheetName val="Pump_FDN-12"/>
      <sheetName val="Horizontal_Vessel_FDN-12"/>
      <sheetName val="NO_3_PTA_PLANT_SD_COST2"/>
      <sheetName val="STA_&amp;_SEC2"/>
      <sheetName val="_TDIBM1_X೺_x005f_x0000_ഈ_x005f_x0000__x0002"/>
      <sheetName val="OCT_FDN2"/>
      <sheetName val="Valve_List_(Priced)2"/>
      <sheetName val="Flaer_Area2"/>
      <sheetName val="Tbl_1y_42"/>
      <sheetName val="[TDIBM1_X೺2"/>
      <sheetName val="Resource_summary2"/>
      <sheetName val="Break_Down2"/>
      <sheetName val="Inert_Balls2"/>
      <sheetName val="CDU_(성창)_Master2"/>
      <sheetName val="Overall_Status2"/>
      <sheetName val="[TDIBM1_X೺_x005f_x0000_ഈ_x005f_x0000__x0002"/>
      <sheetName val="Kredi_Risk_Alt_Grup2"/>
      <sheetName val="Ana_Gruplar2"/>
      <sheetName val="Attachment_12"/>
      <sheetName val="Ex_Rate2"/>
      <sheetName val="B_5_Control_Valve2"/>
      <sheetName val="_TDIBM1_X೺_x005f_x005f_x005f_x0000_ഈ_x005f2"/>
      <sheetName val="해외_연수비용_계산-삭제2"/>
      <sheetName val="해외_기술훈련비_(합계)2"/>
      <sheetName val="A(Rev_3)2"/>
      <sheetName val="_1"/>
      <sheetName val="토목_Utility_Schedule_(2)1"/>
      <sheetName val="Eng_Hrs_(HO)1"/>
      <sheetName val="현장관리비_산출내역1"/>
      <sheetName val="Currency_&amp;_Other_Cost1"/>
      <sheetName val="_Sum1"/>
      <sheetName val="_TDIBM1_X೺ഈ_x00001"/>
      <sheetName val="[TDIBM1_X೺ഈ_x00001"/>
      <sheetName val="_TDIBM1_X೺_x005f_x0000_ഈ_1"/>
      <sheetName val="01_09_CODE1"/>
      <sheetName val="_TDIBM1_X೺_x005f_x005f_x005f_x005f_x005f_x005f_x0"/>
      <sheetName val="_TDIBM1_X೺ഈ_1"/>
      <sheetName val="_TDIBM1_X೺_x0"/>
      <sheetName val="spc_배관견적1"/>
      <sheetName val="입찰내역_발주처_양식1"/>
      <sheetName val="드럼확인_배출1"/>
      <sheetName val="JB_명판인쇄1"/>
      <sheetName val="덕트뱅크_(2)1"/>
      <sheetName val="플링_갑지1"/>
      <sheetName val="JB_명판1"/>
      <sheetName val="드럼_확인용1"/>
      <sheetName val="[TDIBM1_X೺_x005f_x005f_x005f_x0000_ഈ_x005f_x005f_"/>
      <sheetName val="6PILE__(돌출)"/>
      <sheetName val="00-Summary_Information-ABB"/>
      <sheetName val="Table-Dont_Delete"/>
      <sheetName val="Instrument_구분_체계"/>
      <sheetName val="CAT_1"/>
      <sheetName val="SPT_vs_PHI"/>
      <sheetName val="Plan_Early_Date"/>
      <sheetName val="Utility_and_Fire_flange"/>
      <sheetName val="SCH_B"/>
      <sheetName val="UNIT_3"/>
      <sheetName val="2-1-1)_Zone_&amp;_Margin"/>
      <sheetName val="개시대사_(2)"/>
      <sheetName val="INNER_TANK"/>
      <sheetName val="Codes,___"/>
      <sheetName val="INNER_TANK_SEISMIC"/>
      <sheetName val="3_공통공사대비"/>
      <sheetName val="2__전력간선공사"/>
      <sheetName val="bldg_list"/>
      <sheetName val="Chiet_tinh_dz35"/>
      <sheetName val="_WWT_설비_Remote_IO_추가건_(2013_02_"/>
      <sheetName val="e-GAP_Summary"/>
      <sheetName val="[TDIBM1_X೺?ഈ?????G_MH_CAL"/>
      <sheetName val="_TDIBM1_X೺?ഈ?????G_MH_CAL"/>
      <sheetName val="ACT_ALL IN"/>
      <sheetName val="PkRp"/>
      <sheetName val="Kuantitas &amp; Harga"/>
      <sheetName val="struktur tdk dipakai"/>
      <sheetName val="AC"/>
      <sheetName val="[TDIBM1.X೺_x0000_ഈ_"/>
      <sheetName val="9. 콘덴서"/>
      <sheetName val="Lookup Lists"/>
      <sheetName val="_TDIBM1_X೺_x005f_x005f_x01"/>
      <sheetName val="Submission_-_Price_Summary"/>
      <sheetName val="Subb-Manpower_&amp;_Equiptment_Plan"/>
      <sheetName val="Price_Summary_REF"/>
      <sheetName val="Optional_Working"/>
      <sheetName val="Equip_Cost"/>
      <sheetName val="E_&amp;_I_Rates"/>
      <sheetName val="E&amp;I_CC"/>
      <sheetName val="PPT_Input"/>
      <sheetName val="Org_Chart"/>
      <sheetName val="Indirect_MP"/>
      <sheetName val="Direct_MP"/>
      <sheetName val="Manpower_cost"/>
      <sheetName val="갑지_1회"/>
      <sheetName val="18_07"/>
      <sheetName val="갑지_2회"/>
      <sheetName val="18_08"/>
      <sheetName val="갑지_3회"/>
      <sheetName val="18_09"/>
      <sheetName val="갑지_4회"/>
      <sheetName val="18_10"/>
      <sheetName val="갑지_5회"/>
      <sheetName val="18_11"/>
      <sheetName val="갑지_6회"/>
      <sheetName val="18_12"/>
      <sheetName val="갑지_7회"/>
      <sheetName val="19_01"/>
      <sheetName val="갑지_8회"/>
      <sheetName val="19_02"/>
      <sheetName val="갑지_9회"/>
      <sheetName val="표지_9회"/>
      <sheetName val="19_03"/>
      <sheetName val="갑지_10회"/>
      <sheetName val="표지_10회"/>
      <sheetName val="19_04"/>
      <sheetName val="갑지_11회"/>
      <sheetName val="표지_11회"/>
      <sheetName val="19_05"/>
      <sheetName val="갑지_12회"/>
      <sheetName val="표지_12회"/>
      <sheetName val="19_06"/>
      <sheetName val="갑지_13회"/>
      <sheetName val="표지_13회"/>
      <sheetName val="19_07"/>
      <sheetName val="갑지_14회"/>
      <sheetName val="표지_14회"/>
      <sheetName val="19_08"/>
      <sheetName val="갑지_15회"/>
      <sheetName val="표지_15회"/>
      <sheetName val="19_09"/>
      <sheetName val="D_5243-ARAMCO"/>
      <sheetName val="D-4801_OXY"/>
      <sheetName val="Параметры_i"/>
      <sheetName val="2.4.3. Civil WP3"/>
      <sheetName val="2.4.8. Building WP2"/>
      <sheetName val="2.4.9. Building WP3"/>
      <sheetName val="PLSt 03  "/>
      <sheetName val="П 7 курс аванса"/>
      <sheetName val="project"/>
      <sheetName val="Insulation_Utl_Off"/>
      <sheetName val="Note_Piping"/>
      <sheetName val="BQMPALOC1000"/>
      <sheetName val="Land Dev't. Ph-1"/>
      <sheetName val="4-Lane bridge"/>
      <sheetName val="Hac.Lots"/>
      <sheetName val="Res.Lots"/>
      <sheetName val="Spine Road"/>
      <sheetName val="derive"/>
      <sheetName val="DESBASTE"/>
      <sheetName val="2.223M_due to adj profit"/>
      <sheetName val="GAE8'97"/>
      <sheetName val="MATERIAL'S PRICE"/>
      <sheetName val="Power &amp; control cables"/>
      <sheetName val="Earthing Cables "/>
      <sheetName val="TOWER 10TON"/>
      <sheetName val="TOWER 12TON"/>
      <sheetName val="Lists"/>
      <sheetName val="Material Standards"/>
      <sheetName val="Material Cost Standards"/>
      <sheetName val="11 BQMPALOC"/>
      <sheetName val="전기공사 (삼전)"/>
      <sheetName val="AC포장수량"/>
      <sheetName val="WEMS_export"/>
      <sheetName val="Currency_Rate"/>
      <sheetName val="입출재고현황_(2)"/>
      <sheetName val="Capa_Ref_GMP"/>
      <sheetName val="점수표"/>
      <sheetName val="지출결의서_0701"/>
      <sheetName val="상세내역_0701"/>
      <sheetName val="목록"/>
    </sheetNames>
    <sheetDataSet>
      <sheetData sheetId="0"/>
      <sheetData sheetId="1"/>
      <sheetData sheetId="2"/>
      <sheetData sheetId="3">
        <row r="8">
          <cell r="E8">
            <v>100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/>
      <sheetData sheetId="249" refreshError="1"/>
      <sheetData sheetId="250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/>
      <sheetData sheetId="296"/>
      <sheetData sheetId="297">
        <row r="8">
          <cell r="E8">
            <v>100</v>
          </cell>
        </row>
      </sheetData>
      <sheetData sheetId="298">
        <row r="8">
          <cell r="E8">
            <v>100</v>
          </cell>
        </row>
      </sheetData>
      <sheetData sheetId="299">
        <row r="8">
          <cell r="E8">
            <v>100</v>
          </cell>
        </row>
      </sheetData>
      <sheetData sheetId="300">
        <row r="8">
          <cell r="E8">
            <v>100</v>
          </cell>
        </row>
      </sheetData>
      <sheetData sheetId="301">
        <row r="8">
          <cell r="E8">
            <v>100</v>
          </cell>
        </row>
      </sheetData>
      <sheetData sheetId="302">
        <row r="8">
          <cell r="E8">
            <v>100</v>
          </cell>
        </row>
      </sheetData>
      <sheetData sheetId="303">
        <row r="8">
          <cell r="E8">
            <v>100</v>
          </cell>
        </row>
      </sheetData>
      <sheetData sheetId="304">
        <row r="8">
          <cell r="E8">
            <v>100</v>
          </cell>
        </row>
      </sheetData>
      <sheetData sheetId="305">
        <row r="8">
          <cell r="E8">
            <v>100</v>
          </cell>
        </row>
      </sheetData>
      <sheetData sheetId="306">
        <row r="8">
          <cell r="E8">
            <v>100</v>
          </cell>
        </row>
      </sheetData>
      <sheetData sheetId="307">
        <row r="8">
          <cell r="E8">
            <v>100</v>
          </cell>
        </row>
      </sheetData>
      <sheetData sheetId="308">
        <row r="8">
          <cell r="E8">
            <v>100</v>
          </cell>
        </row>
      </sheetData>
      <sheetData sheetId="309">
        <row r="8">
          <cell r="E8">
            <v>100</v>
          </cell>
        </row>
      </sheetData>
      <sheetData sheetId="310">
        <row r="8">
          <cell r="E8">
            <v>100</v>
          </cell>
        </row>
      </sheetData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>
        <row r="8">
          <cell r="E8">
            <v>100</v>
          </cell>
        </row>
      </sheetData>
      <sheetData sheetId="343">
        <row r="8">
          <cell r="E8">
            <v>100</v>
          </cell>
        </row>
      </sheetData>
      <sheetData sheetId="344">
        <row r="8">
          <cell r="E8">
            <v>100</v>
          </cell>
        </row>
      </sheetData>
      <sheetData sheetId="345">
        <row r="8">
          <cell r="E8">
            <v>100</v>
          </cell>
        </row>
      </sheetData>
      <sheetData sheetId="346">
        <row r="8">
          <cell r="E8">
            <v>100</v>
          </cell>
        </row>
      </sheetData>
      <sheetData sheetId="347">
        <row r="8">
          <cell r="E8">
            <v>100</v>
          </cell>
        </row>
      </sheetData>
      <sheetData sheetId="348">
        <row r="8">
          <cell r="E8">
            <v>100</v>
          </cell>
        </row>
      </sheetData>
      <sheetData sheetId="349"/>
      <sheetData sheetId="350"/>
      <sheetData sheetId="351"/>
      <sheetData sheetId="352"/>
      <sheetData sheetId="353"/>
      <sheetData sheetId="354">
        <row r="8">
          <cell r="E8">
            <v>100</v>
          </cell>
        </row>
      </sheetData>
      <sheetData sheetId="355">
        <row r="8">
          <cell r="E8">
            <v>100</v>
          </cell>
        </row>
      </sheetData>
      <sheetData sheetId="356">
        <row r="8">
          <cell r="E8">
            <v>100</v>
          </cell>
        </row>
      </sheetData>
      <sheetData sheetId="357">
        <row r="8">
          <cell r="E8">
            <v>100</v>
          </cell>
        </row>
      </sheetData>
      <sheetData sheetId="358"/>
      <sheetData sheetId="359"/>
      <sheetData sheetId="360"/>
      <sheetData sheetId="36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/>
      <sheetData sheetId="411"/>
      <sheetData sheetId="412" refreshError="1"/>
      <sheetData sheetId="413" refreshError="1"/>
      <sheetData sheetId="414">
        <row r="8">
          <cell r="E8">
            <v>100</v>
          </cell>
        </row>
      </sheetData>
      <sheetData sheetId="415">
        <row r="8">
          <cell r="E8">
            <v>100</v>
          </cell>
        </row>
      </sheetData>
      <sheetData sheetId="416" refreshError="1"/>
      <sheetData sheetId="417" refreshError="1"/>
      <sheetData sheetId="418">
        <row r="8">
          <cell r="E8">
            <v>100</v>
          </cell>
        </row>
      </sheetData>
      <sheetData sheetId="419">
        <row r="8">
          <cell r="E8">
            <v>100</v>
          </cell>
        </row>
      </sheetData>
      <sheetData sheetId="420">
        <row r="8">
          <cell r="E8">
            <v>100</v>
          </cell>
        </row>
      </sheetData>
      <sheetData sheetId="421">
        <row r="8">
          <cell r="E8">
            <v>100</v>
          </cell>
        </row>
      </sheetData>
      <sheetData sheetId="422">
        <row r="8">
          <cell r="E8">
            <v>100</v>
          </cell>
        </row>
      </sheetData>
      <sheetData sheetId="423">
        <row r="8">
          <cell r="E8">
            <v>100</v>
          </cell>
        </row>
      </sheetData>
      <sheetData sheetId="424">
        <row r="8">
          <cell r="E8">
            <v>100</v>
          </cell>
        </row>
      </sheetData>
      <sheetData sheetId="425">
        <row r="8">
          <cell r="E8">
            <v>100</v>
          </cell>
        </row>
      </sheetData>
      <sheetData sheetId="426">
        <row r="8">
          <cell r="E8">
            <v>100</v>
          </cell>
        </row>
      </sheetData>
      <sheetData sheetId="427">
        <row r="8">
          <cell r="E8">
            <v>100</v>
          </cell>
        </row>
      </sheetData>
      <sheetData sheetId="428">
        <row r="8">
          <cell r="E8">
            <v>100</v>
          </cell>
        </row>
      </sheetData>
      <sheetData sheetId="429">
        <row r="8">
          <cell r="E8">
            <v>100</v>
          </cell>
        </row>
      </sheetData>
      <sheetData sheetId="430">
        <row r="8">
          <cell r="E8">
            <v>100</v>
          </cell>
        </row>
      </sheetData>
      <sheetData sheetId="431">
        <row r="8">
          <cell r="E8">
            <v>100</v>
          </cell>
        </row>
      </sheetData>
      <sheetData sheetId="432">
        <row r="8">
          <cell r="E8">
            <v>100</v>
          </cell>
        </row>
      </sheetData>
      <sheetData sheetId="433">
        <row r="8">
          <cell r="E8">
            <v>100</v>
          </cell>
        </row>
      </sheetData>
      <sheetData sheetId="434">
        <row r="8">
          <cell r="E8">
            <v>100</v>
          </cell>
        </row>
      </sheetData>
      <sheetData sheetId="435">
        <row r="8">
          <cell r="E8">
            <v>100</v>
          </cell>
        </row>
      </sheetData>
      <sheetData sheetId="436">
        <row r="8">
          <cell r="E8">
            <v>100</v>
          </cell>
        </row>
      </sheetData>
      <sheetData sheetId="437">
        <row r="8">
          <cell r="E8">
            <v>100</v>
          </cell>
        </row>
      </sheetData>
      <sheetData sheetId="438">
        <row r="8">
          <cell r="E8">
            <v>100</v>
          </cell>
        </row>
      </sheetData>
      <sheetData sheetId="439">
        <row r="8">
          <cell r="E8">
            <v>100</v>
          </cell>
        </row>
      </sheetData>
      <sheetData sheetId="440">
        <row r="8">
          <cell r="E8">
            <v>100</v>
          </cell>
        </row>
      </sheetData>
      <sheetData sheetId="441">
        <row r="8">
          <cell r="E8">
            <v>100</v>
          </cell>
        </row>
      </sheetData>
      <sheetData sheetId="442">
        <row r="8">
          <cell r="E8">
            <v>100</v>
          </cell>
        </row>
      </sheetData>
      <sheetData sheetId="443">
        <row r="8">
          <cell r="E8">
            <v>100</v>
          </cell>
        </row>
      </sheetData>
      <sheetData sheetId="444">
        <row r="8">
          <cell r="E8">
            <v>100</v>
          </cell>
        </row>
      </sheetData>
      <sheetData sheetId="445">
        <row r="8">
          <cell r="E8">
            <v>100</v>
          </cell>
        </row>
      </sheetData>
      <sheetData sheetId="446">
        <row r="8">
          <cell r="E8">
            <v>100</v>
          </cell>
        </row>
      </sheetData>
      <sheetData sheetId="447">
        <row r="8">
          <cell r="E8">
            <v>100</v>
          </cell>
        </row>
      </sheetData>
      <sheetData sheetId="448">
        <row r="8">
          <cell r="E8">
            <v>100</v>
          </cell>
        </row>
      </sheetData>
      <sheetData sheetId="449">
        <row r="8">
          <cell r="E8">
            <v>100</v>
          </cell>
        </row>
      </sheetData>
      <sheetData sheetId="450">
        <row r="8">
          <cell r="E8">
            <v>100</v>
          </cell>
        </row>
      </sheetData>
      <sheetData sheetId="451">
        <row r="8">
          <cell r="E8">
            <v>100</v>
          </cell>
        </row>
      </sheetData>
      <sheetData sheetId="452">
        <row r="8">
          <cell r="E8">
            <v>100</v>
          </cell>
        </row>
      </sheetData>
      <sheetData sheetId="453">
        <row r="8">
          <cell r="E8">
            <v>100</v>
          </cell>
        </row>
      </sheetData>
      <sheetData sheetId="454">
        <row r="8">
          <cell r="E8">
            <v>100</v>
          </cell>
        </row>
      </sheetData>
      <sheetData sheetId="455">
        <row r="8">
          <cell r="E8">
            <v>100</v>
          </cell>
        </row>
      </sheetData>
      <sheetData sheetId="456">
        <row r="8">
          <cell r="E8">
            <v>100</v>
          </cell>
        </row>
      </sheetData>
      <sheetData sheetId="457">
        <row r="8">
          <cell r="E8">
            <v>100</v>
          </cell>
        </row>
      </sheetData>
      <sheetData sheetId="458">
        <row r="8">
          <cell r="E8">
            <v>100</v>
          </cell>
        </row>
      </sheetData>
      <sheetData sheetId="459">
        <row r="8">
          <cell r="E8">
            <v>100</v>
          </cell>
        </row>
      </sheetData>
      <sheetData sheetId="460">
        <row r="8">
          <cell r="E8">
            <v>100</v>
          </cell>
        </row>
      </sheetData>
      <sheetData sheetId="461">
        <row r="8">
          <cell r="E8">
            <v>100</v>
          </cell>
        </row>
      </sheetData>
      <sheetData sheetId="462">
        <row r="8">
          <cell r="E8">
            <v>100</v>
          </cell>
        </row>
      </sheetData>
      <sheetData sheetId="463">
        <row r="8">
          <cell r="E8">
            <v>100</v>
          </cell>
        </row>
      </sheetData>
      <sheetData sheetId="464">
        <row r="8">
          <cell r="E8">
            <v>100</v>
          </cell>
        </row>
      </sheetData>
      <sheetData sheetId="465">
        <row r="8">
          <cell r="E8">
            <v>100</v>
          </cell>
        </row>
      </sheetData>
      <sheetData sheetId="466">
        <row r="8">
          <cell r="E8">
            <v>100</v>
          </cell>
        </row>
      </sheetData>
      <sheetData sheetId="467">
        <row r="8">
          <cell r="E8">
            <v>100</v>
          </cell>
        </row>
      </sheetData>
      <sheetData sheetId="468">
        <row r="8">
          <cell r="E8">
            <v>100</v>
          </cell>
        </row>
      </sheetData>
      <sheetData sheetId="469">
        <row r="8">
          <cell r="E8">
            <v>100</v>
          </cell>
        </row>
      </sheetData>
      <sheetData sheetId="470">
        <row r="8">
          <cell r="E8">
            <v>100</v>
          </cell>
        </row>
      </sheetData>
      <sheetData sheetId="471">
        <row r="8">
          <cell r="E8">
            <v>100</v>
          </cell>
        </row>
      </sheetData>
      <sheetData sheetId="472">
        <row r="8">
          <cell r="E8">
            <v>100</v>
          </cell>
        </row>
      </sheetData>
      <sheetData sheetId="473">
        <row r="8">
          <cell r="E8">
            <v>100</v>
          </cell>
        </row>
      </sheetData>
      <sheetData sheetId="474">
        <row r="8">
          <cell r="E8">
            <v>100</v>
          </cell>
        </row>
      </sheetData>
      <sheetData sheetId="475">
        <row r="8">
          <cell r="E8">
            <v>100</v>
          </cell>
        </row>
      </sheetData>
      <sheetData sheetId="476">
        <row r="8">
          <cell r="E8">
            <v>100</v>
          </cell>
        </row>
      </sheetData>
      <sheetData sheetId="477">
        <row r="8">
          <cell r="E8">
            <v>100</v>
          </cell>
        </row>
      </sheetData>
      <sheetData sheetId="478">
        <row r="8">
          <cell r="E8">
            <v>100</v>
          </cell>
        </row>
      </sheetData>
      <sheetData sheetId="479">
        <row r="8">
          <cell r="E8">
            <v>100</v>
          </cell>
        </row>
      </sheetData>
      <sheetData sheetId="480">
        <row r="8">
          <cell r="E8">
            <v>100</v>
          </cell>
        </row>
      </sheetData>
      <sheetData sheetId="481">
        <row r="8">
          <cell r="E8">
            <v>100</v>
          </cell>
        </row>
      </sheetData>
      <sheetData sheetId="482">
        <row r="8">
          <cell r="E8">
            <v>100</v>
          </cell>
        </row>
      </sheetData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>
        <row r="8">
          <cell r="E8">
            <v>100</v>
          </cell>
        </row>
      </sheetData>
      <sheetData sheetId="491">
        <row r="8">
          <cell r="E8">
            <v>100</v>
          </cell>
        </row>
      </sheetData>
      <sheetData sheetId="492">
        <row r="8">
          <cell r="E8">
            <v>100</v>
          </cell>
        </row>
      </sheetData>
      <sheetData sheetId="493">
        <row r="8">
          <cell r="E8">
            <v>100</v>
          </cell>
        </row>
      </sheetData>
      <sheetData sheetId="494">
        <row r="8">
          <cell r="E8">
            <v>100</v>
          </cell>
        </row>
      </sheetData>
      <sheetData sheetId="495">
        <row r="8">
          <cell r="E8">
            <v>100</v>
          </cell>
        </row>
      </sheetData>
      <sheetData sheetId="496">
        <row r="8">
          <cell r="E8">
            <v>100</v>
          </cell>
        </row>
      </sheetData>
      <sheetData sheetId="497">
        <row r="8">
          <cell r="E8">
            <v>100</v>
          </cell>
        </row>
      </sheetData>
      <sheetData sheetId="498">
        <row r="8">
          <cell r="E8">
            <v>100</v>
          </cell>
        </row>
      </sheetData>
      <sheetData sheetId="499">
        <row r="8">
          <cell r="E8">
            <v>100</v>
          </cell>
        </row>
      </sheetData>
      <sheetData sheetId="500">
        <row r="8">
          <cell r="E8">
            <v>100</v>
          </cell>
        </row>
      </sheetData>
      <sheetData sheetId="501">
        <row r="8">
          <cell r="E8">
            <v>100</v>
          </cell>
        </row>
      </sheetData>
      <sheetData sheetId="502">
        <row r="8">
          <cell r="E8">
            <v>100</v>
          </cell>
        </row>
      </sheetData>
      <sheetData sheetId="503">
        <row r="8">
          <cell r="E8">
            <v>100</v>
          </cell>
        </row>
      </sheetData>
      <sheetData sheetId="504">
        <row r="8">
          <cell r="E8">
            <v>100</v>
          </cell>
        </row>
      </sheetData>
      <sheetData sheetId="505">
        <row r="8">
          <cell r="E8">
            <v>100</v>
          </cell>
        </row>
      </sheetData>
      <sheetData sheetId="506">
        <row r="8">
          <cell r="E8">
            <v>100</v>
          </cell>
        </row>
      </sheetData>
      <sheetData sheetId="507">
        <row r="8">
          <cell r="E8">
            <v>100</v>
          </cell>
        </row>
      </sheetData>
      <sheetData sheetId="508">
        <row r="8">
          <cell r="E8">
            <v>100</v>
          </cell>
        </row>
      </sheetData>
      <sheetData sheetId="509">
        <row r="8">
          <cell r="E8">
            <v>100</v>
          </cell>
        </row>
      </sheetData>
      <sheetData sheetId="510">
        <row r="8">
          <cell r="E8">
            <v>100</v>
          </cell>
        </row>
      </sheetData>
      <sheetData sheetId="511">
        <row r="8">
          <cell r="E8">
            <v>100</v>
          </cell>
        </row>
      </sheetData>
      <sheetData sheetId="512">
        <row r="8">
          <cell r="E8">
            <v>100</v>
          </cell>
        </row>
      </sheetData>
      <sheetData sheetId="513">
        <row r="8">
          <cell r="E8">
            <v>100</v>
          </cell>
        </row>
      </sheetData>
      <sheetData sheetId="514">
        <row r="8">
          <cell r="E8">
            <v>100</v>
          </cell>
        </row>
      </sheetData>
      <sheetData sheetId="515">
        <row r="8">
          <cell r="E8">
            <v>100</v>
          </cell>
        </row>
      </sheetData>
      <sheetData sheetId="516">
        <row r="8">
          <cell r="E8">
            <v>100</v>
          </cell>
        </row>
      </sheetData>
      <sheetData sheetId="517">
        <row r="8">
          <cell r="E8">
            <v>100</v>
          </cell>
        </row>
      </sheetData>
      <sheetData sheetId="518">
        <row r="8">
          <cell r="E8">
            <v>100</v>
          </cell>
        </row>
      </sheetData>
      <sheetData sheetId="519">
        <row r="8">
          <cell r="E8">
            <v>100</v>
          </cell>
        </row>
      </sheetData>
      <sheetData sheetId="520">
        <row r="8">
          <cell r="E8">
            <v>100</v>
          </cell>
        </row>
      </sheetData>
      <sheetData sheetId="521">
        <row r="8">
          <cell r="E8">
            <v>100</v>
          </cell>
        </row>
      </sheetData>
      <sheetData sheetId="522">
        <row r="8">
          <cell r="E8">
            <v>100</v>
          </cell>
        </row>
      </sheetData>
      <sheetData sheetId="523">
        <row r="8">
          <cell r="E8">
            <v>100</v>
          </cell>
        </row>
      </sheetData>
      <sheetData sheetId="524">
        <row r="8">
          <cell r="E8">
            <v>100</v>
          </cell>
        </row>
      </sheetData>
      <sheetData sheetId="525">
        <row r="8">
          <cell r="E8">
            <v>100</v>
          </cell>
        </row>
      </sheetData>
      <sheetData sheetId="526">
        <row r="8">
          <cell r="E8">
            <v>100</v>
          </cell>
        </row>
      </sheetData>
      <sheetData sheetId="527"/>
      <sheetData sheetId="528"/>
      <sheetData sheetId="529"/>
      <sheetData sheetId="530"/>
      <sheetData sheetId="531"/>
      <sheetData sheetId="532"/>
      <sheetData sheetId="533" refreshError="1"/>
      <sheetData sheetId="534" refreshError="1"/>
      <sheetData sheetId="535" refreshError="1"/>
      <sheetData sheetId="536">
        <row r="8">
          <cell r="E8">
            <v>100</v>
          </cell>
        </row>
      </sheetData>
      <sheetData sheetId="537">
        <row r="8">
          <cell r="E8">
            <v>100</v>
          </cell>
        </row>
      </sheetData>
      <sheetData sheetId="538" refreshError="1"/>
      <sheetData sheetId="539" refreshError="1"/>
      <sheetData sheetId="540">
        <row r="8">
          <cell r="E8">
            <v>100</v>
          </cell>
        </row>
      </sheetData>
      <sheetData sheetId="541">
        <row r="8">
          <cell r="E8">
            <v>100</v>
          </cell>
        </row>
      </sheetData>
      <sheetData sheetId="542" refreshError="1"/>
      <sheetData sheetId="543" refreshError="1"/>
      <sheetData sheetId="544" refreshError="1"/>
      <sheetData sheetId="545" refreshError="1"/>
      <sheetData sheetId="546">
        <row r="8">
          <cell r="E8">
            <v>100</v>
          </cell>
        </row>
      </sheetData>
      <sheetData sheetId="547">
        <row r="8">
          <cell r="E8">
            <v>100</v>
          </cell>
        </row>
      </sheetData>
      <sheetData sheetId="548">
        <row r="8">
          <cell r="E8">
            <v>100</v>
          </cell>
        </row>
      </sheetData>
      <sheetData sheetId="549">
        <row r="8">
          <cell r="E8">
            <v>100</v>
          </cell>
        </row>
      </sheetData>
      <sheetData sheetId="550">
        <row r="8">
          <cell r="E8">
            <v>100</v>
          </cell>
        </row>
      </sheetData>
      <sheetData sheetId="551">
        <row r="8">
          <cell r="E8">
            <v>100</v>
          </cell>
        </row>
      </sheetData>
      <sheetData sheetId="552">
        <row r="8">
          <cell r="E8">
            <v>100</v>
          </cell>
        </row>
      </sheetData>
      <sheetData sheetId="553">
        <row r="8">
          <cell r="E8">
            <v>100</v>
          </cell>
        </row>
      </sheetData>
      <sheetData sheetId="554">
        <row r="8">
          <cell r="E8">
            <v>100</v>
          </cell>
        </row>
      </sheetData>
      <sheetData sheetId="555">
        <row r="8">
          <cell r="E8">
            <v>100</v>
          </cell>
        </row>
      </sheetData>
      <sheetData sheetId="556">
        <row r="8">
          <cell r="E8">
            <v>100</v>
          </cell>
        </row>
      </sheetData>
      <sheetData sheetId="557">
        <row r="8">
          <cell r="E8">
            <v>100</v>
          </cell>
        </row>
      </sheetData>
      <sheetData sheetId="558">
        <row r="8">
          <cell r="E8">
            <v>100</v>
          </cell>
        </row>
      </sheetData>
      <sheetData sheetId="559">
        <row r="8">
          <cell r="E8">
            <v>100</v>
          </cell>
        </row>
      </sheetData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/>
      <sheetData sheetId="575"/>
      <sheetData sheetId="576" refreshError="1"/>
      <sheetData sheetId="577">
        <row r="8">
          <cell r="E8">
            <v>100</v>
          </cell>
        </row>
      </sheetData>
      <sheetData sheetId="578">
        <row r="8">
          <cell r="E8">
            <v>100</v>
          </cell>
        </row>
      </sheetData>
      <sheetData sheetId="579">
        <row r="8">
          <cell r="E8">
            <v>100</v>
          </cell>
        </row>
      </sheetData>
      <sheetData sheetId="580">
        <row r="8">
          <cell r="E8">
            <v>100</v>
          </cell>
        </row>
      </sheetData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>
        <row r="8">
          <cell r="E8">
            <v>100</v>
          </cell>
        </row>
      </sheetData>
      <sheetData sheetId="608">
        <row r="8">
          <cell r="E8">
            <v>100</v>
          </cell>
        </row>
      </sheetData>
      <sheetData sheetId="609">
        <row r="8">
          <cell r="E8">
            <v>100</v>
          </cell>
        </row>
      </sheetData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>
        <row r="8">
          <cell r="E8">
            <v>100</v>
          </cell>
        </row>
      </sheetData>
      <sheetData sheetId="623">
        <row r="8">
          <cell r="E8">
            <v>100</v>
          </cell>
        </row>
      </sheetData>
      <sheetData sheetId="624">
        <row r="8">
          <cell r="E8">
            <v>100</v>
          </cell>
        </row>
      </sheetData>
      <sheetData sheetId="625">
        <row r="8">
          <cell r="E8">
            <v>100</v>
          </cell>
        </row>
      </sheetData>
      <sheetData sheetId="626">
        <row r="8">
          <cell r="E8">
            <v>100</v>
          </cell>
        </row>
      </sheetData>
      <sheetData sheetId="627">
        <row r="8">
          <cell r="E8">
            <v>100</v>
          </cell>
        </row>
      </sheetData>
      <sheetData sheetId="628">
        <row r="8">
          <cell r="E8">
            <v>100</v>
          </cell>
        </row>
      </sheetData>
      <sheetData sheetId="629">
        <row r="8">
          <cell r="E8">
            <v>100</v>
          </cell>
        </row>
      </sheetData>
      <sheetData sheetId="630">
        <row r="8">
          <cell r="E8">
            <v>100</v>
          </cell>
        </row>
      </sheetData>
      <sheetData sheetId="631">
        <row r="8">
          <cell r="E8">
            <v>100</v>
          </cell>
        </row>
      </sheetData>
      <sheetData sheetId="632">
        <row r="8">
          <cell r="E8">
            <v>100</v>
          </cell>
        </row>
      </sheetData>
      <sheetData sheetId="633">
        <row r="8">
          <cell r="E8">
            <v>100</v>
          </cell>
        </row>
      </sheetData>
      <sheetData sheetId="634">
        <row r="8">
          <cell r="E8">
            <v>100</v>
          </cell>
        </row>
      </sheetData>
      <sheetData sheetId="635">
        <row r="8">
          <cell r="E8">
            <v>100</v>
          </cell>
        </row>
      </sheetData>
      <sheetData sheetId="636">
        <row r="8">
          <cell r="E8">
            <v>100</v>
          </cell>
        </row>
      </sheetData>
      <sheetData sheetId="637">
        <row r="8">
          <cell r="E8">
            <v>100</v>
          </cell>
        </row>
      </sheetData>
      <sheetData sheetId="638">
        <row r="8">
          <cell r="E8">
            <v>100</v>
          </cell>
        </row>
      </sheetData>
      <sheetData sheetId="639">
        <row r="8">
          <cell r="E8">
            <v>100</v>
          </cell>
        </row>
      </sheetData>
      <sheetData sheetId="640">
        <row r="8">
          <cell r="E8">
            <v>100</v>
          </cell>
        </row>
      </sheetData>
      <sheetData sheetId="641">
        <row r="8">
          <cell r="E8">
            <v>100</v>
          </cell>
        </row>
      </sheetData>
      <sheetData sheetId="642">
        <row r="8">
          <cell r="E8">
            <v>100</v>
          </cell>
        </row>
      </sheetData>
      <sheetData sheetId="643">
        <row r="8">
          <cell r="E8">
            <v>100</v>
          </cell>
        </row>
      </sheetData>
      <sheetData sheetId="644">
        <row r="8">
          <cell r="E8">
            <v>100</v>
          </cell>
        </row>
      </sheetData>
      <sheetData sheetId="645">
        <row r="8">
          <cell r="E8">
            <v>100</v>
          </cell>
        </row>
      </sheetData>
      <sheetData sheetId="646">
        <row r="8">
          <cell r="E8">
            <v>100</v>
          </cell>
        </row>
      </sheetData>
      <sheetData sheetId="647">
        <row r="8">
          <cell r="E8">
            <v>100</v>
          </cell>
        </row>
      </sheetData>
      <sheetData sheetId="648">
        <row r="8">
          <cell r="E8">
            <v>100</v>
          </cell>
        </row>
      </sheetData>
      <sheetData sheetId="649">
        <row r="8">
          <cell r="E8">
            <v>100</v>
          </cell>
        </row>
      </sheetData>
      <sheetData sheetId="650">
        <row r="8">
          <cell r="E8">
            <v>100</v>
          </cell>
        </row>
      </sheetData>
      <sheetData sheetId="651">
        <row r="8">
          <cell r="E8">
            <v>100</v>
          </cell>
        </row>
      </sheetData>
      <sheetData sheetId="652">
        <row r="8">
          <cell r="E8">
            <v>100</v>
          </cell>
        </row>
      </sheetData>
      <sheetData sheetId="653">
        <row r="8">
          <cell r="E8">
            <v>100</v>
          </cell>
        </row>
      </sheetData>
      <sheetData sheetId="654">
        <row r="8">
          <cell r="E8">
            <v>100</v>
          </cell>
        </row>
      </sheetData>
      <sheetData sheetId="655">
        <row r="8">
          <cell r="E8">
            <v>100</v>
          </cell>
        </row>
      </sheetData>
      <sheetData sheetId="656">
        <row r="8">
          <cell r="E8">
            <v>100</v>
          </cell>
        </row>
      </sheetData>
      <sheetData sheetId="657">
        <row r="8">
          <cell r="E8">
            <v>100</v>
          </cell>
        </row>
      </sheetData>
      <sheetData sheetId="658">
        <row r="8">
          <cell r="E8">
            <v>100</v>
          </cell>
        </row>
      </sheetData>
      <sheetData sheetId="659">
        <row r="8">
          <cell r="E8">
            <v>100</v>
          </cell>
        </row>
      </sheetData>
      <sheetData sheetId="660">
        <row r="8">
          <cell r="E8">
            <v>100</v>
          </cell>
        </row>
      </sheetData>
      <sheetData sheetId="661">
        <row r="8">
          <cell r="E8">
            <v>100</v>
          </cell>
        </row>
      </sheetData>
      <sheetData sheetId="662">
        <row r="8">
          <cell r="E8">
            <v>100</v>
          </cell>
        </row>
      </sheetData>
      <sheetData sheetId="663">
        <row r="8">
          <cell r="E8">
            <v>100</v>
          </cell>
        </row>
      </sheetData>
      <sheetData sheetId="664">
        <row r="8">
          <cell r="E8">
            <v>100</v>
          </cell>
        </row>
      </sheetData>
      <sheetData sheetId="665">
        <row r="8">
          <cell r="E8">
            <v>100</v>
          </cell>
        </row>
      </sheetData>
      <sheetData sheetId="666">
        <row r="8">
          <cell r="E8">
            <v>100</v>
          </cell>
        </row>
      </sheetData>
      <sheetData sheetId="667">
        <row r="8">
          <cell r="E8">
            <v>100</v>
          </cell>
        </row>
      </sheetData>
      <sheetData sheetId="668">
        <row r="8">
          <cell r="E8">
            <v>100</v>
          </cell>
        </row>
      </sheetData>
      <sheetData sheetId="669">
        <row r="8">
          <cell r="E8">
            <v>100</v>
          </cell>
        </row>
      </sheetData>
      <sheetData sheetId="670">
        <row r="8">
          <cell r="E8">
            <v>100</v>
          </cell>
        </row>
      </sheetData>
      <sheetData sheetId="671">
        <row r="8">
          <cell r="E8">
            <v>100</v>
          </cell>
        </row>
      </sheetData>
      <sheetData sheetId="672">
        <row r="8">
          <cell r="E8">
            <v>100</v>
          </cell>
        </row>
      </sheetData>
      <sheetData sheetId="673">
        <row r="8">
          <cell r="E8">
            <v>100</v>
          </cell>
        </row>
      </sheetData>
      <sheetData sheetId="674">
        <row r="8">
          <cell r="E8">
            <v>100</v>
          </cell>
        </row>
      </sheetData>
      <sheetData sheetId="675">
        <row r="8">
          <cell r="E8">
            <v>100</v>
          </cell>
        </row>
      </sheetData>
      <sheetData sheetId="676">
        <row r="8">
          <cell r="E8">
            <v>100</v>
          </cell>
        </row>
      </sheetData>
      <sheetData sheetId="677">
        <row r="8">
          <cell r="E8">
            <v>100</v>
          </cell>
        </row>
      </sheetData>
      <sheetData sheetId="678">
        <row r="8">
          <cell r="E8">
            <v>100</v>
          </cell>
        </row>
      </sheetData>
      <sheetData sheetId="679">
        <row r="8">
          <cell r="E8">
            <v>100</v>
          </cell>
        </row>
      </sheetData>
      <sheetData sheetId="680">
        <row r="8">
          <cell r="E8">
            <v>100</v>
          </cell>
        </row>
      </sheetData>
      <sheetData sheetId="681">
        <row r="8">
          <cell r="E8">
            <v>100</v>
          </cell>
        </row>
      </sheetData>
      <sheetData sheetId="682">
        <row r="8">
          <cell r="E8">
            <v>100</v>
          </cell>
        </row>
      </sheetData>
      <sheetData sheetId="683">
        <row r="8">
          <cell r="E8">
            <v>100</v>
          </cell>
        </row>
      </sheetData>
      <sheetData sheetId="684">
        <row r="8">
          <cell r="E8">
            <v>100</v>
          </cell>
        </row>
      </sheetData>
      <sheetData sheetId="685">
        <row r="8">
          <cell r="E8">
            <v>100</v>
          </cell>
        </row>
      </sheetData>
      <sheetData sheetId="686">
        <row r="8">
          <cell r="E8">
            <v>100</v>
          </cell>
        </row>
      </sheetData>
      <sheetData sheetId="687">
        <row r="8">
          <cell r="E8">
            <v>100</v>
          </cell>
        </row>
      </sheetData>
      <sheetData sheetId="688">
        <row r="8">
          <cell r="E8">
            <v>100</v>
          </cell>
        </row>
      </sheetData>
      <sheetData sheetId="689">
        <row r="8">
          <cell r="E8">
            <v>100</v>
          </cell>
        </row>
      </sheetData>
      <sheetData sheetId="690">
        <row r="8">
          <cell r="E8">
            <v>100</v>
          </cell>
        </row>
      </sheetData>
      <sheetData sheetId="691">
        <row r="8">
          <cell r="E8">
            <v>100</v>
          </cell>
        </row>
      </sheetData>
      <sheetData sheetId="692">
        <row r="8">
          <cell r="E8">
            <v>100</v>
          </cell>
        </row>
      </sheetData>
      <sheetData sheetId="693">
        <row r="8">
          <cell r="E8">
            <v>100</v>
          </cell>
        </row>
      </sheetData>
      <sheetData sheetId="694">
        <row r="8">
          <cell r="E8">
            <v>100</v>
          </cell>
        </row>
      </sheetData>
      <sheetData sheetId="695">
        <row r="8">
          <cell r="E8">
            <v>100</v>
          </cell>
        </row>
      </sheetData>
      <sheetData sheetId="696">
        <row r="8">
          <cell r="E8">
            <v>100</v>
          </cell>
        </row>
      </sheetData>
      <sheetData sheetId="697">
        <row r="8">
          <cell r="E8">
            <v>100</v>
          </cell>
        </row>
      </sheetData>
      <sheetData sheetId="698">
        <row r="8">
          <cell r="E8">
            <v>100</v>
          </cell>
        </row>
      </sheetData>
      <sheetData sheetId="699">
        <row r="8">
          <cell r="E8">
            <v>100</v>
          </cell>
        </row>
      </sheetData>
      <sheetData sheetId="700">
        <row r="8">
          <cell r="E8">
            <v>100</v>
          </cell>
        </row>
      </sheetData>
      <sheetData sheetId="701">
        <row r="8">
          <cell r="E8">
            <v>100</v>
          </cell>
        </row>
      </sheetData>
      <sheetData sheetId="702">
        <row r="8">
          <cell r="E8">
            <v>100</v>
          </cell>
        </row>
      </sheetData>
      <sheetData sheetId="703">
        <row r="8">
          <cell r="E8">
            <v>100</v>
          </cell>
        </row>
      </sheetData>
      <sheetData sheetId="704">
        <row r="8">
          <cell r="E8">
            <v>100</v>
          </cell>
        </row>
      </sheetData>
      <sheetData sheetId="705">
        <row r="8">
          <cell r="E8">
            <v>100</v>
          </cell>
        </row>
      </sheetData>
      <sheetData sheetId="706">
        <row r="8">
          <cell r="E8">
            <v>100</v>
          </cell>
        </row>
      </sheetData>
      <sheetData sheetId="707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/>
      <sheetData sheetId="722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>
        <row r="8">
          <cell r="E8">
            <v>100</v>
          </cell>
        </row>
      </sheetData>
      <sheetData sheetId="746">
        <row r="8">
          <cell r="E8">
            <v>100</v>
          </cell>
        </row>
      </sheetData>
      <sheetData sheetId="747">
        <row r="8">
          <cell r="E8">
            <v>100</v>
          </cell>
        </row>
      </sheetData>
      <sheetData sheetId="748" refreshError="1"/>
      <sheetData sheetId="749">
        <row r="8">
          <cell r="E8">
            <v>100</v>
          </cell>
        </row>
      </sheetData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/>
      <sheetData sheetId="784">
        <row r="8">
          <cell r="E8">
            <v>100</v>
          </cell>
        </row>
      </sheetData>
      <sheetData sheetId="785">
        <row r="8">
          <cell r="E8">
            <v>100</v>
          </cell>
        </row>
      </sheetData>
      <sheetData sheetId="786">
        <row r="8">
          <cell r="E8">
            <v>100</v>
          </cell>
        </row>
      </sheetData>
      <sheetData sheetId="787"/>
      <sheetData sheetId="788">
        <row r="8">
          <cell r="E8">
            <v>100</v>
          </cell>
        </row>
      </sheetData>
      <sheetData sheetId="789"/>
      <sheetData sheetId="790">
        <row r="8">
          <cell r="E8">
            <v>100</v>
          </cell>
        </row>
      </sheetData>
      <sheetData sheetId="791">
        <row r="8">
          <cell r="E8">
            <v>100</v>
          </cell>
        </row>
      </sheetData>
      <sheetData sheetId="792">
        <row r="8">
          <cell r="E8">
            <v>100</v>
          </cell>
        </row>
      </sheetData>
      <sheetData sheetId="793">
        <row r="8">
          <cell r="E8">
            <v>100</v>
          </cell>
        </row>
      </sheetData>
      <sheetData sheetId="794">
        <row r="8">
          <cell r="E8">
            <v>100</v>
          </cell>
        </row>
      </sheetData>
      <sheetData sheetId="795"/>
      <sheetData sheetId="796"/>
      <sheetData sheetId="797">
        <row r="8">
          <cell r="E8">
            <v>100</v>
          </cell>
        </row>
      </sheetData>
      <sheetData sheetId="798"/>
      <sheetData sheetId="799"/>
      <sheetData sheetId="800"/>
      <sheetData sheetId="801"/>
      <sheetData sheetId="802"/>
      <sheetData sheetId="803"/>
      <sheetData sheetId="804">
        <row r="8">
          <cell r="E8">
            <v>100</v>
          </cell>
        </row>
      </sheetData>
      <sheetData sheetId="805"/>
      <sheetData sheetId="806">
        <row r="8">
          <cell r="E8">
            <v>100</v>
          </cell>
        </row>
      </sheetData>
      <sheetData sheetId="807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>
        <row r="8">
          <cell r="E8">
            <v>100</v>
          </cell>
        </row>
      </sheetData>
      <sheetData sheetId="819"/>
      <sheetData sheetId="820">
        <row r="8">
          <cell r="E8">
            <v>100</v>
          </cell>
        </row>
      </sheetData>
      <sheetData sheetId="821">
        <row r="8">
          <cell r="E8">
            <v>100</v>
          </cell>
        </row>
      </sheetData>
      <sheetData sheetId="822"/>
      <sheetData sheetId="823"/>
      <sheetData sheetId="824">
        <row r="8">
          <cell r="E8">
            <v>100</v>
          </cell>
        </row>
      </sheetData>
      <sheetData sheetId="825">
        <row r="8">
          <cell r="E8">
            <v>100</v>
          </cell>
        </row>
      </sheetData>
      <sheetData sheetId="826"/>
      <sheetData sheetId="827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>
        <row r="8">
          <cell r="E8">
            <v>100</v>
          </cell>
        </row>
      </sheetData>
      <sheetData sheetId="842">
        <row r="8">
          <cell r="E8">
            <v>100</v>
          </cell>
        </row>
      </sheetData>
      <sheetData sheetId="843"/>
      <sheetData sheetId="844"/>
      <sheetData sheetId="845"/>
      <sheetData sheetId="846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>
        <row r="8">
          <cell r="E8">
            <v>100</v>
          </cell>
        </row>
      </sheetData>
      <sheetData sheetId="892">
        <row r="8">
          <cell r="E8">
            <v>100</v>
          </cell>
        </row>
      </sheetData>
      <sheetData sheetId="893">
        <row r="8">
          <cell r="E8">
            <v>100</v>
          </cell>
        </row>
      </sheetData>
      <sheetData sheetId="894">
        <row r="8">
          <cell r="E8">
            <v>100</v>
          </cell>
        </row>
      </sheetData>
      <sheetData sheetId="895">
        <row r="8">
          <cell r="E8">
            <v>100</v>
          </cell>
        </row>
      </sheetData>
      <sheetData sheetId="896">
        <row r="8">
          <cell r="E8">
            <v>100</v>
          </cell>
        </row>
      </sheetData>
      <sheetData sheetId="897">
        <row r="8">
          <cell r="E8">
            <v>100</v>
          </cell>
        </row>
      </sheetData>
      <sheetData sheetId="898">
        <row r="8">
          <cell r="E8">
            <v>100</v>
          </cell>
        </row>
      </sheetData>
      <sheetData sheetId="899">
        <row r="8">
          <cell r="E8">
            <v>100</v>
          </cell>
        </row>
      </sheetData>
      <sheetData sheetId="900">
        <row r="8">
          <cell r="E8">
            <v>100</v>
          </cell>
        </row>
      </sheetData>
      <sheetData sheetId="901">
        <row r="8">
          <cell r="E8">
            <v>100</v>
          </cell>
        </row>
      </sheetData>
      <sheetData sheetId="902">
        <row r="8">
          <cell r="E8">
            <v>100</v>
          </cell>
        </row>
      </sheetData>
      <sheetData sheetId="903">
        <row r="8">
          <cell r="E8">
            <v>100</v>
          </cell>
        </row>
      </sheetData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>
        <row r="8">
          <cell r="E8">
            <v>100</v>
          </cell>
        </row>
      </sheetData>
      <sheetData sheetId="918">
        <row r="8">
          <cell r="E8">
            <v>100</v>
          </cell>
        </row>
      </sheetData>
      <sheetData sheetId="919">
        <row r="8">
          <cell r="E8">
            <v>100</v>
          </cell>
        </row>
      </sheetData>
      <sheetData sheetId="920">
        <row r="8">
          <cell r="E8">
            <v>100</v>
          </cell>
        </row>
      </sheetData>
      <sheetData sheetId="921">
        <row r="8">
          <cell r="E8">
            <v>100</v>
          </cell>
        </row>
      </sheetData>
      <sheetData sheetId="922">
        <row r="8">
          <cell r="E8">
            <v>100</v>
          </cell>
        </row>
      </sheetData>
      <sheetData sheetId="923">
        <row r="8">
          <cell r="E8">
            <v>100</v>
          </cell>
        </row>
      </sheetData>
      <sheetData sheetId="924">
        <row r="8">
          <cell r="E8">
            <v>100</v>
          </cell>
        </row>
      </sheetData>
      <sheetData sheetId="925">
        <row r="8">
          <cell r="E8">
            <v>100</v>
          </cell>
        </row>
      </sheetData>
      <sheetData sheetId="926">
        <row r="8">
          <cell r="E8">
            <v>100</v>
          </cell>
        </row>
      </sheetData>
      <sheetData sheetId="927">
        <row r="8">
          <cell r="E8">
            <v>100</v>
          </cell>
        </row>
      </sheetData>
      <sheetData sheetId="928">
        <row r="8">
          <cell r="E8">
            <v>100</v>
          </cell>
        </row>
      </sheetData>
      <sheetData sheetId="929">
        <row r="8">
          <cell r="E8">
            <v>100</v>
          </cell>
        </row>
      </sheetData>
      <sheetData sheetId="930"/>
      <sheetData sheetId="931"/>
      <sheetData sheetId="932"/>
      <sheetData sheetId="933"/>
      <sheetData sheetId="934"/>
      <sheetData sheetId="935">
        <row r="8">
          <cell r="E8">
            <v>100</v>
          </cell>
        </row>
      </sheetData>
      <sheetData sheetId="936">
        <row r="8">
          <cell r="E8">
            <v>100</v>
          </cell>
        </row>
      </sheetData>
      <sheetData sheetId="937">
        <row r="8">
          <cell r="E8">
            <v>100</v>
          </cell>
        </row>
      </sheetData>
      <sheetData sheetId="938">
        <row r="8">
          <cell r="E8">
            <v>100</v>
          </cell>
        </row>
      </sheetData>
      <sheetData sheetId="939">
        <row r="8">
          <cell r="E8">
            <v>100</v>
          </cell>
        </row>
      </sheetData>
      <sheetData sheetId="940">
        <row r="8">
          <cell r="E8">
            <v>100</v>
          </cell>
        </row>
      </sheetData>
      <sheetData sheetId="941">
        <row r="8">
          <cell r="E8">
            <v>100</v>
          </cell>
        </row>
      </sheetData>
      <sheetData sheetId="942">
        <row r="8">
          <cell r="E8">
            <v>100</v>
          </cell>
        </row>
      </sheetData>
      <sheetData sheetId="943">
        <row r="8">
          <cell r="E8">
            <v>100</v>
          </cell>
        </row>
      </sheetData>
      <sheetData sheetId="944">
        <row r="8">
          <cell r="E8">
            <v>100</v>
          </cell>
        </row>
      </sheetData>
      <sheetData sheetId="945">
        <row r="8">
          <cell r="E8">
            <v>100</v>
          </cell>
        </row>
      </sheetData>
      <sheetData sheetId="946">
        <row r="8">
          <cell r="E8">
            <v>100</v>
          </cell>
        </row>
      </sheetData>
      <sheetData sheetId="947">
        <row r="8">
          <cell r="E8">
            <v>100</v>
          </cell>
        </row>
      </sheetData>
      <sheetData sheetId="948">
        <row r="8">
          <cell r="E8">
            <v>100</v>
          </cell>
        </row>
      </sheetData>
      <sheetData sheetId="949">
        <row r="8">
          <cell r="E8">
            <v>100</v>
          </cell>
        </row>
      </sheetData>
      <sheetData sheetId="950">
        <row r="8">
          <cell r="E8">
            <v>100</v>
          </cell>
        </row>
      </sheetData>
      <sheetData sheetId="951">
        <row r="8">
          <cell r="E8">
            <v>100</v>
          </cell>
        </row>
      </sheetData>
      <sheetData sheetId="952">
        <row r="8">
          <cell r="E8">
            <v>100</v>
          </cell>
        </row>
      </sheetData>
      <sheetData sheetId="953">
        <row r="8">
          <cell r="E8">
            <v>100</v>
          </cell>
        </row>
      </sheetData>
      <sheetData sheetId="954">
        <row r="8">
          <cell r="E8">
            <v>100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/>
      <sheetData sheetId="1082"/>
      <sheetData sheetId="1083"/>
      <sheetData sheetId="1084"/>
      <sheetData sheetId="1085"/>
      <sheetData sheetId="1086"/>
      <sheetData sheetId="1087">
        <row r="8">
          <cell r="E8">
            <v>100</v>
          </cell>
        </row>
      </sheetData>
      <sheetData sheetId="1088">
        <row r="8">
          <cell r="E8">
            <v>100</v>
          </cell>
        </row>
      </sheetData>
      <sheetData sheetId="1089">
        <row r="8">
          <cell r="E8">
            <v>100</v>
          </cell>
        </row>
      </sheetData>
      <sheetData sheetId="1090"/>
      <sheetData sheetId="1091">
        <row r="8">
          <cell r="E8">
            <v>100</v>
          </cell>
        </row>
      </sheetData>
      <sheetData sheetId="1092"/>
      <sheetData sheetId="1093">
        <row r="8">
          <cell r="E8">
            <v>100</v>
          </cell>
        </row>
      </sheetData>
      <sheetData sheetId="1094">
        <row r="8">
          <cell r="E8">
            <v>100</v>
          </cell>
        </row>
      </sheetData>
      <sheetData sheetId="1095">
        <row r="8">
          <cell r="E8">
            <v>100</v>
          </cell>
        </row>
      </sheetData>
      <sheetData sheetId="1096">
        <row r="8">
          <cell r="E8">
            <v>100</v>
          </cell>
        </row>
      </sheetData>
      <sheetData sheetId="1097">
        <row r="8">
          <cell r="E8">
            <v>100</v>
          </cell>
        </row>
      </sheetData>
      <sheetData sheetId="1098">
        <row r="8">
          <cell r="E8">
            <v>100</v>
          </cell>
        </row>
      </sheetData>
      <sheetData sheetId="1099">
        <row r="8">
          <cell r="E8">
            <v>100</v>
          </cell>
        </row>
      </sheetData>
      <sheetData sheetId="1100">
        <row r="8">
          <cell r="E8">
            <v>100</v>
          </cell>
        </row>
      </sheetData>
      <sheetData sheetId="1101">
        <row r="8">
          <cell r="E8">
            <v>100</v>
          </cell>
        </row>
      </sheetData>
      <sheetData sheetId="1102">
        <row r="8">
          <cell r="E8">
            <v>100</v>
          </cell>
        </row>
      </sheetData>
      <sheetData sheetId="1103">
        <row r="8">
          <cell r="E8">
            <v>100</v>
          </cell>
        </row>
      </sheetData>
      <sheetData sheetId="1104">
        <row r="8">
          <cell r="E8">
            <v>100</v>
          </cell>
        </row>
      </sheetData>
      <sheetData sheetId="1105"/>
      <sheetData sheetId="1106">
        <row r="8">
          <cell r="E8">
            <v>100</v>
          </cell>
        </row>
      </sheetData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>
        <row r="8">
          <cell r="E8">
            <v>100</v>
          </cell>
        </row>
      </sheetData>
      <sheetData sheetId="1121">
        <row r="8">
          <cell r="E8">
            <v>100</v>
          </cell>
        </row>
      </sheetData>
      <sheetData sheetId="1122">
        <row r="8">
          <cell r="E8">
            <v>100</v>
          </cell>
        </row>
      </sheetData>
      <sheetData sheetId="1123">
        <row r="8">
          <cell r="E8">
            <v>100</v>
          </cell>
        </row>
      </sheetData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>
        <row r="8">
          <cell r="E8">
            <v>100</v>
          </cell>
        </row>
      </sheetData>
      <sheetData sheetId="1137">
        <row r="8">
          <cell r="E8">
            <v>100</v>
          </cell>
        </row>
      </sheetData>
      <sheetData sheetId="1138">
        <row r="8">
          <cell r="E8">
            <v>100</v>
          </cell>
        </row>
      </sheetData>
      <sheetData sheetId="1139">
        <row r="8">
          <cell r="E8">
            <v>100</v>
          </cell>
        </row>
      </sheetData>
      <sheetData sheetId="1140"/>
      <sheetData sheetId="1141"/>
      <sheetData sheetId="1142">
        <row r="8">
          <cell r="E8">
            <v>100</v>
          </cell>
        </row>
      </sheetData>
      <sheetData sheetId="1143">
        <row r="8">
          <cell r="E8">
            <v>100</v>
          </cell>
        </row>
      </sheetData>
      <sheetData sheetId="1144"/>
      <sheetData sheetId="1145"/>
      <sheetData sheetId="1146"/>
      <sheetData sheetId="1147"/>
      <sheetData sheetId="1148"/>
      <sheetData sheetId="1149"/>
      <sheetData sheetId="1150"/>
      <sheetData sheetId="1151">
        <row r="8">
          <cell r="E8">
            <v>100</v>
          </cell>
        </row>
      </sheetData>
      <sheetData sheetId="1152">
        <row r="8">
          <cell r="E8">
            <v>100</v>
          </cell>
        </row>
      </sheetData>
      <sheetData sheetId="1153">
        <row r="8">
          <cell r="E8">
            <v>100</v>
          </cell>
        </row>
      </sheetData>
      <sheetData sheetId="1154">
        <row r="8">
          <cell r="E8">
            <v>100</v>
          </cell>
        </row>
      </sheetData>
      <sheetData sheetId="1155">
        <row r="8">
          <cell r="E8">
            <v>100</v>
          </cell>
        </row>
      </sheetData>
      <sheetData sheetId="1156">
        <row r="8">
          <cell r="E8">
            <v>100</v>
          </cell>
        </row>
      </sheetData>
      <sheetData sheetId="1157">
        <row r="8">
          <cell r="E8">
            <v>100</v>
          </cell>
        </row>
      </sheetData>
      <sheetData sheetId="1158">
        <row r="8">
          <cell r="E8">
            <v>100</v>
          </cell>
        </row>
      </sheetData>
      <sheetData sheetId="1159">
        <row r="8">
          <cell r="E8">
            <v>100</v>
          </cell>
        </row>
      </sheetData>
      <sheetData sheetId="1160">
        <row r="8">
          <cell r="E8">
            <v>100</v>
          </cell>
        </row>
      </sheetData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>
        <row r="8">
          <cell r="E8">
            <v>100</v>
          </cell>
        </row>
      </sheetData>
      <sheetData sheetId="1171">
        <row r="8">
          <cell r="E8">
            <v>100</v>
          </cell>
        </row>
      </sheetData>
      <sheetData sheetId="1172">
        <row r="8">
          <cell r="E8">
            <v>100</v>
          </cell>
        </row>
      </sheetData>
      <sheetData sheetId="1173">
        <row r="8">
          <cell r="E8">
            <v>100</v>
          </cell>
        </row>
      </sheetData>
      <sheetData sheetId="1174">
        <row r="8">
          <cell r="E8">
            <v>100</v>
          </cell>
        </row>
      </sheetData>
      <sheetData sheetId="1175">
        <row r="8">
          <cell r="E8">
            <v>100</v>
          </cell>
        </row>
      </sheetData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/>
      <sheetData sheetId="1291"/>
      <sheetData sheetId="1292"/>
      <sheetData sheetId="1293"/>
      <sheetData sheetId="1294" refreshError="1"/>
      <sheetData sheetId="1295" refreshError="1"/>
      <sheetData sheetId="1296" refreshError="1"/>
      <sheetData sheetId="129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B"/>
      <sheetName val="Sheet2"/>
      <sheetName val="DRUM"/>
      <sheetName val="BM"/>
      <sheetName val="운반"/>
      <sheetName val="inter"/>
      <sheetName val="12CGOU"/>
      <sheetName val=" 배관자재비-SKEC구매분"/>
      <sheetName val="insulation"/>
      <sheetName val="Code"/>
      <sheetName val="보온자재단가표"/>
      <sheetName val="EQT-ESTN"/>
      <sheetName val="대비표"/>
      <sheetName val="CASH"/>
      <sheetName val="PIPE"/>
      <sheetName val="FLANGE"/>
      <sheetName val="VALVE"/>
      <sheetName val="TTL"/>
      <sheetName val="BQMPALOC"/>
      <sheetName val="Sheet1"/>
      <sheetName val="Sheet4"/>
      <sheetName val="INSTLIST 1"/>
      <sheetName val="steam table"/>
      <sheetName val="jobhist"/>
      <sheetName val="LEGEND"/>
      <sheetName val="studbolt no."/>
      <sheetName val="studbolt size"/>
      <sheetName val="item sort no"/>
      <sheetName val="PNTEXT"/>
      <sheetName val="기성내역"/>
      <sheetName val="Price Schedule(Piping)"/>
      <sheetName val="Eq. Mobilization"/>
      <sheetName val="General Data"/>
      <sheetName val="LinerWt"/>
      <sheetName val="INSTR"/>
      <sheetName val="VUOTO"/>
      <sheetName val="QT003-SSY-철골3"/>
      <sheetName val="산근"/>
      <sheetName val="LINE_LIST"/>
      <sheetName val="Takeoff"/>
      <sheetName val="Sheet13"/>
      <sheetName val="Sheet14"/>
      <sheetName val="trf(36%)"/>
      <sheetName val="BQ List"/>
      <sheetName val="집계표(OPTION)"/>
      <sheetName val="CAT_5"/>
      <sheetName val="자금운영"/>
      <sheetName val="CAST INT T-S"/>
      <sheetName val="Sum"/>
      <sheetName val="당초"/>
      <sheetName val="Curves"/>
      <sheetName val="Tables"/>
      <sheetName val="XZLC004_PART2"/>
      <sheetName val="XZLC003_PART1"/>
      <sheetName val="IMPEADENCE MAP 취수장"/>
      <sheetName val="CB"/>
      <sheetName val="기기리스트"/>
      <sheetName val="입찰내역 발주처 양식"/>
      <sheetName val="단면가정"/>
      <sheetName val="설계조건"/>
      <sheetName val="BQMP"/>
      <sheetName val="금융"/>
      <sheetName val="EQUIP"/>
      <sheetName val="1. 총괄"/>
      <sheetName val="토목 Utility Schedule (2)"/>
      <sheetName val="_배관자재비-SKEC구매분"/>
      <sheetName val="INSTLIST_1"/>
      <sheetName val="steam_table"/>
      <sheetName val="Price_Schedule(Piping)"/>
      <sheetName val="studbolt_no_"/>
      <sheetName val="studbolt_size"/>
      <sheetName val="item_sort_no"/>
      <sheetName val="REINF."/>
      <sheetName val="SKETCH"/>
      <sheetName val="LOADS"/>
      <sheetName val="EE-PROP"/>
      <sheetName val="TABLE-A"/>
      <sheetName val="Inert Balls"/>
      <sheetName val="유림골조"/>
      <sheetName val="E 3367 Estimate"/>
      <sheetName val="2-Conc"/>
      <sheetName val="PIPING"/>
      <sheetName val="0000"/>
      <sheetName val="매출 현황 (본사)"/>
      <sheetName val="기타"/>
      <sheetName val="U.D.电槽运行状况 "/>
      <sheetName val="生产现况(总累计)"/>
      <sheetName val="原材料单耗(现状况)"/>
      <sheetName val="BJ电解槽运行状况 "/>
      <sheetName val="울산이전 Schedule(초안)"/>
      <sheetName val="내역서"/>
      <sheetName val="Project MP Plan (Home Office)"/>
      <sheetName val="보고서용"/>
      <sheetName val="Eq__Mobilization"/>
      <sheetName val="General_Data"/>
      <sheetName val="BQ_List"/>
      <sheetName val="Report_OOK"/>
      <sheetName val="Att1.Home Office Cost"/>
      <sheetName val="Hoja1"/>
      <sheetName val="CAST_INT_T-S"/>
      <sheetName val="IMPEADENCE_MAP_취수장"/>
      <sheetName val="갑지"/>
      <sheetName val="1062-X방향 "/>
      <sheetName val="Index"/>
      <sheetName val="Preise"/>
      <sheetName val="Table"/>
      <sheetName val="FitOutConfCentre"/>
      <sheetName val="Depreciation"/>
      <sheetName val="85m3 bulk 비교"/>
      <sheetName val="120m3 bulk 비교"/>
      <sheetName val="Ni BJ bulk 비교"/>
      <sheetName val="Back Data"/>
      <sheetName val="CAL1"/>
      <sheetName val="CAPEX"/>
      <sheetName val="FAB별"/>
      <sheetName val="data"/>
      <sheetName val="Summary"/>
      <sheetName val="Settings"/>
      <sheetName val="찍기"/>
      <sheetName val="입찰내역_발주처_양식"/>
      <sheetName val="REINF_"/>
      <sheetName val="Inert_Balls"/>
      <sheetName val="토목_Utility_Schedule_(2)"/>
      <sheetName val="1__총괄"/>
      <sheetName val="매출_현황_(본사)"/>
      <sheetName val=""/>
      <sheetName val="_배관자재비-SKEC구매분2"/>
      <sheetName val="studbolt_no_2"/>
      <sheetName val="studbolt_size2"/>
      <sheetName val="item_sort_no2"/>
      <sheetName val="입찰내역_발주처_양식1"/>
      <sheetName val="INSTLIST_12"/>
      <sheetName val="steam_table2"/>
      <sheetName val="Price_Schedule(Piping)2"/>
      <sheetName val="Eq__Mobilization2"/>
      <sheetName val="General_Data2"/>
      <sheetName val="매출_현황_(본사)1"/>
      <sheetName val="BQ_List2"/>
      <sheetName val="U_D_电槽运行状况_1"/>
      <sheetName val="BJ电解槽运行状况_1"/>
      <sheetName val="울산이전_Schedule(초안)1"/>
      <sheetName val="CAST_INT_T-S2"/>
      <sheetName val="IMPEADENCE_MAP_취수장2"/>
      <sheetName val="1__총괄1"/>
      <sheetName val="토목_Utility_Schedule_(2)1"/>
      <sheetName val="Inert_Balls1"/>
      <sheetName val="REINF_1"/>
      <sheetName val="E_3367_Estimate1"/>
      <sheetName val="Project_MP_Plan_(Home_Office)1"/>
      <sheetName val="Att1_Home_Office_Cost1"/>
      <sheetName val="_배관자재비-SKEC구매분1"/>
      <sheetName val="studbolt_no_1"/>
      <sheetName val="studbolt_size1"/>
      <sheetName val="item_sort_no1"/>
      <sheetName val="INSTLIST_11"/>
      <sheetName val="steam_table1"/>
      <sheetName val="Price_Schedule(Piping)1"/>
      <sheetName val="Eq__Mobilization1"/>
      <sheetName val="General_Data1"/>
      <sheetName val="BQ_List1"/>
      <sheetName val="U_D_电槽运行状况_"/>
      <sheetName val="BJ电解槽运行状况_"/>
      <sheetName val="울산이전_Schedule(초안)"/>
      <sheetName val="CAST_INT_T-S1"/>
      <sheetName val="IMPEADENCE_MAP_취수장1"/>
      <sheetName val="E_3367_Estimate"/>
      <sheetName val="Project_MP_Plan_(Home_Office)"/>
      <sheetName val="Att1_Home_Office_Cost"/>
      <sheetName val="Y-WORK"/>
      <sheetName val="공사내역"/>
      <sheetName val="품의"/>
      <sheetName val="MC-01"/>
      <sheetName val="BAND(200)"/>
      <sheetName val="90EL JACKET"/>
      <sheetName val="보온재"/>
      <sheetName val="97 사업추정(WEKI)"/>
      <sheetName val="Subcon A"/>
      <sheetName val="#REF"/>
      <sheetName val="Subcon_A"/>
      <sheetName val="HO ENG MH CAL"/>
      <sheetName val="Schedule S-Curve Revision#3"/>
      <sheetName val="Subcon_A1"/>
      <sheetName val="HO_ENG_MH_CAL"/>
      <sheetName val="Schedule_S-Curve_Revision#3"/>
      <sheetName val="ESCON"/>
      <sheetName val="TESİSAT"/>
      <sheetName val="Graph.Data"/>
      <sheetName val="Cashflow Analysis"/>
      <sheetName val="G.G"/>
      <sheetName val="Sheet3"/>
      <sheetName val="토목주소"/>
      <sheetName val="프랜트면허"/>
      <sheetName val="금융비용"/>
      <sheetName val="Personnel"/>
      <sheetName val="EQUIPOS"/>
      <sheetName val="총괄"/>
      <sheetName val="S"/>
      <sheetName val="Cash2"/>
      <sheetName val="Z"/>
      <sheetName val="BATCH"/>
      <sheetName val="산출근거#2-3"/>
      <sheetName val="DATOS"/>
      <sheetName val="1062-X방향_"/>
      <sheetName val="M-EQPT-Z"/>
      <sheetName val="Previous Week"/>
      <sheetName val="Loop Test"/>
      <sheetName val="Weekly Quantity"/>
      <sheetName val="Static Equipment"/>
      <sheetName val="Solo Run"/>
      <sheetName val="name"/>
      <sheetName val="Insts"/>
      <sheetName val="_배관자재비-SKEC구매분3"/>
      <sheetName val="INSTLIST_13"/>
      <sheetName val="steam_table3"/>
      <sheetName val="studbolt_no_3"/>
      <sheetName val="studbolt_size3"/>
      <sheetName val="item_sort_no3"/>
      <sheetName val="Price_Schedule(Piping)3"/>
      <sheetName val="Eq__Mobilization3"/>
      <sheetName val="General_Data3"/>
      <sheetName val="BQ_List3"/>
      <sheetName val="CAST_INT_T-S3"/>
      <sheetName val="IMPEADENCE_MAP_취수장3"/>
      <sheetName val="입찰내역_발주처_양식2"/>
      <sheetName val="토목_Utility_Schedule_(2)2"/>
      <sheetName val="1__총괄2"/>
      <sheetName val="REINF_2"/>
      <sheetName val="Inert_Balls2"/>
      <sheetName val="E_3367_Estimate2"/>
      <sheetName val="매출_현황_(본사)2"/>
      <sheetName val="U_D_电槽运行状况_2"/>
      <sheetName val="BJ电解槽运行状况_2"/>
      <sheetName val="울산이전_Schedule(초안)2"/>
      <sheetName val="Project_MP_Plan_(Home_Office)2"/>
      <sheetName val="Att1_Home_Office_Cost2"/>
      <sheetName val="85m3_bulk_비교"/>
      <sheetName val="120m3_bulk_비교"/>
      <sheetName val="Ni_BJ_bulk_비교"/>
      <sheetName val="Back_Data"/>
      <sheetName val="90EL_JACKET"/>
      <sheetName val="Subcon_A2"/>
      <sheetName val="HO_ENG_MH_CAL1"/>
      <sheetName val="Schedule_S-Curve_Revision#31"/>
      <sheetName val="97_사업추정(WEKI)"/>
      <sheetName val="Graph_Data"/>
      <sheetName val="Cashflow_Analysis"/>
      <sheetName val="G_G"/>
      <sheetName val="TAB &amp; Exch Rate"/>
      <sheetName val="References"/>
      <sheetName val="Vaccari  EST INQ-Stat. Summ "/>
      <sheetName val="Vessel"/>
      <sheetName val="Exchanger"/>
      <sheetName val="Fired Heaters"/>
      <sheetName val="Air Cooler"/>
      <sheetName val="Compressors"/>
      <sheetName val="Pumps"/>
      <sheetName val="Fans"/>
      <sheetName val="Desuperheaters &amp; Silencers"/>
      <sheetName val="Packages"/>
      <sheetName val="Miscellanea"/>
      <sheetName val="KA6"/>
      <sheetName val="실행철강하도"/>
      <sheetName val="PRO_DCI"/>
      <sheetName val="INST_DCI"/>
      <sheetName val="HVAC_DCI"/>
      <sheetName val="PIPE_DCI"/>
      <sheetName val="TOWER 12TON"/>
      <sheetName val="TOWER 10TON"/>
      <sheetName val="은행"/>
      <sheetName val="설계예산서"/>
      <sheetName val="조건표"/>
      <sheetName val="결과조달"/>
      <sheetName val="3.공통공사대비"/>
      <sheetName val="금액내역서"/>
      <sheetName val="장비"/>
      <sheetName val="대비"/>
      <sheetName val="SG"/>
      <sheetName val="집계표"/>
      <sheetName val="견적대비표"/>
      <sheetName val="전기"/>
      <sheetName val="약품공급2"/>
      <sheetName val="서∼군(2)"/>
      <sheetName val="입찰안"/>
      <sheetName val="간선계산"/>
      <sheetName val="1단계"/>
      <sheetName val="수량집계표"/>
      <sheetName val="BID"/>
      <sheetName val="차액보증"/>
      <sheetName val="일반공사"/>
      <sheetName val="MOTOR"/>
      <sheetName val="노무"/>
      <sheetName val="자압"/>
      <sheetName val="5.전사투자계획종함안"/>
      <sheetName val="자재"/>
      <sheetName val="2000전체분"/>
      <sheetName val="현장관리비 산출내역"/>
      <sheetName val="일위대가"/>
      <sheetName val="실행대비"/>
      <sheetName val="청천내"/>
      <sheetName val="요율"/>
      <sheetName val="노임"/>
      <sheetName val="연결임시"/>
      <sheetName val="구조물공"/>
      <sheetName val="내역"/>
      <sheetName val="2000년1차"/>
      <sheetName val="노무비"/>
      <sheetName val="산근1"/>
      <sheetName val="부대공"/>
      <sheetName val="★도급내역"/>
      <sheetName val="설계"/>
      <sheetName val="저"/>
      <sheetName val="45,46"/>
      <sheetName val="지급자재"/>
      <sheetName val="단가"/>
      <sheetName val="배수공"/>
      <sheetName val="관리,공감"/>
      <sheetName val="입찰"/>
      <sheetName val="토목"/>
      <sheetName val="원가계산서"/>
      <sheetName val="자재대"/>
      <sheetName val="200"/>
      <sheetName val="토공"/>
      <sheetName val="도급"/>
      <sheetName val="포장공"/>
      <sheetName val="현경"/>
      <sheetName val="소야공정계획표"/>
      <sheetName val=" X-2 PJT 기성내역서.xlsx"/>
      <sheetName val="0226"/>
      <sheetName val="Register"/>
      <sheetName val="영동(D)"/>
      <sheetName val="choose"/>
      <sheetName val="수입"/>
      <sheetName val="15100"/>
      <sheetName val="영업소실적"/>
      <sheetName val="손익차총괄2"/>
      <sheetName val="수주현황2월"/>
      <sheetName val="예총"/>
      <sheetName val="TACE"/>
      <sheetName val="손익차9월2"/>
      <sheetName val="10현장조직"/>
      <sheetName val="인원계획"/>
      <sheetName val="h-013211-2"/>
      <sheetName val="할증 "/>
      <sheetName val="_REF"/>
      <sheetName val="연돌일위집계"/>
      <sheetName val="TRNS-C1"/>
      <sheetName val="PROCURE"/>
      <sheetName val="lookup"/>
      <sheetName val="사업인력(프로포잘)"/>
      <sheetName val="물가정보"/>
      <sheetName val="정부노임"/>
      <sheetName val="GEN"/>
      <sheetName val="9609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/>
      <sheetData sheetId="80"/>
      <sheetData sheetId="8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/>
      <sheetData sheetId="121"/>
      <sheetData sheetId="122"/>
      <sheetData sheetId="123"/>
      <sheetData sheetId="124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총괄"/>
      <sheetName val="갑,을"/>
      <sheetName val="노임단가"/>
      <sheetName val="표지"/>
      <sheetName val="개요"/>
      <sheetName val="사통"/>
      <sheetName val="단가검토"/>
      <sheetName val="설치중량 "/>
      <sheetName val="철거중량"/>
      <sheetName val="수문일위 "/>
      <sheetName val="자재단가"/>
      <sheetName val="발주내역"/>
      <sheetName val="설계개요"/>
      <sheetName val="단가"/>
      <sheetName val="ABUT수량-A1"/>
      <sheetName val="계약일반사항"/>
      <sheetName val="내역"/>
      <sheetName val="사유서(출)"/>
      <sheetName val="실행철강하도"/>
      <sheetName val="도로구조공사비"/>
      <sheetName val="도로토공공사비"/>
      <sheetName val="여수토공사비"/>
      <sheetName val="한전납입금"/>
      <sheetName val="총괄표"/>
      <sheetName val="약품설비"/>
      <sheetName val="전기"/>
      <sheetName val="사리부설"/>
      <sheetName val="노무비"/>
      <sheetName val="집계표"/>
      <sheetName val="예가표"/>
      <sheetName val="제경비요율"/>
      <sheetName val="VXXXXX"/>
      <sheetName val="철집"/>
      <sheetName val="교각계산"/>
      <sheetName val="조경일람"/>
      <sheetName val="현장관리비 산출내역"/>
      <sheetName val="산출근거"/>
      <sheetName val="공사비"/>
      <sheetName val="CCTV내역서"/>
      <sheetName val="unit"/>
      <sheetName val="재료값"/>
      <sheetName val="전차선로 물량표"/>
      <sheetName val="내역서"/>
      <sheetName val="단위가격 "/>
      <sheetName val="유천배수장"/>
      <sheetName val="대로근거"/>
      <sheetName val="중로근거"/>
      <sheetName val="구조물철거타공정이월"/>
      <sheetName val="공사비예산서(토목분)"/>
      <sheetName val="년도별"/>
      <sheetName val="수토공단위당"/>
      <sheetName val="내역표지"/>
      <sheetName val="부안일위"/>
      <sheetName val="#REF"/>
      <sheetName val="일위대가"/>
      <sheetName val="자재견적 (대왕) (2)"/>
      <sheetName val="남양내역"/>
      <sheetName val="양수장내역"/>
      <sheetName val="양수장"/>
      <sheetName val="재료비"/>
      <sheetName val="일위대가표"/>
      <sheetName val="일위집계표"/>
      <sheetName val="결과조달"/>
      <sheetName val="품셈(기초)"/>
      <sheetName val="일위대가(가설)"/>
      <sheetName val="중기비"/>
      <sheetName val="대치판정"/>
      <sheetName val="NYS"/>
      <sheetName val="입상내역"/>
      <sheetName val="COPING-1"/>
      <sheetName val="역T형교대-2수량"/>
      <sheetName val="설명"/>
      <sheetName val="시공여유율"/>
      <sheetName val="공사비집계"/>
      <sheetName val="PAD TR보호대기초"/>
      <sheetName val="가로등기초"/>
      <sheetName val="HANDHOLE(2)"/>
      <sheetName val="일위대가(계측기설치)"/>
      <sheetName val="1.동력공사"/>
      <sheetName val="산수배수"/>
      <sheetName val="1,2공구원가계산서"/>
      <sheetName val="2공구산출내역"/>
      <sheetName val="1공구산출내역서"/>
      <sheetName val="투찰내역"/>
      <sheetName val="설계(원가)"/>
      <sheetName val="내역서(변경2)"/>
      <sheetName val="내역서 (변경)"/>
      <sheetName val="자재집계표"/>
      <sheetName val="환토"/>
      <sheetName val="단가산출(운반장비)"/>
      <sheetName val="토공집계표"/>
      <sheetName val="토공계산서"/>
      <sheetName val="운반성토집계"/>
      <sheetName val="토적집계"/>
      <sheetName val="토적표"/>
      <sheetName val="비탈면보호공수량"/>
      <sheetName val="구조물깨기"/>
      <sheetName val="구조물깨기산근"/>
      <sheetName val="배수공집계표"/>
      <sheetName val="배수토공"/>
      <sheetName val="측구공"/>
      <sheetName val="L형측구"/>
      <sheetName val="도로경계석"/>
      <sheetName val="산마루측구"/>
      <sheetName val=" U형배수관"/>
      <sheetName val="도수로"/>
      <sheetName val="집수정(측구)"/>
      <sheetName val="용수로"/>
      <sheetName val="우오수공"/>
      <sheetName val="관수량"/>
      <sheetName val="우수받이"/>
      <sheetName val="집수정 (우오수)"/>
      <sheetName val="암거공"/>
      <sheetName val="박스암거"/>
      <sheetName val="맹암거공"/>
      <sheetName val="설계변경(운동장)"/>
      <sheetName val="운동장맹암거1"/>
      <sheetName val="운동장맹암거2"/>
      <sheetName val="집수정(맹암거)"/>
      <sheetName val="운동장맹암거(평면도)"/>
      <sheetName val="옹벽공"/>
      <sheetName val="포장공"/>
      <sheetName val="소로수량"/>
      <sheetName val="소로수량산출"/>
      <sheetName val="보도수량"/>
      <sheetName val="가로수수량"/>
      <sheetName val="차선도색"/>
      <sheetName val="차선수량"/>
      <sheetName val="도수로원가"/>
      <sheetName val="도수로내역"/>
      <sheetName val="도수로수량"/>
      <sheetName val="수지예산서(세부) (2)"/>
      <sheetName val="설계"/>
      <sheetName val="1단계"/>
      <sheetName val="일위"/>
      <sheetName val="고창방향"/>
      <sheetName val="일위대가(목록)"/>
      <sheetName val="자원리스트"/>
      <sheetName val="조건표"/>
      <sheetName val="제출내역 (2)"/>
      <sheetName val="대비"/>
      <sheetName val="터파기및재료"/>
      <sheetName val="단면가정"/>
      <sheetName val="부대내역"/>
      <sheetName val="별첨1-임식"/>
      <sheetName val="기본자료"/>
      <sheetName val="cover예산"/>
      <sheetName val="cover설계서"/>
      <sheetName val="예산서갑지"/>
      <sheetName val="원가계산"/>
      <sheetName val="원가근거 "/>
      <sheetName val="관급자재집계"/>
      <sheetName val="내역서집계"/>
      <sheetName val="내역서(1. 옥외전력 및 수변전설비)"/>
      <sheetName val="내역서(2. 접지 및 피뢰침 설비)"/>
      <sheetName val="내역서(3. CABLE TRAY)"/>
      <sheetName val="내역서(4. 가압장 동력)"/>
      <sheetName val="내역서(5. 약품투입동,응집침전지 동력)"/>
      <sheetName val="내역서(6. 여과지 동력)"/>
      <sheetName val="내역서(7. 농축조,농축분배조 동력)"/>
      <sheetName val="내역서(8. 조정농축조,조정농축분배조 동력)"/>
      <sheetName val="내역서(9. 탈리액농축조,탈리액농축분배조 동력)"/>
      <sheetName val="내역서(10. 탈수기동,회수펌프동 동력)"/>
      <sheetName val="내역서(11. 식당 및 창고 전력간선,전열)"/>
      <sheetName val="내역서(12. 식당 및 창고 전등)"/>
      <sheetName val="내역서(13. 가압장 전력간선,전열)"/>
      <sheetName val="내역서(14. 가압장 전등)"/>
      <sheetName val="내역서(15. 여과지 전력간선,전열)"/>
      <sheetName val="내역서(16. 여과지 전등)"/>
      <sheetName val="내역서(17. 각 농축분배조 전등.전열)"/>
      <sheetName val="내역서(18. 옥외 약전 및 방송)"/>
      <sheetName val="내역서(19. 각동 약전 및 방송)"/>
      <sheetName val="부대설비"/>
      <sheetName val="대가갑지"/>
      <sheetName val="분전반설치비 일위대가"/>
      <sheetName val="그림갑지"/>
      <sheetName val="잡철물제작"/>
      <sheetName val="관로굴착"/>
      <sheetName val="단가갑지"/>
      <sheetName val="단가비교표"/>
      <sheetName val="산출서갑지"/>
      <sheetName val="공량갑지"/>
      <sheetName val="공량(1. 옥외전력 및 수변전, 외등설비)"/>
      <sheetName val="공량(2. 접지 및 피뢰침 설비)"/>
      <sheetName val="공량(3. CABLE TRAY)"/>
      <sheetName val="공량(4. 가압장 동력)"/>
      <sheetName val="공량(5. 약품투입동,응집침전지 동력)"/>
      <sheetName val="공량(6. 여과지 동력)"/>
      <sheetName val="공량(7. 농축조,농축분배조 동력)"/>
      <sheetName val="공량(8. 조정농축조,조정농축분배조 동력)"/>
      <sheetName val="공량(9. 탈리액농축조,탈리액농축분배조 동력)"/>
      <sheetName val="공량(10. 탈수기동,회수펌프동 동력)"/>
      <sheetName val="공량(11. 식당 및 창고 전력간선,전열)"/>
      <sheetName val="공량(12. 식당 및 창고 전등)"/>
      <sheetName val="공량(13. 가압장 전력간선,전열)"/>
      <sheetName val="공량(14. 가압장 전등)"/>
      <sheetName val="공량(15. 여과지 전력간선,전열)"/>
      <sheetName val="공량(16. 여과지 전등)"/>
      <sheetName val="공량(17. 각 농축분배조 전등.전열)"/>
      <sheetName val="공량(18. 옥외 약전 및 방송)"/>
      <sheetName val="공량(19. 각동 약전 및 방송"/>
      <sheetName val="산출조서갑지"/>
      <sheetName val="산출조서(1.옥외전력 및 수변전, 외등설비)"/>
      <sheetName val="산출조서(2. 접지 및 피뢰침 설비)"/>
      <sheetName val="산출조서(3. CABLE TRAY)"/>
      <sheetName val="산출조서(4. 가압장 동력)"/>
      <sheetName val="산출조서(5. 약품투입동,응집침전지 동력)"/>
      <sheetName val="산출조서(6. 여과지 동력)"/>
      <sheetName val="산출조서(7. 농축조,농축분배조 동력)"/>
      <sheetName val="산출조서(8. 조정농축조,조정농축분배조 동력)"/>
      <sheetName val="산출조서(9. 탈리액농축조,탈리액농축분배조 동력)"/>
      <sheetName val="산출조서(10. 탈수기동,회수펌프동 동력)"/>
      <sheetName val="산출조서(11. 식당 및 창고 전력간선,전열)"/>
      <sheetName val="산출조서(12. 식당 및 창고 전등)"/>
      <sheetName val="산출조서(13. 가압장 전력간선,전열)"/>
      <sheetName val="산출조서(L1. 관리동 전등)"/>
      <sheetName val="산출조서(L2. 침사지 전등,전열)"/>
      <sheetName val="산출조서(15. 여과지 전력간선,전열)"/>
      <sheetName val="산출조서(16. 여과지 전등)"/>
      <sheetName val="산출조서(17. 각 농축분배조 전등.전열)"/>
      <sheetName val="산출조서(18. 옥외 약전 및 방송)"/>
      <sheetName val="산출조서(19. 각동 약전 및 방송)"/>
      <sheetName val="견적갑지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5"/>
      <sheetName val="한전 수탁비 계산 내역"/>
      <sheetName val="CUBICLE설치비 일위대가 "/>
      <sheetName val="9811"/>
      <sheetName val="NFB"/>
      <sheetName val="여과지동"/>
      <sheetName val="참조"/>
      <sheetName val="날개벽(시점좌측)"/>
      <sheetName val="입찰안"/>
      <sheetName val="DATA"/>
      <sheetName val="조명시설"/>
      <sheetName val="밸브설치"/>
      <sheetName val="금액내역서"/>
      <sheetName val="건              축"/>
      <sheetName val="요율"/>
      <sheetName val="단면 (2)"/>
      <sheetName val="전기혼잡제경비(45)"/>
      <sheetName val="토적"/>
      <sheetName val="매립"/>
      <sheetName val="98수문일위"/>
      <sheetName val="공사비총괄표"/>
      <sheetName val="Sheet1 (2)"/>
      <sheetName val="횡배수관집현황(2공구)"/>
      <sheetName val="DATE"/>
      <sheetName val="찍기"/>
      <sheetName val="P-산#1-1(WOWA1)"/>
      <sheetName val="자재단가비교표"/>
      <sheetName val="CAT_5"/>
      <sheetName val="공내역"/>
      <sheetName val="Sheet2"/>
      <sheetName val="96보완계획7.12"/>
      <sheetName val="98NS-N"/>
      <sheetName val="유림골조"/>
      <sheetName val="가설공사비"/>
      <sheetName val="Y-WORK"/>
      <sheetName val="Sheet1"/>
      <sheetName val="1호맨홀토공"/>
      <sheetName val="업무처리전"/>
      <sheetName val="총괄내역서"/>
      <sheetName val="전선 및 전선관"/>
      <sheetName val="BID"/>
      <sheetName val="공문"/>
      <sheetName val="MACRO(MCC)"/>
      <sheetName val="수량산출"/>
      <sheetName val="본지점중"/>
      <sheetName val="교각1"/>
      <sheetName val="CODE"/>
      <sheetName val="COPING"/>
      <sheetName val="기초공"/>
      <sheetName val="기둥(원형)"/>
      <sheetName val="원가계산서 "/>
      <sheetName val="고용보험료"/>
      <sheetName val="예산내역서"/>
      <sheetName val="9509"/>
      <sheetName val="날개벽"/>
      <sheetName val="PIPE내역_FCN_"/>
      <sheetName val="배수내역"/>
      <sheetName val="일위_파일"/>
      <sheetName val="작업일보"/>
      <sheetName val="표준계약서"/>
      <sheetName val="본선 토공 분배표"/>
      <sheetName val="1.토공"/>
      <sheetName val="장비"/>
      <sheetName val="부하계산서"/>
      <sheetName val="부하(성남)"/>
      <sheetName val="하수급견적대비"/>
      <sheetName val="산근1"/>
      <sheetName val="지급자재"/>
      <sheetName val="관리,공감"/>
      <sheetName val="입찰"/>
      <sheetName val="설계내역"/>
      <sheetName val="소야공정계획표"/>
      <sheetName val="자재대"/>
      <sheetName val="현경"/>
      <sheetName val="간선계산"/>
      <sheetName val="점수계산1-2"/>
      <sheetName val="전화번호DATA (2001)"/>
      <sheetName val="A-4"/>
      <sheetName val="노무"/>
      <sheetName val="자압"/>
      <sheetName val="주형"/>
      <sheetName val="자재"/>
      <sheetName val="공  종  별  집  계  표"/>
      <sheetName val="일  위  대  가  목  록"/>
      <sheetName val="일 위 대 가 표"/>
      <sheetName val="단  가  대  비  표"/>
      <sheetName val="연습"/>
      <sheetName val="건축내역"/>
      <sheetName val="기기리스트"/>
      <sheetName val="8.PILE  (돌출)"/>
      <sheetName val="천방교접속"/>
      <sheetName val="견적대비"/>
      <sheetName val="변경집계표"/>
      <sheetName val="지장물C"/>
      <sheetName val="가공비"/>
      <sheetName val="원가계산서(집계)"/>
      <sheetName val="샌딩 에폭시 도장"/>
      <sheetName val="스텐문틀설치"/>
      <sheetName val="일반문틀 설치"/>
      <sheetName val="약품공급2"/>
      <sheetName val="자재일위(경)"/>
      <sheetName val="SG"/>
      <sheetName val="참조자료"/>
      <sheetName val="반중력식옹벽"/>
      <sheetName val="당초명세(평)"/>
      <sheetName val="설계내역서"/>
      <sheetName val="INPUT"/>
      <sheetName val="계화총괄"/>
      <sheetName val="계화배수(3대)"/>
      <sheetName val="공통"/>
      <sheetName val="갑지"/>
      <sheetName val="현산지구200420"/>
      <sheetName val="내역적용"/>
      <sheetName val="내역서적용집계표"/>
      <sheetName val="용역비내역-진짜"/>
      <sheetName val="설계조건"/>
      <sheetName val="안정계산"/>
      <sheetName val="단면검토"/>
      <sheetName val="관급수량총"/>
      <sheetName val="석탄2.3물량"/>
      <sheetName val="수문일위(2012)"/>
      <sheetName val="공장유"/>
      <sheetName val="Macro2"/>
      <sheetName val="문학간접"/>
      <sheetName val="기계경비일람"/>
      <sheetName val="설치중량_"/>
      <sheetName val="수문일위_"/>
      <sheetName val="청하배수"/>
      <sheetName val="건축"/>
      <sheetName val="건축-물가변동"/>
      <sheetName val="주beam"/>
      <sheetName val="1.설계조건"/>
      <sheetName val="상 부"/>
      <sheetName val="계화배수"/>
      <sheetName val="장문교(대전)"/>
      <sheetName val="주재료비"/>
      <sheetName val="새공통"/>
      <sheetName val="화해(함평)"/>
      <sheetName val="화해(장성)"/>
      <sheetName val="일위대가목차"/>
      <sheetName val="원형1호맨홀토공수량"/>
      <sheetName val="1NYS(당)"/>
      <sheetName val="자재견적_(대왕)_(2)"/>
      <sheetName val="6PILE  (돌출)"/>
      <sheetName val="부표총괄"/>
      <sheetName val="단가산출내역(노임부분수정)"/>
      <sheetName val="원가계산서"/>
      <sheetName val="경비2내역"/>
      <sheetName val="간접비"/>
      <sheetName val="공통비총괄표"/>
      <sheetName val="내역서1"/>
      <sheetName val="차액보증"/>
      <sheetName val="48일위(기존)"/>
      <sheetName val="인부신상자료"/>
      <sheetName val="BLOCK(1)"/>
      <sheetName val="위치조서"/>
      <sheetName val="계산근거"/>
      <sheetName val="Total"/>
      <sheetName val="안정검토"/>
      <sheetName val="입력단가"/>
      <sheetName val="200"/>
      <sheetName val="시행후면적"/>
      <sheetName val="수지예산"/>
      <sheetName val="Requirement(Work Crew)"/>
      <sheetName val="부안변전"/>
      <sheetName val="구의33고"/>
      <sheetName val="NAI"/>
      <sheetName val="아파트 "/>
      <sheetName val="A(Rev.3)"/>
      <sheetName val="Macro"/>
      <sheetName val="Taux"/>
      <sheetName val="플랜트 설치"/>
      <sheetName val="교량하부공"/>
      <sheetName val="단가일람"/>
      <sheetName val="기자재비"/>
      <sheetName val="EP0618"/>
      <sheetName val="공사비증감"/>
      <sheetName val="단가산출서(표지)"/>
      <sheetName val="목차"/>
      <sheetName val="요율산출"/>
      <sheetName val="공종별예산조사"/>
      <sheetName val="수량산출서"/>
      <sheetName val="터파기,맨홀"/>
      <sheetName val="1공구8.개소"/>
      <sheetName val="운반"/>
      <sheetName val="운반산출"/>
      <sheetName val="작업부산물수량"/>
      <sheetName val="산업폐기물"/>
      <sheetName val="조립식 가설건물"/>
      <sheetName val="감독차량유지"/>
      <sheetName val="실행내역서"/>
      <sheetName val="2000년1차"/>
      <sheetName val="굴화내역"/>
      <sheetName val="굴화적격"/>
      <sheetName val="재료노무비율"/>
      <sheetName val="설계단가"/>
      <sheetName val="아파트내역"/>
      <sheetName val="48일위"/>
      <sheetName val="48수량"/>
      <sheetName val="22수량"/>
      <sheetName val="49일위"/>
      <sheetName val="22일위"/>
      <sheetName val="49수량"/>
      <sheetName val="재개발"/>
      <sheetName val="토총괄 (2)"/>
      <sheetName val="음봉방향"/>
      <sheetName val="D-623D"/>
      <sheetName val="국내"/>
      <sheetName val="포장물량집계"/>
      <sheetName val="국공유지및사유지"/>
      <sheetName val="수량이동"/>
      <sheetName val="가제당공사비"/>
      <sheetName val="기초처리공사비"/>
      <sheetName val="복통공사비"/>
      <sheetName val="본제당공사비"/>
      <sheetName val="시험비"/>
      <sheetName val="중기운반비"/>
      <sheetName val="진입도로공사비"/>
      <sheetName val="취수탑공사비"/>
      <sheetName val="토취장복구"/>
      <sheetName val="산출내역서집계표"/>
      <sheetName val="1공구 건정토건 철콘"/>
      <sheetName val="2공구하도급내역서"/>
      <sheetName val="토량1-1"/>
      <sheetName val="적현로"/>
      <sheetName val="변경내역서"/>
      <sheetName val="수목단가"/>
      <sheetName val="시설수량표"/>
      <sheetName val="식재수량표"/>
      <sheetName val="전체"/>
      <sheetName val="관급자재"/>
      <sheetName val="제경비"/>
      <sheetName val="초기화면"/>
      <sheetName val="토공사"/>
      <sheetName val="정렬"/>
      <sheetName val="계약내역서"/>
      <sheetName val="직공비"/>
      <sheetName val="을"/>
      <sheetName val="토공총괄표"/>
      <sheetName val="TYPE-A"/>
      <sheetName val="M-EQPT-Z"/>
      <sheetName val="_x0000__x000c__x0000__x000c__x0000__x0000_耀僵䅛_x0000__x0000__x0000__x0000__x0001__x0000__x0000__x0000_‎ӥ_x001b__x0000__x000c__x0000__x000c__x0000__x0000_"/>
      <sheetName val="_x0000__x000c__x0000__x000c__x0000__x0000_렀హ䆍_x0000__x0000__x0000__x0000__x0001__x0000__x0000__x0000_2_x0000__x0000__x0000__x0000__x0000__x001c__x0000__x000c__x0000_"/>
      <sheetName val="사업수지"/>
      <sheetName val="소산진입"/>
      <sheetName val="3.하중산정4.지지력"/>
      <sheetName val="입력시트"/>
      <sheetName val="증감내역서"/>
      <sheetName val="MOTOR"/>
      <sheetName val="DHEQSUPT"/>
      <sheetName val="2000전체분"/>
      <sheetName val="이설도로유용토"/>
      <sheetName val="정공공사"/>
      <sheetName val="기계경비(시간당)"/>
      <sheetName val="램머"/>
      <sheetName val="단가조사"/>
      <sheetName val="Baby일위대가"/>
      <sheetName val="조건"/>
      <sheetName val="단가산출"/>
      <sheetName val="유입량"/>
      <sheetName val=" 냉각수펌프"/>
      <sheetName val="가도공"/>
      <sheetName val="분전함신설"/>
      <sheetName val="접지1종"/>
      <sheetName val="기존구조물철거집계계표"/>
      <sheetName val="INPUT(덕도방향-시점)"/>
      <sheetName val="충돌 내용"/>
      <sheetName val="총괄내역"/>
      <sheetName val="제진기"/>
      <sheetName val="설계명세서"/>
      <sheetName val="예산명세서"/>
      <sheetName val="자료입력"/>
      <sheetName val="견적"/>
      <sheetName val="각형맨홀"/>
      <sheetName val="전체도급"/>
      <sheetName val="부대대비"/>
      <sheetName val="냉연집계"/>
      <sheetName val="1-1"/>
      <sheetName val="3.공통공사대비"/>
      <sheetName val=""/>
      <sheetName val="준검 내역서"/>
      <sheetName val="strut type"/>
      <sheetName val="DATA1"/>
      <sheetName val="단위수량"/>
      <sheetName val="SHL"/>
      <sheetName val="소일위대가코드표"/>
      <sheetName val="공사총원가계산서"/>
      <sheetName val="하수처리장-토목원가"/>
      <sheetName val="하수처리장-토목"/>
      <sheetName val="지장물취득비"/>
      <sheetName val="조경원가"/>
      <sheetName val="000000"/>
      <sheetName val="목표세부명세"/>
      <sheetName val="조경내역"/>
      <sheetName val="하수처리장-건축원가"/>
      <sheetName val="하수처리장-건축"/>
      <sheetName val="설비집계"/>
      <sheetName val="설비내역"/>
      <sheetName val="기계원가계산"/>
      <sheetName val="하수처리장-기계내역"/>
      <sheetName val="중계펌프장-기계내역"/>
      <sheetName val="손익분석"/>
      <sheetName val="Sheet4"/>
      <sheetName val="갑지(추정)"/>
      <sheetName val="1.설계기준"/>
      <sheetName val="일반부표"/>
      <sheetName val="전기원가"/>
      <sheetName val="전기집계"/>
      <sheetName val="하수처리장-전기집계"/>
      <sheetName val="하수처리장-전기내역"/>
      <sheetName val="중계펌프장-전기집계"/>
      <sheetName val="중계펌프장-전기내역"/>
      <sheetName val="하수처리장-사급자재대"/>
      <sheetName val="사급자재대-기계"/>
      <sheetName val="사급자재대-전기"/>
      <sheetName val="시운전비"/>
      <sheetName val="차집관로, 중계펌프장원가"/>
      <sheetName val="3도로"/>
      <sheetName val="공사비내역서"/>
      <sheetName val="산근터빈"/>
      <sheetName val="b_balju_cho"/>
      <sheetName val="연면적(평)단가"/>
      <sheetName val="간접비총계"/>
      <sheetName val="직원유류수불현황"/>
      <sheetName val="견적대비표"/>
      <sheetName val="집계표(육상)"/>
      <sheetName val="A1"/>
      <sheetName val="집수정(600-700)"/>
      <sheetName val="신표지1"/>
      <sheetName val="입출재고현황 (2)"/>
      <sheetName val="경상비"/>
      <sheetName val="도급"/>
      <sheetName val="실행대비"/>
      <sheetName val="공사개요"/>
      <sheetName val="청천내"/>
      <sheetName val="도급내역"/>
      <sheetName val="세부내역"/>
      <sheetName val="연결임시"/>
      <sheetName val="구조물공"/>
      <sheetName val="투찰추정"/>
      <sheetName val="도급내역5+800"/>
      <sheetName val="수목표준대가"/>
      <sheetName val="JUCKEYK"/>
      <sheetName val="부대공"/>
      <sheetName val="도급금액"/>
      <sheetName val="재노경"/>
      <sheetName val="배수공"/>
      <sheetName val="일위대가(1)"/>
      <sheetName val="총공사내역서"/>
      <sheetName val="토공"/>
      <sheetName val="설 계"/>
      <sheetName val="WORK"/>
      <sheetName val="일반공사"/>
      <sheetName val="노임"/>
      <sheetName val="충주"/>
      <sheetName val="공통부대비"/>
      <sheetName val="9GNG운반"/>
      <sheetName val="왕십리방향"/>
      <sheetName val="MODELING"/>
      <sheetName val="다곡2교"/>
      <sheetName val="TOTAL3"/>
      <sheetName val="Sheet3"/>
      <sheetName val="BSD (2)"/>
      <sheetName val="현금"/>
      <sheetName val="CTEMCOST"/>
      <sheetName val="S.중기사용료"/>
      <sheetName val="입력란"/>
      <sheetName val="97노임단가"/>
      <sheetName val="PIPE내역(FCN)"/>
      <sheetName val="DATA-UPS"/>
      <sheetName val="수문보고"/>
      <sheetName val="S0"/>
      <sheetName val="단위가격"/>
      <sheetName val="진로도급"/>
      <sheetName val="백호우계수"/>
      <sheetName val="Macro1"/>
      <sheetName val="옹벽수량집계"/>
      <sheetName val="맨홀수량산출"/>
      <sheetName val="실행예산(97.12.17)"/>
      <sheetName val="입력값"/>
      <sheetName val="설계기준 및 하중계산"/>
      <sheetName val="집계"/>
      <sheetName val="토적계산서(전체)"/>
      <sheetName val="종단유용(전체)"/>
      <sheetName val="아울렛박스"/>
      <sheetName val="포장공위치조서"/>
      <sheetName val="data2"/>
      <sheetName val="ESC(K치)"/>
      <sheetName val="대림경상68억"/>
      <sheetName val="착공내역서"/>
      <sheetName val="cal"/>
      <sheetName val="Eq. Mobilization"/>
      <sheetName val="PI"/>
      <sheetName val="계수시트"/>
      <sheetName val="용수간선"/>
      <sheetName val="차집관로, 중계펌프장"/>
      <sheetName val="중계펌프장-건축"/>
      <sheetName val="중계펌프장-사급자재대"/>
      <sheetName val="JUCK"/>
      <sheetName val="연결관암거"/>
      <sheetName val="B.O.M"/>
      <sheetName val="N賃率-職"/>
      <sheetName val="tggwan(mac)"/>
      <sheetName val="IW-LIST"/>
      <sheetName val="세골재  T2 변경 현황"/>
      <sheetName val="연돌일위집계"/>
      <sheetName val="G.R300경비"/>
      <sheetName val="노임이"/>
      <sheetName val="북방3터널"/>
      <sheetName val="1.취수장"/>
      <sheetName val="중기조종사 단위단가"/>
      <sheetName val="흥양2교토공집계표"/>
      <sheetName val="발주"/>
      <sheetName val="계약조건"/>
      <sheetName val="----"/>
      <sheetName val="VXXX"/>
      <sheetName val="갑지1"/>
      <sheetName val="갑지2"/>
      <sheetName val="원가"/>
      <sheetName val="가로등기초대"/>
      <sheetName val="점멸기기초"/>
      <sheetName val="대관"/>
      <sheetName val="사급"/>
      <sheetName val="관급"/>
      <sheetName val="수량(총괄)"/>
      <sheetName val="수량기초"/>
      <sheetName val="공량"/>
      <sheetName val="부하계산"/>
      <sheetName val="부목"/>
      <sheetName val="간지"/>
      <sheetName val="소총괄"/>
      <sheetName val="내1"/>
      <sheetName val="내2"/>
      <sheetName val="내3"/>
      <sheetName val="내4"/>
      <sheetName val="내5"/>
      <sheetName val="사급자재"/>
      <sheetName val="터파기"/>
      <sheetName val="수1"/>
      <sheetName val="수2"/>
      <sheetName val="수3"/>
      <sheetName val="수4"/>
      <sheetName val="수5"/>
      <sheetName val="공1"/>
      <sheetName val="공2"/>
      <sheetName val="공3"/>
      <sheetName val="공4"/>
      <sheetName val="공5"/>
      <sheetName val="6공구(당초)"/>
      <sheetName val="연결도로"/>
      <sheetName val="연결교량"/>
      <sheetName val="방수제집계"/>
      <sheetName val="진입도로"/>
      <sheetName val="확장(총괄)"/>
      <sheetName val="확장(부대)"/>
      <sheetName val="공사비내역서(1)"/>
      <sheetName val="BOX-1510"/>
      <sheetName val="케이슨Type-A(제원)"/>
      <sheetName val="CC16-내역서"/>
      <sheetName val="Macro(전선)"/>
      <sheetName val="TOWER 12TON"/>
      <sheetName val="TOWER 10TON"/>
      <sheetName val="골조시행"/>
      <sheetName val="데리네이타현황"/>
      <sheetName val="수로단위수량"/>
      <sheetName val="총집계표"/>
      <sheetName val="LRT Style BOQ"/>
      <sheetName val="3.바닥판설계"/>
      <sheetName val="호안블럭단가"/>
      <sheetName val="단면설계"/>
      <sheetName val="DT"/>
      <sheetName val="롤러"/>
      <sheetName val="BH"/>
      <sheetName val="펌프차타설"/>
      <sheetName val="배관배선 단가조사"/>
      <sheetName val="일위대가집계"/>
      <sheetName val="1062-X방향 "/>
      <sheetName val="단가보완"/>
      <sheetName val="3.공통공사_x0000__x0000_"/>
      <sheetName val="U-TYPE(1)"/>
      <sheetName val="96노임기준"/>
      <sheetName val="보온 회사분"/>
      <sheetName val="RING WALL"/>
      <sheetName val="토사(PE)"/>
      <sheetName val="환경기계공정표 (3)"/>
      <sheetName val="깨기"/>
      <sheetName val="기계경비"/>
      <sheetName val="수량산출서 갑지"/>
      <sheetName val="공종단가"/>
      <sheetName val="교대(A1)"/>
      <sheetName val="GI-LIST"/>
      <sheetName val="청구서 (별지)(3차분)"/>
      <sheetName val="기성내역서(전체,3차)"/>
      <sheetName val="1.레미콘집계"/>
      <sheetName val="2.아스콘집계"/>
      <sheetName val="3.보도집계"/>
      <sheetName val="4.보차도경계석및 도로경계블럭"/>
      <sheetName val="Ⅰ.골재집계 "/>
      <sheetName val="사  업  비  수  지  예  산  서"/>
      <sheetName val="자재일람"/>
      <sheetName val="기계원가계_xd800_"/>
      <sheetName val="자료"/>
      <sheetName val="무근깨기"/>
      <sheetName val="공사총원가계多⾊"/>
      <sheetName val="관로조서"/>
      <sheetName val="바닥판"/>
      <sheetName val="설계예시"/>
      <sheetName val="DANGA"/>
      <sheetName val="투찰"/>
      <sheetName val="신당동집계표"/>
      <sheetName val="가격조사서"/>
      <sheetName val="대부예산서"/>
      <sheetName val="산근(PE,300)"/>
      <sheetName val="특2호부관하천산근"/>
      <sheetName val="송라터널총괄"/>
      <sheetName val="PKG"/>
      <sheetName val="본부소개"/>
      <sheetName val="정_x0000__x0000__x0005_"/>
      <sheetName val="Electricity"/>
      <sheetName val="총괄집계표"/>
      <sheetName val="list"/>
      <sheetName val="1차네트공정"/>
      <sheetName val="COVER"/>
      <sheetName val="P.M 별"/>
      <sheetName val="전력"/>
      <sheetName val="woo(mac)"/>
      <sheetName val="도근좌표"/>
      <sheetName val="화설내"/>
      <sheetName val="정부노임단가"/>
      <sheetName val="빗물받이(910-510-410)"/>
      <sheetName val="날개벽(TYPE1)"/>
      <sheetName val="우수공"/>
      <sheetName val="최적단면"/>
      <sheetName val="인건비"/>
      <sheetName val="공구원가계산"/>
      <sheetName val="연결관산출조서"/>
      <sheetName val="집계표(OPTION)"/>
      <sheetName val="평균H"/>
      <sheetName val="우수"/>
      <sheetName val="4.포장집계"/>
      <sheetName val="주행"/>
      <sheetName val="외주비"/>
      <sheetName val="SLAB"/>
      <sheetName val="공종"/>
      <sheetName val="요약서"/>
      <sheetName val="단"/>
      <sheetName val="순공사비"/>
      <sheetName val="일_방수"/>
      <sheetName val="대상1"/>
      <sheetName val="시설물일위"/>
      <sheetName val="견"/>
      <sheetName val="I一般比"/>
      <sheetName val="노무비계"/>
      <sheetName val="견적조건"/>
      <sheetName val="FOOTING단면력"/>
      <sheetName val="TARGET"/>
      <sheetName val="건축내역서"/>
      <sheetName val="설비내역서"/>
      <sheetName val="전기내역서"/>
      <sheetName val="전체내역서"/>
      <sheetName val="6.7.8.우물통"/>
      <sheetName val="다곡땭⾘"/>
      <sheetName val="데이타"/>
      <sheetName val="식재인부"/>
      <sheetName val="제수변수량"/>
      <sheetName val="석문"/>
      <sheetName val="인지"/>
      <sheetName val="신흑2"/>
      <sheetName val="괴산"/>
      <sheetName val="단월"/>
      <sheetName val="산척"/>
      <sheetName val="바인드"/>
      <sheetName val="3련 BOX"/>
      <sheetName val="(A)내역서"/>
      <sheetName val="말뚝지지력산정"/>
      <sheetName val="평가데이터"/>
      <sheetName val="날개벽수량표"/>
      <sheetName val="YES-T"/>
      <sheetName val="관리비"/>
      <sheetName val="2.단면가정"/>
      <sheetName val="C3"/>
      <sheetName val="내역서01"/>
      <sheetName val="3BL공동구 수량"/>
      <sheetName val="철근단면적"/>
      <sheetName val="전기일위대가"/>
      <sheetName val="김포IO"/>
      <sheetName val="일지-H"/>
      <sheetName val="약전닥트"/>
      <sheetName val="FD"/>
      <sheetName val="건축부하"/>
      <sheetName val="FA설치명세"/>
      <sheetName val="처리단락"/>
      <sheetName val="99관저"/>
      <sheetName val="LD"/>
      <sheetName val="비탈면보호공수량산출"/>
      <sheetName val="1.설_x0000__x0000__x0005_"/>
      <sheetName val="1.설_x0000__x0000_Ā"/>
      <sheetName val="1.설壆⿜_x0000_"/>
      <sheetName val="30신설일위대가"/>
      <sheetName val="30집계표"/>
      <sheetName val="저리조양"/>
      <sheetName val="L형옹벽(key)"/>
      <sheetName val="옵션"/>
      <sheetName val="합산자재"/>
      <sheetName val="노임근거"/>
      <sheetName val="옵션1"/>
      <sheetName val="합산자재1"/>
      <sheetName val="Summary"/>
      <sheetName val="DG3285"/>
      <sheetName val="PTVT (MAU)"/>
      <sheetName val="MTP"/>
      <sheetName val="FAB별"/>
      <sheetName val="escon"/>
      <sheetName val="RAB AR&amp;STR"/>
      <sheetName val="P"/>
      <sheetName val="BG"/>
      <sheetName val="BTT (CAT COC)"/>
      <sheetName val="tifico"/>
      <sheetName val="4-Lane bridge"/>
      <sheetName val="Tongke"/>
      <sheetName val="6MONTHS"/>
      <sheetName val="F4-F7"/>
      <sheetName val="취합분(터널)"/>
      <sheetName val="취합분(도로)"/>
      <sheetName val="k치단가"/>
      <sheetName val="일위집계"/>
      <sheetName val="노무집계(할증제외)"/>
      <sheetName val="노무집계(할증15%)"/>
      <sheetName val="노무집계(할증40%)"/>
      <sheetName val="노무단가(할증제외)"/>
      <sheetName val="노무단가(할증15%)"/>
      <sheetName val="노무단가(할증40%)"/>
      <sheetName val="일위산출(1)"/>
      <sheetName val="일위산출(2)"/>
      <sheetName val="일위산출(3)"/>
      <sheetName val="침하계"/>
      <sheetName val="FitOutConfCentre"/>
      <sheetName val="Main"/>
      <sheetName val="Eng"/>
      <sheetName val="XL4Poppy"/>
      <sheetName val="M 67"/>
      <sheetName val="dongia (2)"/>
      <sheetName val="264"/>
      <sheetName val="Column"/>
      <sheetName val="Schedule S-Curve Revision#3"/>
      <sheetName val="Quantity"/>
      <sheetName val="HD-XUAT"/>
      <sheetName val="기안"/>
      <sheetName val="Doors(C)"/>
      <sheetName val="KET CAU CT5"/>
      <sheetName val="ERECIN"/>
      <sheetName val="Notes"/>
      <sheetName val="PTVT_(MAU)"/>
      <sheetName val="BTT_(CAT_COC)"/>
      <sheetName val="RAB_AR&amp;STR"/>
      <sheetName val="아파트_"/>
      <sheetName val="4-Lane_bridge"/>
      <sheetName val="125x125"/>
      <sheetName val="NNgung"/>
      <sheetName val="unitmass"/>
      <sheetName val="M_67"/>
      <sheetName val="dongia_(2)"/>
      <sheetName val="Schedule_S-Curve_Revision#3"/>
      <sheetName val="Earthwork"/>
      <sheetName val="CỘT+VÁCH CHỜ L1-NS2"/>
      <sheetName val="CỘT+VÁCH CHỜ L1-NS2 B1-B2"/>
      <sheetName val="CỘT+VÁCH CHỜ L1-NS2 B2-B4"/>
      <sheetName val="F1-F3"/>
      <sheetName val="DivA1 - He thong nuoc cap"/>
      <sheetName val="???????-BLDG"/>
      <sheetName val="wall"/>
      <sheetName val="Nhan cong"/>
      <sheetName val="Thiet bi"/>
      <sheetName val="Vat tu"/>
      <sheetName val="DM.ChiPhi"/>
      <sheetName val="May TC"/>
      <sheetName val="Phan tich"/>
      <sheetName val="Bang KL"/>
      <sheetName val="TH Kinh phi"/>
      <sheetName val="Chiet tinh dz35"/>
      <sheetName val="98FAB계획1"/>
      <sheetName val="TEST1"/>
      <sheetName val="장비명"/>
      <sheetName val="type-F"/>
      <sheetName val="4.MECH"/>
      <sheetName val="1995년 섹터별 매출"/>
      <sheetName val="표지 (2)"/>
      <sheetName val="dnc4"/>
      <sheetName val="감가상각비"/>
      <sheetName val="eq_data"/>
      <sheetName val="A"/>
      <sheetName val="---FAB#1업무일지---"/>
      <sheetName val="F5"/>
      <sheetName val="SILICATE"/>
      <sheetName val="품의"/>
      <sheetName val="_______-BLDG"/>
      <sheetName val="CT Thang Mo"/>
      <sheetName val="CT  PL"/>
      <sheetName val="PNT-QUOT-#3"/>
      <sheetName val="COAT&amp;WRAP-QIOT-#3"/>
      <sheetName val="THÔNG TIN"/>
      <sheetName val="DI-ESTI"/>
      <sheetName val="tra-vat-lieu"/>
      <sheetName val="dtct cong"/>
      <sheetName val="DTCT"/>
      <sheetName val="Steel"/>
      <sheetName val="VL"/>
      <sheetName val="ND"/>
      <sheetName val="Bangia"/>
      <sheetName val="설치중량_1"/>
      <sheetName val="수문일위_1"/>
      <sheetName val="PTVT_(MAU)1"/>
      <sheetName val="BTT_(CAT_COC)1"/>
      <sheetName val="RAB_AR&amp;STR1"/>
      <sheetName val="4-Lane_bridge1"/>
      <sheetName val="아파트_1"/>
      <sheetName val="KET_CAU_CT5"/>
      <sheetName val="electrical"/>
      <sheetName val="Competitors"/>
      <sheetName val="Driver"/>
      <sheetName val="ocean voyage"/>
      <sheetName val="PNT_QUOT__3"/>
      <sheetName val="COAT_WRAP_QIOT__3"/>
      <sheetName val="149-2"/>
      <sheetName val="NVN Hotel"/>
      <sheetName val="KL THÉP MÓNG,DẦM, SÀN, CỘT B2"/>
      <sheetName val="THKLTT THÉP B2"/>
      <sheetName val="개산공사비"/>
      <sheetName val="D+W"/>
      <sheetName val="chitiet"/>
      <sheetName val="NEW-PANEL"/>
      <sheetName val="MTL(AG)"/>
      <sheetName val="MTL$-INTER"/>
      <sheetName val="실행"/>
      <sheetName val="CHITIET VL-NC-TT -1p"/>
      <sheetName val="計算条件"/>
      <sheetName val="SITE-E"/>
      <sheetName val="Cao độ"/>
      <sheetName val="gvl"/>
      <sheetName val="Takeoff"/>
      <sheetName val="Tra_bang"/>
      <sheetName val="Bill 1.CPC"/>
      <sheetName val="Bill 2.BoQ"/>
      <sheetName val="Bill 3.PL"/>
      <sheetName val="Bill 4.Do boc KL"/>
      <sheetName val="Bill5. VT CDT cap"/>
      <sheetName val="II.6.11"/>
      <sheetName val="BẢNG TH CỬA CC"/>
      <sheetName val="BẢNG TH PHU KIEN"/>
      <sheetName val="Bc"/>
      <sheetName val="DGNC"/>
      <sheetName val="설치중량_2"/>
      <sheetName val="수문일위_2"/>
      <sheetName val="RAB_AR&amp;STR2"/>
      <sheetName val="PTVT_(MAU)2"/>
      <sheetName val="BTT_(CAT_COC)2"/>
      <sheetName val="4-Lane_bridge2"/>
      <sheetName val="아파트_2"/>
      <sheetName val="dongia_(2)1"/>
      <sheetName val="Schedule_S-Curve_Revision#31"/>
      <sheetName val="M_671"/>
      <sheetName val="KET_CAU_CT51"/>
      <sheetName val="Eq__Mobilization"/>
      <sheetName val="설계기준_및_하중계산"/>
      <sheetName val="전차선로_물량표"/>
      <sheetName val="자재견적_(대왕)_(2)1"/>
      <sheetName val="제출내역_(2)"/>
      <sheetName val="1_동력공사"/>
      <sheetName val="현장관리비_산출내역"/>
      <sheetName val="1_토공"/>
      <sheetName val="전선_및_전선관"/>
      <sheetName val="Sheet1_(2)"/>
      <sheetName val="내역서_(변경)"/>
      <sheetName val="_U형배수관"/>
      <sheetName val="집수정_(우오수)"/>
      <sheetName val="단위가격_"/>
      <sheetName val="단면_(2)"/>
      <sheetName val="6PILE__(돌출)"/>
      <sheetName val="1_설계기준"/>
      <sheetName val="CỘT+VÁCH_CHỜ_L1-NS2"/>
      <sheetName val="CỘT+VÁCH_CHỜ_L1-NS2_B1-B2"/>
      <sheetName val="CỘT+VÁCH_CHỜ_L1-NS2_B2-B4"/>
      <sheetName val="DivA1_-_He_thong_nuoc_cap"/>
      <sheetName val="Nhan_cong"/>
      <sheetName val="Thiet_bi"/>
      <sheetName val="Vat_tu"/>
      <sheetName val="DM_ChiPhi"/>
      <sheetName val="May_TC"/>
      <sheetName val="Phan_tich"/>
      <sheetName val="Bang_KL"/>
      <sheetName val="TH_Kinh_phi"/>
      <sheetName val="Chiet_tinh_dz35"/>
      <sheetName val="4_MECH"/>
      <sheetName val="1995년_섹터별_매출"/>
      <sheetName val="표지_(2)"/>
      <sheetName val="CT_Thang_Mo"/>
      <sheetName val="CT__PL"/>
      <sheetName val="THÔNG_TIN"/>
      <sheetName val="dtct_cong"/>
      <sheetName val="KL_THÉP_MÓNG,DẦM,_SÀN,_CỘT_B2"/>
      <sheetName val="THKLTT_THÉP_B2"/>
      <sheetName val="ocean_voyage"/>
      <sheetName val="NVN_Hotel"/>
      <sheetName val="TBVL"/>
      <sheetName val="DG duoi"/>
      <sheetName val="CHITIET_VL-NC-TT_-1p"/>
      <sheetName val="Cao_độ"/>
      <sheetName val="CT -THVLNC"/>
      <sheetName val="Gia vat tu"/>
      <sheetName val="Alat"/>
      <sheetName val="Analisa Gabungan"/>
      <sheetName val="Sub"/>
      <sheetName val="tm"/>
      <sheetName val="負荷集計（断熱不燃）"/>
      <sheetName val="Translation"/>
      <sheetName val="PROD."/>
      <sheetName val="INFO"/>
      <sheetName val="list VL"/>
      <sheetName val="Trình mẫu VL"/>
      <sheetName val="Nhap VL"/>
      <sheetName val="LIST VLĐV"/>
      <sheetName val="BB.VLDV"/>
      <sheetName val="BB.VLDV (multi)"/>
      <sheetName val="nghiệm thu hoàn thành"/>
      <sheetName val="Báo cáo hiện trường"/>
      <sheetName val="Kế hoạch nghiệm thu"/>
      <sheetName val="Quy trình"/>
      <sheetName val="List vữa"/>
      <sheetName val="Report"/>
      <sheetName val="List NT"/>
      <sheetName val="BBNT"/>
      <sheetName val="BBNT thô"/>
      <sheetName val="RESUM"/>
      <sheetName val="CN-CD-TN"/>
      <sheetName val="PTdam"/>
      <sheetName val="TONGKE3p "/>
      <sheetName val="TDTKP"/>
      <sheetName val="Du toan"/>
      <sheetName val="Keothep"/>
      <sheetName val="Re-bar"/>
      <sheetName val="Bill 01 - CTN"/>
      <sheetName val="built-up rate"/>
      <sheetName val="List of works"/>
      <sheetName val="TK CỬA"/>
      <sheetName val="Chi tiết KL"/>
      <sheetName val="Config"/>
      <sheetName val="Chenh lech vat tu"/>
      <sheetName val="KH-Q1,Q2,01"/>
      <sheetName val="VIN_Index"/>
      <sheetName val="범례"/>
      <sheetName val="외주내역"/>
      <sheetName val="laroux"/>
      <sheetName val="단가조사표"/>
      <sheetName val="전관방송"/>
      <sheetName val="공연장"/>
      <sheetName val="배관,배선"/>
      <sheetName val="한국정보기술"/>
      <sheetName val="BREAKDOWN"/>
      <sheetName val="SUMMARY "/>
      <sheetName val="SUMMARY  (2)"/>
      <sheetName val="B"/>
      <sheetName val="1공구원가계산서"/>
      <sheetName val="AHU집계"/>
      <sheetName val="공조기휀"/>
      <sheetName val="공조기"/>
      <sheetName val="산출내역서"/>
      <sheetName val="간접재료비산출표-27-30"/>
      <sheetName val="Baby일_x0000__x0000__x0005_"/>
      <sheetName val="Baby일鄀谏Û"/>
      <sheetName val="포장복구집계"/>
      <sheetName val="산업_x0000__x0000__x0005_"/>
      <sheetName val="시운전연료"/>
      <sheetName val="1TL종점(1)"/>
      <sheetName val="マージン"/>
      <sheetName val="설명(1~8) "/>
      <sheetName val="신고분기설정참고"/>
      <sheetName val="01"/>
      <sheetName val="건축(공종별내역서)"/>
      <sheetName val="EACT10"/>
      <sheetName val="EKOG10 (2)"/>
      <sheetName val="EKOG10건축"/>
      <sheetName val="노원열병합  건축공사기성내역서"/>
      <sheetName val="조경"/>
      <sheetName val="판"/>
      <sheetName val="CLAUSE"/>
      <sheetName val="소비자가"/>
      <sheetName val="건축원가계산서"/>
      <sheetName val="hvac(제어동)"/>
      <sheetName val="수입"/>
      <sheetName val="도급잔고내역"/>
      <sheetName val="단락전류-A"/>
      <sheetName val="차수"/>
      <sheetName val="금액집계"/>
      <sheetName val="내역서(총)"/>
      <sheetName val="지선량"/>
      <sheetName val="3. GROUNDING SYSTEM"/>
      <sheetName val="1.경관조명산출"/>
      <sheetName val="1.경관조명산출집계"/>
      <sheetName val="수량산출표"/>
      <sheetName val="신규일위대가"/>
      <sheetName val="제당(원도급내역)"/>
      <sheetName val="제당 (13신규)원도급내역"/>
      <sheetName val="제당 (14신규)원도급내역"/>
      <sheetName val="제당(하도급내역)"/>
      <sheetName val="제당 (13신규)하도급내역"/>
      <sheetName val="제당 (14신규)하도급내역 "/>
      <sheetName val="여수토방수로(원도급내역)"/>
      <sheetName val="여수토방수로 (13신규)원도급내역"/>
      <sheetName val="여수토방수로 (14신규)원도급내역"/>
      <sheetName val="여수토방수로(하도급내역)"/>
      <sheetName val="여수토방수로 (13신규)하도급내역 "/>
      <sheetName val="여수토방수로 (14신규)하도급내역 "/>
      <sheetName val="이설도로(원도급내역)"/>
      <sheetName val="이설도로 (14신규)원도급내역 "/>
      <sheetName val="이설도로(하도급내역)"/>
      <sheetName val="이설도로 (14신규)하도급내역"/>
      <sheetName val="2호이설도로(원도급내역)"/>
      <sheetName val="2호이설도로 (14신규)원도급내역"/>
      <sheetName val="2호이설도로(하도급내역) "/>
      <sheetName val="2호이설도로 (14신규)하도급내역"/>
      <sheetName val="사통(원도급내역)"/>
      <sheetName val="사통(하도급내역) "/>
      <sheetName val="제1호용수지선(원도급)"/>
      <sheetName val="제1호용수지선 (하도급)"/>
      <sheetName val="견적의뢰"/>
      <sheetName val="횡배수관"/>
      <sheetName val="이형관중량"/>
      <sheetName val="산근(목록)"/>
      <sheetName val="경비"/>
      <sheetName val="화산경계"/>
      <sheetName val="정"/>
      <sheetName val="b_balj_x0000__x0000__x0005__x0000_彀"/>
      <sheetName val="b_balj_x0000__x0000__x0005__x0000_㻀"/>
      <sheetName val="DATA2000"/>
      <sheetName val="T13(P68~72,78)"/>
      <sheetName val="Baby일닑⾸_x0005_"/>
      <sheetName val="설계서을"/>
      <sheetName val="소운반"/>
      <sheetName val="PAD_TR보호대기초"/>
      <sheetName val="건______________축"/>
      <sheetName val="원가근거_"/>
      <sheetName val="내역서(1__옥외전력_및_수변전설비)"/>
      <sheetName val="내역서(2__접지_및_피뢰침_설비)"/>
      <sheetName val="내역서(3__CABLE_TRAY)"/>
      <sheetName val="내역서(4__가압장_동력)"/>
      <sheetName val="내역서(5__약품투입동,응집침전지_동력)"/>
      <sheetName val="내역서(6__여과지_동력)"/>
      <sheetName val="내역서(7__농축조,농축분배조_동력)"/>
      <sheetName val="내역서(8__조정농축조,조정농축분배조_동력)"/>
      <sheetName val="내역서(9__탈리액농축조,탈리액농축분배조_동력)"/>
      <sheetName val="내역서(10__탈수기동,회수펌프동_동력)"/>
      <sheetName val="내역서(11__식당_및_창고_전력간선,전열)"/>
      <sheetName val="내역서(12__식당_및_창고_전등)"/>
      <sheetName val="내역서(13__가압장_전력간선,전열)"/>
      <sheetName val="내역서(14__가압장_전등)"/>
      <sheetName val="내역서(15__여과지_전력간선,전열)"/>
      <sheetName val="내역서(16__여과지_전등)"/>
      <sheetName val="내역서(17__각_농축분배조_전등_전열)"/>
      <sheetName val="내역서(18__옥외_약전_및_방송)"/>
      <sheetName val="내역서(19__각동_약전_및_방송)"/>
      <sheetName val="분전반설치비_일위대가"/>
      <sheetName val="공량(1__옥외전력_및_수변전,_외등설비)"/>
      <sheetName val="공량(2__접지_및_피뢰침_설비)"/>
      <sheetName val="공량(3__CABLE_TRAY)"/>
      <sheetName val="공량(4__가압장_동력)"/>
      <sheetName val="공량(5__약품투입동,응집침전지_동력)"/>
      <sheetName val="공량(6__여과지_동력)"/>
      <sheetName val="공량(7__농축조,농축분배조_동력)"/>
      <sheetName val="공량(8__조정농축조,조정농축분배조_동력)"/>
      <sheetName val="공량(9__탈리액농축조,탈리액농축분배조_동력)"/>
      <sheetName val="공량(10__탈수기동,회수펌프동_동력)"/>
      <sheetName val="공량(11__식당_및_창고_전력간선,전열)"/>
      <sheetName val="공량(12__식당_및_창고_전등)"/>
      <sheetName val="공량(13__가압장_전력간선,전열)"/>
      <sheetName val="공량(14__가압장_전등)"/>
      <sheetName val="공량(15__여과지_전력간선,전열)"/>
      <sheetName val="공량(16__여과지_전등)"/>
      <sheetName val="공량(17__각_농축분배조_전등_전열)"/>
      <sheetName val="공량(18__옥외_약전_및_방송)"/>
      <sheetName val="공량(19__각동_약전_및_방송"/>
      <sheetName val="산출조서(1_옥외전력_및_수변전,_외등설비)"/>
      <sheetName val="산출조서(2__접지_및_피뢰침_설비)"/>
      <sheetName val="산출조서(3__CABLE_TRAY)"/>
      <sheetName val="산출조서(4__가압장_동력)"/>
      <sheetName val="산출조서(5__약품투입동,응집침전지_동력)"/>
      <sheetName val="산출조서(6__여과지_동력)"/>
      <sheetName val="산출조서(7__농축조,농축분배조_동력)"/>
      <sheetName val="산출조서(8__조정농축조,조정농축분배조_동력)"/>
      <sheetName val="산출조서(9__탈리액농축조,탈리액농축분배조_동력)"/>
      <sheetName val="산출조서(10__탈수기동,회수펌프동_동력)"/>
      <sheetName val="산출조서(11__식당_및_창고_전력간선,전열)"/>
      <sheetName val="산출조서(12__식당_및_창고_전등)"/>
      <sheetName val="산출조서(13__가압장_전력간선,전열)"/>
      <sheetName val="산출조서(L1__관리동_전등)"/>
      <sheetName val="산출조서(L2__침사지_전등,전열)"/>
      <sheetName val="산출조서(15__여과지_전력간선,전열)"/>
      <sheetName val="산출조서(16__여과지_전등)"/>
      <sheetName val="산출조서(17__각_농축분배조_전등_전열)"/>
      <sheetName val="산출조서(18__옥외_약전_및_방송)"/>
      <sheetName val="산출조서(19__각동_약전_및_방송)"/>
      <sheetName val="한전_수탁비_계산_내역"/>
      <sheetName val="CUBICLE설치비_일위대가_"/>
      <sheetName val="일반문틀_설치"/>
      <sheetName val="샌딩_에폭시_도장"/>
      <sheetName val="1_설계조건"/>
      <sheetName val="원가계산서_"/>
      <sheetName val="96보완계획7_12"/>
      <sheetName val="8_PILE__(돌출)"/>
      <sheetName val="석탄2_3물량"/>
      <sheetName val="본선_토공_분배표"/>
      <sheetName val="전화번호DATA_(2001)"/>
      <sheetName val="공__종__별__집__계__표"/>
      <sheetName val="일__위__대__가__목__록"/>
      <sheetName val="일_위_대_가_표"/>
      <sheetName val="단__가__대__비__표"/>
      <sheetName val="1공구_건정토건_철콘"/>
      <sheetName val="충돌_내용"/>
      <sheetName val="토총괄_(2)"/>
      <sheetName val="상_부"/>
      <sheetName val="1공구8_개소"/>
      <sheetName val="조립식_가설건물"/>
      <sheetName val="건축집계"/>
      <sheetName val="토공,철콘"/>
      <sheetName val="철골"/>
      <sheetName val="마감산출"/>
      <sheetName val="전정1"/>
      <sheetName val="제직재"/>
      <sheetName val="설직재-1"/>
      <sheetName val="제-노임"/>
      <sheetName val="수량"/>
      <sheetName val="기성내역"/>
      <sheetName val="1을"/>
      <sheetName val="노견단위수량"/>
      <sheetName val="유동표"/>
      <sheetName val="40총괄"/>
      <sheetName val="40집계"/>
      <sheetName val="곡관산근원본"/>
      <sheetName val="가시설(TYPE-A)"/>
      <sheetName val="1호맨홀가감수량"/>
      <sheetName val="1호맨홀수량산출"/>
      <sheetName val="EQT-ESTN"/>
      <sheetName val="1_동력공사1"/>
      <sheetName val="자재견적_(대왕)_(2)2"/>
      <sheetName val="전차선로_물량표1"/>
      <sheetName val="단위가격_1"/>
      <sheetName val="Sheet1_(2)1"/>
      <sheetName val="내역서_(변경)1"/>
      <sheetName val="_U형배수관1"/>
      <sheetName val="집수정_(우오수)1"/>
      <sheetName val="단면_(2)1"/>
      <sheetName val="제출내역_(2)1"/>
      <sheetName val="현장관리비_산출내역1"/>
      <sheetName val="1_토공1"/>
      <sheetName val="전선_및_전선관1"/>
      <sheetName val="6PILE__(돌출)1"/>
      <sheetName val="1_설계기준1"/>
      <sheetName val="PAD_TR보호대기초1"/>
      <sheetName val="건______________축1"/>
      <sheetName val="원가근거_1"/>
      <sheetName val="내역서(1__옥외전력_및_수변전설비)1"/>
      <sheetName val="내역서(2__접지_및_피뢰침_설비)1"/>
      <sheetName val="내역서(3__CABLE_TRAY)1"/>
      <sheetName val="내역서(4__가압장_동력)1"/>
      <sheetName val="내역서(5__약품투입동,응집침전지_동력)1"/>
      <sheetName val="내역서(6__여과지_동력)1"/>
      <sheetName val="내역서(7__농축조,농축분배조_동력)1"/>
      <sheetName val="내역서(8__조정농축조,조정농축분배조_동력)1"/>
      <sheetName val="내역서(9__탈리액농축조,탈리액농축분배조_동력)1"/>
      <sheetName val="내역서(10__탈수기동,회수펌프동_동력)1"/>
      <sheetName val="내역서(11__식당_및_창고_전력간선,전열)1"/>
      <sheetName val="내역서(12__식당_및_창고_전등)1"/>
      <sheetName val="내역서(13__가압장_전력간선,전열)1"/>
      <sheetName val="내역서(14__가압장_전등)1"/>
      <sheetName val="내역서(15__여과지_전력간선,전열)1"/>
      <sheetName val="내역서(16__여과지_전등)1"/>
      <sheetName val="내역서(17__각_농축분배조_전등_전열)1"/>
      <sheetName val="내역서(18__옥외_약전_및_방송)1"/>
      <sheetName val="내역서(19__각동_약전_및_방송)1"/>
      <sheetName val="분전반설치비_일위대가1"/>
      <sheetName val="공량(1__옥외전력_및_수변전,_외등설비)1"/>
      <sheetName val="공량(2__접지_및_피뢰침_설비)1"/>
      <sheetName val="공량(3__CABLE_TRAY)1"/>
      <sheetName val="공량(4__가압장_동력)1"/>
      <sheetName val="공량(5__약품투입동,응집침전지_동력)1"/>
      <sheetName val="공량(6__여과지_동력)1"/>
      <sheetName val="공량(7__농축조,농축분배조_동력)1"/>
      <sheetName val="공량(8__조정농축조,조정농축분배조_동력)1"/>
      <sheetName val="공량(9__탈리액농축조,탈리액농축분배조_동력)1"/>
      <sheetName val="공량(10__탈수기동,회수펌프동_동력)1"/>
      <sheetName val="공량(11__식당_및_창고_전력간선,전열)1"/>
      <sheetName val="공량(12__식당_및_창고_전등)1"/>
      <sheetName val="공량(13__가압장_전력간선,전열)1"/>
      <sheetName val="공량(14__가압장_전등)1"/>
      <sheetName val="공량(15__여과지_전력간선,전열)1"/>
      <sheetName val="공량(16__여과지_전등)1"/>
      <sheetName val="공량(17__각_농축분배조_전등_전열)1"/>
      <sheetName val="공량(18__옥외_약전_및_방송)1"/>
      <sheetName val="공량(19__각동_약전_및_방송1"/>
      <sheetName val="산출조서(1_옥외전력_및_수변전,_외등설비)1"/>
      <sheetName val="산출조서(2__접지_및_피뢰침_설비)1"/>
      <sheetName val="산출조서(3__CABLE_TRAY)1"/>
      <sheetName val="산출조서(4__가압장_동력)1"/>
      <sheetName val="산출조서(5__약품투입동,응집침전지_동력)1"/>
      <sheetName val="산출조서(6__여과지_동력)1"/>
      <sheetName val="산출조서(7__농축조,농축분배조_동력)1"/>
      <sheetName val="산출조서(8__조정농축조,조정농축분배조_동력)1"/>
      <sheetName val="산출조서(9__탈리액농축조,탈리액농축분배조_동력)1"/>
      <sheetName val="산출조서(10__탈수기동,회수펌프동_동력)1"/>
      <sheetName val="산출조서(11__식당_및_창고_전력간선,전열)1"/>
      <sheetName val="산출조서(12__식당_및_창고_전등)1"/>
      <sheetName val="산출조서(13__가압장_전력간선,전열)1"/>
      <sheetName val="산출조서(L1__관리동_전등)1"/>
      <sheetName val="산출조서(L2__침사지_전등,전열)1"/>
      <sheetName val="산출조서(15__여과지_전력간선,전열)1"/>
      <sheetName val="산출조서(16__여과지_전등)1"/>
      <sheetName val="산출조서(17__각_농축분배조_전등_전열)1"/>
      <sheetName val="산출조서(18__옥외_약전_및_방송)1"/>
      <sheetName val="산출조서(19__각동_약전_및_방송)1"/>
      <sheetName val="한전_수탁비_계산_내역1"/>
      <sheetName val="CUBICLE설치비_일위대가_1"/>
      <sheetName val="본선_토공_분배표1"/>
      <sheetName val="전화번호DATA_(2001)1"/>
      <sheetName val="원가계산서_1"/>
      <sheetName val="96보완계획7_121"/>
      <sheetName val="공__종__별__집__계__표1"/>
      <sheetName val="일__위__대__가__목__록1"/>
      <sheetName val="일_위_대_가_표1"/>
      <sheetName val="단__가__대__비__표1"/>
      <sheetName val="8_PILE__(돌출)1"/>
      <sheetName val="토총괄_(2)1"/>
      <sheetName val="1공구_건정토건_철콘1"/>
      <sheetName val="준검_내역서1"/>
      <sheetName val="충돌_내용1"/>
      <sheetName val="일반문틀_설치1"/>
      <sheetName val="샌딩_에폭시_도장1"/>
      <sheetName val="상_부1"/>
      <sheetName val="1_설계조건1"/>
      <sheetName val="1공구8_개소1"/>
      <sheetName val="조립식_가설건물1"/>
      <sheetName val="석탄2_3물량1"/>
      <sheetName val="strut_type1"/>
      <sheetName val="차집관로,_중계펌프장원가1"/>
      <sheetName val="차집관로,_중계펌프장1"/>
      <sheetName val="A(Rev_3)1"/>
      <sheetName val="3_하중산정4_지지력1"/>
      <sheetName val="수지예산서(세부)_(2)1"/>
      <sheetName val="S_중기사용료1"/>
      <sheetName val="실행예산(97_12_17)1"/>
      <sheetName val="TOWER_12TON1"/>
      <sheetName val="TOWER_10TON1"/>
      <sheetName val="준검_내역서"/>
      <sheetName val="strut_type"/>
      <sheetName val="차집관로,_중계펌프장원가"/>
      <sheetName val="차집관로,_중계펌프장"/>
      <sheetName val="A(Rev_3)"/>
      <sheetName val="3_하중산정4_지지력"/>
      <sheetName val="수지예산서(세부)_(2)"/>
      <sheetName val="S_중기사용료"/>
      <sheetName val="실행예산(97_12_17)"/>
      <sheetName val="TOWER_12TON"/>
      <sheetName val="TOWER_10TON"/>
      <sheetName val="입찰보고"/>
      <sheetName val="설치중량_3"/>
      <sheetName val="수문일위_3"/>
      <sheetName val="1_동력공사2"/>
      <sheetName val="자재견적_(대왕)_(2)3"/>
      <sheetName val="전차선로_물량표2"/>
      <sheetName val="단위가격_2"/>
      <sheetName val="Sheet1_(2)2"/>
      <sheetName val="내역서_(변경)2"/>
      <sheetName val="_U형배수관2"/>
      <sheetName val="집수정_(우오수)2"/>
      <sheetName val="단면_(2)2"/>
      <sheetName val="제출내역_(2)2"/>
      <sheetName val="현장관리비_산출내역2"/>
      <sheetName val="1_토공2"/>
      <sheetName val="전선_및_전선관2"/>
      <sheetName val="6PILE__(돌출)2"/>
      <sheetName val="1_설계기준2"/>
      <sheetName val="PAD_TR보호대기초2"/>
      <sheetName val="건______________축2"/>
      <sheetName val="원가근거_2"/>
      <sheetName val="내역서(1__옥외전력_및_수변전설비)2"/>
      <sheetName val="내역서(2__접지_및_피뢰침_설비)2"/>
      <sheetName val="내역서(3__CABLE_TRAY)2"/>
      <sheetName val="내역서(4__가압장_동력)2"/>
      <sheetName val="내역서(5__약품투입동,응집침전지_동력)2"/>
      <sheetName val="내역서(6__여과지_동력)2"/>
      <sheetName val="내역서(7__농축조,농축분배조_동력)2"/>
      <sheetName val="내역서(8__조정농축조,조정농축분배조_동력)2"/>
      <sheetName val="내역서(9__탈리액농축조,탈리액농축분배조_동력)2"/>
      <sheetName val="내역서(10__탈수기동,회수펌프동_동력)2"/>
      <sheetName val="내역서(11__식당_및_창고_전력간선,전열)2"/>
      <sheetName val="내역서(12__식당_및_창고_전등)2"/>
      <sheetName val="내역서(13__가압장_전력간선,전열)2"/>
      <sheetName val="내역서(14__가압장_전등)2"/>
      <sheetName val="내역서(15__여과지_전력간선,전열)2"/>
      <sheetName val="내역서(16__여과지_전등)2"/>
      <sheetName val="내역서(17__각_농축분배조_전등_전열)2"/>
      <sheetName val="내역서(18__옥외_약전_및_방송)2"/>
      <sheetName val="내역서(19__각동_약전_및_방송)2"/>
      <sheetName val="분전반설치비_일위대가2"/>
      <sheetName val="공량(1__옥외전력_및_수변전,_외등설비)2"/>
      <sheetName val="공량(2__접지_및_피뢰침_설비)2"/>
      <sheetName val="공량(3__CABLE_TRAY)2"/>
      <sheetName val="공량(4__가압장_동력)2"/>
      <sheetName val="공량(5__약품투입동,응집침전지_동력)2"/>
      <sheetName val="공량(6__여과지_동력)2"/>
      <sheetName val="공량(7__농축조,농축분배조_동력)2"/>
      <sheetName val="공량(8__조정농축조,조정농축분배조_동력)2"/>
      <sheetName val="공량(9__탈리액농축조,탈리액농축분배조_동력)2"/>
      <sheetName val="공량(10__탈수기동,회수펌프동_동력)2"/>
      <sheetName val="공량(11__식당_및_창고_전력간선,전열)2"/>
      <sheetName val="공량(12__식당_및_창고_전등)2"/>
      <sheetName val="공량(13__가압장_전력간선,전열)2"/>
      <sheetName val="공량(14__가압장_전등)2"/>
      <sheetName val="공량(15__여과지_전력간선,전열)2"/>
      <sheetName val="공량(16__여과지_전등)2"/>
      <sheetName val="공량(17__각_농축분배조_전등_전열)2"/>
      <sheetName val="공량(18__옥외_약전_및_방송)2"/>
      <sheetName val="공량(19__각동_약전_및_방송2"/>
      <sheetName val="산출조서(1_옥외전력_및_수변전,_외등설비)2"/>
      <sheetName val="산출조서(2__접지_및_피뢰침_설비)2"/>
      <sheetName val="산출조서(3__CABLE_TRAY)2"/>
      <sheetName val="산출조서(4__가압장_동력)2"/>
      <sheetName val="산출조서(5__약품투입동,응집침전지_동력)2"/>
      <sheetName val="산출조서(6__여과지_동력)2"/>
      <sheetName val="산출조서(7__농축조,농축분배조_동력)2"/>
      <sheetName val="산출조서(8__조정농축조,조정농축분배조_동력)2"/>
      <sheetName val="산출조서(9__탈리액농축조,탈리액농축분배조_동력)2"/>
      <sheetName val="산출조서(10__탈수기동,회수펌프동_동력)2"/>
      <sheetName val="산출조서(11__식당_및_창고_전력간선,전열)2"/>
      <sheetName val="산출조서(12__식당_및_창고_전등)2"/>
      <sheetName val="산출조서(13__가압장_전력간선,전열)2"/>
      <sheetName val="산출조서(L1__관리동_전등)2"/>
      <sheetName val="산출조서(L2__침사지_전등,전열)2"/>
      <sheetName val="산출조서(15__여과지_전력간선,전열)2"/>
      <sheetName val="산출조서(16__여과지_전등)2"/>
      <sheetName val="산출조서(17__각_농축분배조_전등_전열)2"/>
      <sheetName val="산출조서(18__옥외_약전_및_방송)2"/>
      <sheetName val="산출조서(19__각동_약전_및_방송)2"/>
      <sheetName val="한전_수탁비_계산_내역2"/>
      <sheetName val="CUBICLE설치비_일위대가_2"/>
      <sheetName val="본선_토공_분배표2"/>
      <sheetName val="전화번호DATA_(2001)2"/>
      <sheetName val="원가계산서_2"/>
      <sheetName val="96보완계획7_122"/>
      <sheetName val="공__종__별__집__계__표2"/>
      <sheetName val="일__위__대__가__목__록2"/>
      <sheetName val="일_위_대_가_표2"/>
      <sheetName val="단__가__대__비__표2"/>
      <sheetName val="8_PILE__(돌출)2"/>
      <sheetName val="토총괄_(2)2"/>
      <sheetName val="1공구_건정토건_철콘2"/>
      <sheetName val="준검_내역서2"/>
      <sheetName val="충돌_내용2"/>
      <sheetName val="일반문틀_설치2"/>
      <sheetName val="샌딩_에폭시_도장2"/>
      <sheetName val="상_부2"/>
      <sheetName val="1_설계조건2"/>
      <sheetName val="1공구8_개소2"/>
      <sheetName val="조립식_가설건물2"/>
      <sheetName val="석탄2_3물량2"/>
      <sheetName val="strut_type2"/>
      <sheetName val="차집관로,_중계펌프장원가2"/>
      <sheetName val="차집관로,_중계펌프장2"/>
      <sheetName val="A(Rev_3)2"/>
      <sheetName val="3_하중산정4_지지력2"/>
      <sheetName val="수지예산서(세부)_(2)2"/>
      <sheetName val="S_중기사용료2"/>
      <sheetName val="실행예산(97_12_17)2"/>
      <sheetName val="TOWER_12TON2"/>
      <sheetName val="TOWER_10TON2"/>
      <sheetName val="현장급여"/>
      <sheetName val="기초일위"/>
      <sheetName val="시설일위"/>
      <sheetName val="조명일위"/>
      <sheetName val="납부서"/>
      <sheetName val="기자재대비표"/>
      <sheetName val="일위목록"/>
      <sheetName val="기성내역1"/>
      <sheetName val="금액결정"/>
      <sheetName val="공정계획"/>
      <sheetName val="자재 집계표"/>
      <sheetName val="펌프장토공수량산출"/>
      <sheetName val="woo_mac_"/>
      <sheetName val="예정_3_"/>
      <sheetName val="동원_3_"/>
      <sheetName val="I.설계조건"/>
      <sheetName val="세목전체"/>
      <sheetName val="마-2.전화"/>
      <sheetName val="구천"/>
      <sheetName val="산출2-기기동력"/>
      <sheetName val="용산1(해보)"/>
      <sheetName val="_x005f_x0000__x005f_x000c__x005f_x0000__x005f_x000c__x0"/>
      <sheetName val="5.모델링"/>
      <sheetName val="와동수량"/>
      <sheetName val="입력정보"/>
      <sheetName val="진주방향"/>
      <sheetName val="대운산출"/>
      <sheetName val="조도계산"/>
      <sheetName val="내역(한신APT)"/>
      <sheetName val="대가수량"/>
      <sheetName val="이토변실(A3-LINE)"/>
      <sheetName val="2"/>
      <sheetName val="산출내역_x0000__x0000_Ԁ_x0000_"/>
      <sheetName val="ENE-CAL 1"/>
      <sheetName val="공사비명세서"/>
      <sheetName val="변경내역대비표(2)"/>
      <sheetName val="경산"/>
      <sheetName val="간접"/>
      <sheetName val="일위대가(건축)"/>
      <sheetName val="공사총원가계_x0000__x0000_"/>
      <sheetName val="공사총원가계芨-"/>
      <sheetName val="예산총괄표"/>
      <sheetName val="토적계산"/>
      <sheetName val="감액총괄표"/>
      <sheetName val="금융비용"/>
      <sheetName val="횡배수관설치현황"/>
      <sheetName val="노임,재료비"/>
      <sheetName val="1.설"/>
      <sheetName val="Baby일"/>
      <sheetName val="산업"/>
      <sheetName val="b_balj"/>
      <sheetName val="플랜트_설치"/>
      <sheetName val="3_공통공사대비"/>
      <sheetName val="耀僵䅛‎ӥ"/>
      <sheetName val="렀హ䆍2"/>
      <sheetName val="입출재고현황_(2)"/>
      <sheetName val="설_계"/>
      <sheetName val="_냉각수펌프"/>
      <sheetName val="세골재__T2_변경_현황"/>
      <sheetName val="BSD_(2)"/>
      <sheetName val="B_O_M"/>
      <sheetName val="G_R300경비"/>
      <sheetName val="1_취수장"/>
      <sheetName val="중기조종사_단위단가"/>
      <sheetName val="LRT_Style_BOQ"/>
      <sheetName val="3_바닥판설계"/>
      <sheetName val="수량산출서_갑지"/>
      <sheetName val="보온_회사분"/>
      <sheetName val="RING_WALL"/>
      <sheetName val="환경기계공정표_(3)"/>
      <sheetName val="1062-X방향_"/>
      <sheetName val="3_공통공사"/>
      <sheetName val="1_레미콘집계"/>
      <sheetName val="2_아스콘집계"/>
      <sheetName val="3_보도집계"/>
      <sheetName val="4_보차도경계석및_도로경계블럭"/>
      <sheetName val="Ⅰ_골재집계_"/>
      <sheetName val="P_M_별"/>
      <sheetName val="청구서_(별지)(3차분)"/>
      <sheetName val="사__업__비__수__지__예__산__서"/>
      <sheetName val="기계원가계"/>
      <sheetName val="배관배선_단가조사"/>
      <sheetName val="4_포장집계"/>
      <sheetName val="Requirement(Work_Crew)"/>
      <sheetName val="설산1.나"/>
      <sheetName val="본사S"/>
      <sheetName val="ASCEandUBC"/>
      <sheetName val="2000양배"/>
      <sheetName val="화전내"/>
      <sheetName val="가락화장을지"/>
      <sheetName val="여주,이천(명세)"/>
      <sheetName val="총집계"/>
      <sheetName val="공종별내역서"/>
      <sheetName val="1.공사원가"/>
      <sheetName val="정산내역서"/>
      <sheetName val="인건-측정"/>
      <sheetName val="복통공Á_x0000_"/>
      <sheetName val="GAS"/>
      <sheetName val="수안보-MBR1"/>
      <sheetName val="bm(CIcable)"/>
      <sheetName val="품셈총괄표"/>
      <sheetName val="2000시행총괄"/>
      <sheetName val="기초자료"/>
      <sheetName val="3.하중산정枵⿯_x0000__x0000_肨"/>
      <sheetName val="석탄2ဴ_x0000_倀ﰨ"/>
      <sheetName val="석탄2쎕々/_x0000_"/>
      <sheetName val="표준건축비"/>
      <sheetName val="RefG"/>
      <sheetName val="IRR sponsor"/>
      <sheetName val="공사비SUM"/>
      <sheetName val="DESBAST"/>
      <sheetName val="2.223M_due to adj profit"/>
      <sheetName val="간접비 총괄표"/>
      <sheetName val="GAE8'97"/>
      <sheetName val="DESBASTE"/>
      <sheetName val="co-no.2"/>
      <sheetName val="inter"/>
      <sheetName val="personnel loading"/>
      <sheetName val="BALAN1"/>
      <sheetName val="MANHOLE"/>
      <sheetName val="품셈"/>
      <sheetName val="INPUT DATA HERE"/>
      <sheetName val="bridge # 1"/>
      <sheetName val="Existing PC Pavement"/>
      <sheetName val="Ex-Rate"/>
      <sheetName val="Cash2"/>
      <sheetName val="Z"/>
      <sheetName val="마감물량"/>
      <sheetName val="Bldg Pilecap &amp; bored pile"/>
      <sheetName val="List Equip"/>
      <sheetName val="LabCost"/>
      <sheetName val="MatCost"/>
      <sheetName val="Concrete"/>
      <sheetName val="Process C (1-166)"/>
      <sheetName val="RATES G-5"/>
      <sheetName val="Inputs"/>
      <sheetName val="チューブ仕様"/>
      <sheetName val="토적1"/>
      <sheetName val="Baby嚸×닑『"/>
      <sheetName val="[내역.XLS]A__MSOffice_Excel_wor_2"/>
      <sheetName val="[내역.XLS]A__MSOffice_Excel_wo_14"/>
      <sheetName val="[내역.XLS]A__MSOffice_Excel_wor_4"/>
      <sheetName val="[내역.XLS]A__MSOffice_Excel_wor_3"/>
      <sheetName val="[내역.XLS]A__MSOffice_Excel_wor_5"/>
      <sheetName val="Rekap Addendum"/>
      <sheetName val="Har-mat"/>
      <sheetName val="CF_DT"/>
      <sheetName val="BQ-E20-02(Rp)"/>
      <sheetName val="Annex B"/>
      <sheetName val="Moc"/>
      <sheetName val="CFS3"/>
      <sheetName val="dtct cau"/>
      <sheetName val="KL thanh toan-Xuan Dao"/>
      <sheetName val="成本核算 "/>
      <sheetName val="投資利益率計算"/>
      <sheetName val="DGP-2002"/>
      <sheetName val="Stationary"/>
      <sheetName val="PTVT_(MAU)3"/>
      <sheetName val="RAB_AR&amp;STR3"/>
      <sheetName val="BTT_(CAT_COC)3"/>
      <sheetName val="4-Lane_bridge3"/>
      <sheetName val="아파트_3"/>
      <sheetName val="M_672"/>
      <sheetName val="dongia_(2)2"/>
      <sheetName val="Schedule_S-Curve_Revision#32"/>
      <sheetName val="KET_CAU_CT52"/>
      <sheetName val="Eq__Mobilization1"/>
      <sheetName val="설계기준_및_하중계산1"/>
      <sheetName val="CỘT+VÁCH_CHỜ_L1-NS21"/>
      <sheetName val="CỘT+VÁCH_CHỜ_L1-NS2_B1-B21"/>
      <sheetName val="CỘT+VÁCH_CHỜ_L1-NS2_B2-B41"/>
      <sheetName val="DivA1_-_He_thong_nuoc_cap1"/>
      <sheetName val="Nhan_cong1"/>
      <sheetName val="Thiet_bi1"/>
      <sheetName val="Vat_tu1"/>
      <sheetName val="DM_ChiPhi1"/>
      <sheetName val="May_TC1"/>
      <sheetName val="Phan_tich1"/>
      <sheetName val="Bang_KL1"/>
      <sheetName val="TH_Kinh_phi1"/>
      <sheetName val="Chiet_tinh_dz351"/>
      <sheetName val="4_MECH1"/>
      <sheetName val="1995년_섹터별_매출1"/>
      <sheetName val="표지_(2)1"/>
      <sheetName val="CT_Thang_Mo1"/>
      <sheetName val="CT__PL1"/>
      <sheetName val="THÔNG_TIN1"/>
      <sheetName val="dtct_cong1"/>
      <sheetName val="ocean_voyage1"/>
      <sheetName val="NVN_Hotel1"/>
      <sheetName val="KL_THÉP_MÓNG,DẦM,_SÀN,_CỘT_B21"/>
      <sheetName val="THKLTT_THÉP_B21"/>
      <sheetName val="Cao_độ1"/>
      <sheetName val="CHITIET_VL-NC-TT_-1p1"/>
      <sheetName val="CT_-THVLNC"/>
      <sheetName val="Gia_vat_tu"/>
      <sheetName val="Bill_1_CPC"/>
      <sheetName val="Bill_2_BoQ"/>
      <sheetName val="Bill_3_PL"/>
      <sheetName val="Bill_4_Do_boc_KL"/>
      <sheetName val="Bill5__VT_CDT_cap"/>
      <sheetName val="II_6_11"/>
      <sheetName val="BẢNG_TH_CỬA_CC"/>
      <sheetName val="BẢNG_TH_PHU_KIEN"/>
      <sheetName val="DG_duoi"/>
      <sheetName val="Analisa_Gabungan"/>
      <sheetName val="PROD_"/>
      <sheetName val="list_VL"/>
      <sheetName val="Trình_mẫu_VL"/>
      <sheetName val="Nhap_VL"/>
      <sheetName val="LIST_VLĐV"/>
      <sheetName val="BB_VLDV"/>
      <sheetName val="BB_VLDV_(multi)"/>
      <sheetName val="nghiệm_thu_hoàn_thành"/>
      <sheetName val="Báo_cáo_hiện_trường"/>
      <sheetName val="Kế_hoạch_nghiệm_thu"/>
      <sheetName val="Quy_trình"/>
      <sheetName val="List_vữa"/>
      <sheetName val="List_NT"/>
      <sheetName val="BBNT_thô"/>
      <sheetName val="TONGKE3p_"/>
      <sheetName val="Du_toan"/>
      <sheetName val="Bill_01_-_CTN"/>
      <sheetName val="built-up_rate"/>
      <sheetName val="List_of_works"/>
      <sheetName val="TK_CỬA"/>
      <sheetName val="Chi_tiết_KL"/>
      <sheetName val="Chenh_lech_vat_tu"/>
      <sheetName val="Annex_B"/>
      <sheetName val="Thép"/>
      <sheetName val="PRICE"/>
      <sheetName val="All_CCDC lam viec-dong phuc"/>
      <sheetName val="141119 Vinhomes - RC Ky thuat v"/>
      <sheetName val="ptnc"/>
      <sheetName val="ptvl"/>
      <sheetName val="ptm"/>
      <sheetName val="TVLIEU"/>
      <sheetName val="CFA Sumary"/>
      <sheetName val="Don gia"/>
      <sheetName val="해전배수"/>
      <sheetName val="재료_x0000__x0000_Ԁ_x0000_"/>
      <sheetName val="FACTOR"/>
      <sheetName val="금융"/>
      <sheetName val="일위대가-1"/>
      <sheetName val="L형옹벽단위수량(35)"/>
      <sheetName val="L형옹벽_x0006__x0004__x0004__x001a__x001b__x0003__x0004__x000b_"/>
      <sheetName val="_x0000__x0006__x0000__x0000__x0000__x0000_"/>
      <sheetName val="직재"/>
      <sheetName val="[내역.XLS]A__MSOffice_Excel_wor_6"/>
      <sheetName val="원데이타"/>
      <sheetName val="옹벽"/>
      <sheetName val="견적서갑지연속"/>
      <sheetName val="MAT"/>
      <sheetName val="사유"/>
      <sheetName val="증감내역"/>
      <sheetName val="99노임"/>
      <sheetName val="산출서"/>
      <sheetName val="증설시공분"/>
      <sheetName val="교대(A1-A2)"/>
      <sheetName val="주현(해보)"/>
      <sheetName val="3.하중산정枵⿯"/>
      <sheetName val="석탄2ဴ"/>
      <sheetName val="산출내역"/>
      <sheetName val="05년"/>
      <sheetName val="교대"/>
      <sheetName val="예정(3)"/>
      <sheetName val="동원(3)"/>
      <sheetName val="JUCKEY_x0000_"/>
      <sheetName val="하수처리장-토_x0002__x0004__x0004_"/>
      <sheetName val="ఀ᠀갇_x0001__x0000_"/>
      <sheetName val="106C0300"/>
      <sheetName val="용소리교"/>
      <sheetName val="?_x000c_?_x000c_??耀僵䅛????_x0001_???‎ӥ_x001b_?_x000c_?_x000c_??"/>
      <sheetName val="?_x000c_?_x000c_??렀హ䆍????_x0001_???2?????_x001c_?_x000c_?"/>
      <sheetName val="[내역.XLS]A__MSOffice_Excel_wor_8"/>
      <sheetName val="[내역.XLS]A__MSOffice_Excel_wor_7"/>
      <sheetName val="본체"/>
      <sheetName val="[내역.XLS]A__MSOffice_Excel_wo_10"/>
      <sheetName val="[내역.XLS]A__MSOffice_Excel_wor_9"/>
      <sheetName val="[내역.XLS]A__MSOffice_Excel_wo_11"/>
      <sheetName val="Prabu"/>
      <sheetName val="PESANTREN"/>
      <sheetName val="On Time"/>
      <sheetName val="Cash Flow bulanan"/>
      <sheetName val="Galian 1"/>
      <sheetName val="schbhn"/>
      <sheetName val="schalt"/>
      <sheetName val="schtng"/>
      <sheetName val="HARGA MATERIAL"/>
      <sheetName val=" PE-F-42 MR 9 Manpower"/>
      <sheetName val="유입_x0000_"/>
      <sheetName val="중간부"/>
      <sheetName val="착공내_x0000__x0000_"/>
      <sheetName val="설치중량_4"/>
      <sheetName val="수문일위_4"/>
      <sheetName val="전차선로_물량표3"/>
      <sheetName val="단위가격_3"/>
      <sheetName val="현장관리비_산출내역3"/>
      <sheetName val="내역서_(변경)3"/>
      <sheetName val="_U형배수관3"/>
      <sheetName val="집수정_(우오수)3"/>
      <sheetName val="1_동력공사3"/>
      <sheetName val="자재견적_(대왕)_(2)4"/>
      <sheetName val="단면_(2)3"/>
      <sheetName val="Sheet1_(2)3"/>
      <sheetName val="제출내역_(2)3"/>
      <sheetName val="건______________축3"/>
      <sheetName val="PAD_TR보호대기초3"/>
      <sheetName val="원가근거_3"/>
      <sheetName val="내역서(1__옥외전력_및_수변전설비)3"/>
      <sheetName val="내역서(2__접지_및_피뢰침_설비)3"/>
      <sheetName val="내역서(3__CABLE_TRAY)3"/>
      <sheetName val="내역서(4__가압장_동력)3"/>
      <sheetName val="내역서(5__약품투입동,응집침전지_동력)3"/>
      <sheetName val="내역서(6__여과지_동력)3"/>
      <sheetName val="내역서(7__농축조,농축분배조_동력)3"/>
      <sheetName val="내역서(8__조정농축조,조정농축분배조_동력)3"/>
      <sheetName val="내역서(9__탈리액농축조,탈리액농축분배조_동력)3"/>
      <sheetName val="내역서(10__탈수기동,회수펌프동_동력)3"/>
      <sheetName val="내역서(11__식당_및_창고_전력간선,전열)3"/>
      <sheetName val="내역서(12__식당_및_창고_전등)3"/>
      <sheetName val="내역서(13__가압장_전력간선,전열)3"/>
      <sheetName val="내역서(14__가압장_전등)3"/>
      <sheetName val="내역서(15__여과지_전력간선,전열)3"/>
      <sheetName val="내역서(16__여과지_전등)3"/>
      <sheetName val="내역서(17__각_농축분배조_전등_전열)3"/>
      <sheetName val="내역서(18__옥외_약전_및_방송)3"/>
      <sheetName val="내역서(19__각동_약전_및_방송)3"/>
      <sheetName val="분전반설치비_일위대가3"/>
      <sheetName val="공량(1__옥외전력_및_수변전,_외등설비)3"/>
      <sheetName val="공량(2__접지_및_피뢰침_설비)3"/>
      <sheetName val="공량(3__CABLE_TRAY)3"/>
      <sheetName val="공량(4__가압장_동력)3"/>
      <sheetName val="공량(5__약품투입동,응집침전지_동력)3"/>
      <sheetName val="공량(6__여과지_동력)3"/>
      <sheetName val="공량(7__농축조,농축분배조_동력)3"/>
      <sheetName val="공량(8__조정농축조,조정농축분배조_동력)3"/>
      <sheetName val="공량(9__탈리액농축조,탈리액농축분배조_동력)3"/>
      <sheetName val="공량(10__탈수기동,회수펌프동_동력)3"/>
      <sheetName val="공량(11__식당_및_창고_전력간선,전열)3"/>
      <sheetName val="공량(12__식당_및_창고_전등)3"/>
      <sheetName val="공량(13__가압장_전력간선,전열)3"/>
      <sheetName val="공량(14__가압장_전등)3"/>
      <sheetName val="공량(15__여과지_전력간선,전열)3"/>
      <sheetName val="공량(16__여과지_전등)3"/>
      <sheetName val="공량(17__각_농축분배조_전등_전열)3"/>
      <sheetName val="공량(18__옥외_약전_및_방송)3"/>
      <sheetName val="공량(19__각동_약전_및_방송3"/>
      <sheetName val="산출조서(1_옥외전력_및_수변전,_외등설비)3"/>
      <sheetName val="산출조서(2__접지_및_피뢰침_설비)3"/>
      <sheetName val="산출조서(3__CABLE_TRAY)3"/>
      <sheetName val="산출조서(4__가압장_동력)3"/>
      <sheetName val="산출조서(5__약품투입동,응집침전지_동력)3"/>
      <sheetName val="산출조서(6__여과지_동력)3"/>
      <sheetName val="산출조서(7__농축조,농축분배조_동력)3"/>
      <sheetName val="산출조서(8__조정농축조,조정농축분배조_동력)3"/>
      <sheetName val="산출조서(9__탈리액농축조,탈리액농축분배조_동력)3"/>
      <sheetName val="산출조서(10__탈수기동,회수펌프동_동력)3"/>
      <sheetName val="산출조서(11__식당_및_창고_전력간선,전열)3"/>
      <sheetName val="산출조서(12__식당_및_창고_전등)3"/>
      <sheetName val="산출조서(13__가압장_전력간선,전열)3"/>
      <sheetName val="산출조서(L1__관리동_전등)3"/>
      <sheetName val="산출조서(L2__침사지_전등,전열)3"/>
      <sheetName val="산출조서(15__여과지_전력간선,전열)3"/>
      <sheetName val="산출조서(16__여과지_전등)3"/>
      <sheetName val="산출조서(17__각_농축분배조_전등_전열)3"/>
      <sheetName val="산출조서(18__옥외_약전_및_방송)3"/>
      <sheetName val="산출조서(19__각동_약전_및_방송)3"/>
      <sheetName val="한전_수탁비_계산_내역3"/>
      <sheetName val="CUBICLE설치비_일위대가_3"/>
      <sheetName val="1_토공3"/>
      <sheetName val="전선_및_전선관3"/>
      <sheetName val="원가계산서_3"/>
      <sheetName val="96보완계획7_123"/>
      <sheetName val="상_부3"/>
      <sheetName val="8_PILE__(돌출)3"/>
      <sheetName val="6PILE__(돌출)3"/>
      <sheetName val="수지예산서(세부)_(2)3"/>
      <sheetName val="일반문틀_설치3"/>
      <sheetName val="샌딩_에폭시_도장3"/>
      <sheetName val="1_설계조건3"/>
      <sheetName val="3_하중산정4_지지력3"/>
      <sheetName val="본선_토공_분배표3"/>
      <sheetName val="전화번호DATA_(2001)3"/>
      <sheetName val="공__종__별__집__계__표3"/>
      <sheetName val="일__위__대__가__목__록3"/>
      <sheetName val="일_위_대_가_표3"/>
      <sheetName val="단__가__대__비__표3"/>
      <sheetName val="1공구8_개소3"/>
      <sheetName val="조립식_가설건물3"/>
      <sheetName val="1공구_건정토건_철콘3"/>
      <sheetName val="충돌_내용3"/>
      <sheetName val="토총괄_(2)3"/>
      <sheetName val="석탄2_3물량3"/>
      <sheetName val="준검_내역서3"/>
      <sheetName val="strut_type3"/>
      <sheetName val="A(Rev_3)3"/>
      <sheetName val="3_공통공사대비1"/>
      <sheetName val="_냉각수펌프1"/>
      <sheetName val="사__업__비__수__지__예__산__서1"/>
      <sheetName val="플랜트_설치1"/>
      <sheetName val="수량산출서_갑지1"/>
      <sheetName val="총투입계"/>
      <sheetName val="기계공사"/>
      <sheetName val="Sensitivity"/>
      <sheetName val="설계기준"/>
      <sheetName val="내역1"/>
      <sheetName val="7.PILE  (돌출)"/>
      <sheetName val="흄관헐기(원본)"/>
      <sheetName val="배선DATA"/>
      <sheetName val="로우프"/>
      <sheetName val="데이터입력"/>
      <sheetName val="[내역.XLS]A__MSOffice_Excel_wo_12"/>
      <sheetName val="[내역.XLS]A__MSOffice_Excel_wo_13"/>
      <sheetName val="[내역.XLS]A__MSOffice_Excel_wo_15"/>
      <sheetName val="[내역.XLS]A__MSOffice_Excel_wo_17"/>
      <sheetName val="[내역.XLS]A__MSOffice_Excel_wo_16"/>
      <sheetName val="[내역.XLS]A__MSOffice_Excel_wo_1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/>
      <sheetData sheetId="226"/>
      <sheetData sheetId="227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>
        <row r="1">
          <cell r="C1" t="str">
            <v>F_CODE</v>
          </cell>
        </row>
      </sheetData>
      <sheetData sheetId="890" refreshError="1"/>
      <sheetData sheetId="891" refreshError="1"/>
      <sheetData sheetId="892"/>
      <sheetData sheetId="893" refreshError="1"/>
      <sheetData sheetId="894">
        <row r="1">
          <cell r="C1" t="str">
            <v>F_CODE</v>
          </cell>
        </row>
      </sheetData>
      <sheetData sheetId="895">
        <row r="1">
          <cell r="C1" t="str">
            <v>F_CODE</v>
          </cell>
        </row>
      </sheetData>
      <sheetData sheetId="896">
        <row r="1">
          <cell r="C1" t="str">
            <v>F_CODE</v>
          </cell>
        </row>
      </sheetData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>
        <row r="1">
          <cell r="C1" t="str">
            <v>F_CODE</v>
          </cell>
        </row>
      </sheetData>
      <sheetData sheetId="944">
        <row r="1">
          <cell r="C1" t="str">
            <v>F_CODE</v>
          </cell>
        </row>
      </sheetData>
      <sheetData sheetId="945">
        <row r="1">
          <cell r="C1" t="str">
            <v>F_CODE</v>
          </cell>
        </row>
      </sheetData>
      <sheetData sheetId="946">
        <row r="1">
          <cell r="C1" t="str">
            <v>F_CODE</v>
          </cell>
        </row>
      </sheetData>
      <sheetData sheetId="947">
        <row r="1">
          <cell r="C1" t="str">
            <v>F_CODE</v>
          </cell>
        </row>
      </sheetData>
      <sheetData sheetId="948">
        <row r="1">
          <cell r="C1" t="str">
            <v>F_CODE</v>
          </cell>
        </row>
      </sheetData>
      <sheetData sheetId="949">
        <row r="1">
          <cell r="C1" t="str">
            <v>F_CODE</v>
          </cell>
        </row>
      </sheetData>
      <sheetData sheetId="950">
        <row r="1">
          <cell r="C1" t="str">
            <v>F_CODE</v>
          </cell>
        </row>
      </sheetData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>
        <row r="1">
          <cell r="C1" t="str">
            <v>F_CODE</v>
          </cell>
        </row>
      </sheetData>
      <sheetData sheetId="959"/>
      <sheetData sheetId="960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 refreshError="1"/>
      <sheetData sheetId="985" refreshError="1"/>
      <sheetData sheetId="986" refreshError="1"/>
      <sheetData sheetId="987"/>
      <sheetData sheetId="988"/>
      <sheetData sheetId="989"/>
      <sheetData sheetId="990"/>
      <sheetData sheetId="991" refreshError="1"/>
      <sheetData sheetId="992"/>
      <sheetData sheetId="993"/>
      <sheetData sheetId="994"/>
      <sheetData sheetId="995"/>
      <sheetData sheetId="996"/>
      <sheetData sheetId="997"/>
      <sheetData sheetId="998"/>
      <sheetData sheetId="999">
        <row r="1">
          <cell r="C1" t="str">
            <v>F_CODE</v>
          </cell>
        </row>
      </sheetData>
      <sheetData sheetId="1000"/>
      <sheetData sheetId="1001">
        <row r="1">
          <cell r="C1" t="str">
            <v>F_CODE</v>
          </cell>
        </row>
      </sheetData>
      <sheetData sheetId="1002">
        <row r="1">
          <cell r="C1" t="str">
            <v>F_CODE</v>
          </cell>
        </row>
      </sheetData>
      <sheetData sheetId="1003">
        <row r="1">
          <cell r="C1" t="str">
            <v>F_CODE</v>
          </cell>
        </row>
      </sheetData>
      <sheetData sheetId="1004">
        <row r="1">
          <cell r="C1" t="str">
            <v>F_CODE</v>
          </cell>
        </row>
      </sheetData>
      <sheetData sheetId="1005">
        <row r="1">
          <cell r="C1" t="str">
            <v>F_CODE</v>
          </cell>
        </row>
      </sheetData>
      <sheetData sheetId="1006">
        <row r="1">
          <cell r="C1" t="str">
            <v>F_CODE</v>
          </cell>
        </row>
      </sheetData>
      <sheetData sheetId="1007">
        <row r="1">
          <cell r="C1" t="str">
            <v>F_CODE</v>
          </cell>
        </row>
      </sheetData>
      <sheetData sheetId="1008">
        <row r="1">
          <cell r="C1" t="str">
            <v>F_CODE</v>
          </cell>
        </row>
      </sheetData>
      <sheetData sheetId="1009">
        <row r="1">
          <cell r="C1" t="str">
            <v>F_CODE</v>
          </cell>
        </row>
      </sheetData>
      <sheetData sheetId="1010">
        <row r="1">
          <cell r="C1" t="str">
            <v>F_CODE</v>
          </cell>
        </row>
      </sheetData>
      <sheetData sheetId="1011">
        <row r="1">
          <cell r="C1" t="str">
            <v>F_CODE</v>
          </cell>
        </row>
      </sheetData>
      <sheetData sheetId="1012" refreshError="1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 refreshError="1"/>
      <sheetData sheetId="1037"/>
      <sheetData sheetId="1038" refreshError="1"/>
      <sheetData sheetId="1039"/>
      <sheetData sheetId="1040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>
        <row r="1">
          <cell r="C1" t="str">
            <v>F_CODE</v>
          </cell>
        </row>
      </sheetData>
      <sheetData sheetId="1173">
        <row r="1">
          <cell r="C1" t="str">
            <v>F_CODE</v>
          </cell>
        </row>
      </sheetData>
      <sheetData sheetId="1174">
        <row r="1">
          <cell r="C1" t="str">
            <v>F_CODE</v>
          </cell>
        </row>
      </sheetData>
      <sheetData sheetId="1175">
        <row r="1">
          <cell r="C1" t="str">
            <v>F_CODE</v>
          </cell>
        </row>
      </sheetData>
      <sheetData sheetId="1176">
        <row r="1">
          <cell r="C1" t="str">
            <v>F_CODE</v>
          </cell>
        </row>
      </sheetData>
      <sheetData sheetId="1177">
        <row r="1">
          <cell r="C1" t="str">
            <v>F_CODE</v>
          </cell>
        </row>
      </sheetData>
      <sheetData sheetId="1178">
        <row r="1">
          <cell r="C1" t="str">
            <v>F_CODE</v>
          </cell>
        </row>
      </sheetData>
      <sheetData sheetId="1179">
        <row r="1">
          <cell r="C1" t="str">
            <v>F_CODE</v>
          </cell>
        </row>
      </sheetData>
      <sheetData sheetId="1180">
        <row r="1">
          <cell r="C1" t="str">
            <v>F_CODE</v>
          </cell>
        </row>
      </sheetData>
      <sheetData sheetId="1181">
        <row r="1">
          <cell r="C1" t="str">
            <v>F_CODE</v>
          </cell>
        </row>
      </sheetData>
      <sheetData sheetId="1182">
        <row r="1">
          <cell r="C1" t="str">
            <v>F_CODE</v>
          </cell>
        </row>
      </sheetData>
      <sheetData sheetId="1183">
        <row r="1">
          <cell r="C1" t="str">
            <v>F_CODE</v>
          </cell>
        </row>
      </sheetData>
      <sheetData sheetId="1184">
        <row r="1">
          <cell r="C1" t="str">
            <v>F_CODE</v>
          </cell>
        </row>
      </sheetData>
      <sheetData sheetId="1185">
        <row r="1">
          <cell r="C1" t="str">
            <v>F_CODE</v>
          </cell>
        </row>
      </sheetData>
      <sheetData sheetId="1186">
        <row r="1">
          <cell r="C1" t="str">
            <v>F_CODE</v>
          </cell>
        </row>
      </sheetData>
      <sheetData sheetId="1187">
        <row r="1">
          <cell r="C1" t="str">
            <v>F_CODE</v>
          </cell>
        </row>
      </sheetData>
      <sheetData sheetId="1188">
        <row r="1">
          <cell r="C1" t="str">
            <v>F_CODE</v>
          </cell>
        </row>
      </sheetData>
      <sheetData sheetId="1189">
        <row r="1">
          <cell r="C1" t="str">
            <v>F_CODE</v>
          </cell>
        </row>
      </sheetData>
      <sheetData sheetId="1190">
        <row r="1">
          <cell r="C1" t="str">
            <v>F_CODE</v>
          </cell>
        </row>
      </sheetData>
      <sheetData sheetId="1191">
        <row r="1">
          <cell r="C1" t="str">
            <v>F_CODE</v>
          </cell>
        </row>
      </sheetData>
      <sheetData sheetId="1192">
        <row r="1">
          <cell r="C1" t="str">
            <v>F_CODE</v>
          </cell>
        </row>
      </sheetData>
      <sheetData sheetId="1193">
        <row r="1">
          <cell r="C1" t="str">
            <v>F_CODE</v>
          </cell>
        </row>
      </sheetData>
      <sheetData sheetId="1194">
        <row r="1">
          <cell r="C1" t="str">
            <v>F_CODE</v>
          </cell>
        </row>
      </sheetData>
      <sheetData sheetId="1195">
        <row r="1">
          <cell r="C1" t="str">
            <v>F_CODE</v>
          </cell>
        </row>
      </sheetData>
      <sheetData sheetId="1196">
        <row r="1">
          <cell r="C1" t="str">
            <v>F_CODE</v>
          </cell>
        </row>
      </sheetData>
      <sheetData sheetId="1197">
        <row r="1">
          <cell r="C1" t="str">
            <v>F_CODE</v>
          </cell>
        </row>
      </sheetData>
      <sheetData sheetId="1198">
        <row r="1">
          <cell r="C1" t="str">
            <v>F_CODE</v>
          </cell>
        </row>
      </sheetData>
      <sheetData sheetId="1199">
        <row r="1">
          <cell r="C1" t="str">
            <v>F_CODE</v>
          </cell>
        </row>
      </sheetData>
      <sheetData sheetId="1200">
        <row r="1">
          <cell r="C1" t="str">
            <v>F_CODE</v>
          </cell>
        </row>
      </sheetData>
      <sheetData sheetId="1201">
        <row r="1">
          <cell r="C1" t="str">
            <v>F_CODE</v>
          </cell>
        </row>
      </sheetData>
      <sheetData sheetId="1202">
        <row r="1">
          <cell r="C1" t="str">
            <v>F_CODE</v>
          </cell>
        </row>
      </sheetData>
      <sheetData sheetId="1203">
        <row r="1">
          <cell r="C1" t="str">
            <v>F_CODE</v>
          </cell>
        </row>
      </sheetData>
      <sheetData sheetId="1204">
        <row r="1">
          <cell r="C1" t="str">
            <v>F_CODE</v>
          </cell>
        </row>
      </sheetData>
      <sheetData sheetId="1205">
        <row r="1">
          <cell r="C1" t="str">
            <v>F_CODE</v>
          </cell>
        </row>
      </sheetData>
      <sheetData sheetId="1206">
        <row r="1">
          <cell r="C1" t="str">
            <v>F_CODE</v>
          </cell>
        </row>
      </sheetData>
      <sheetData sheetId="1207">
        <row r="1">
          <cell r="C1" t="str">
            <v>F_CODE</v>
          </cell>
        </row>
      </sheetData>
      <sheetData sheetId="1208">
        <row r="1">
          <cell r="C1" t="str">
            <v>F_CODE</v>
          </cell>
        </row>
      </sheetData>
      <sheetData sheetId="1209">
        <row r="1">
          <cell r="C1" t="str">
            <v>F_CODE</v>
          </cell>
        </row>
      </sheetData>
      <sheetData sheetId="1210">
        <row r="1">
          <cell r="C1" t="str">
            <v>F_CODE</v>
          </cell>
        </row>
      </sheetData>
      <sheetData sheetId="1211">
        <row r="1">
          <cell r="C1" t="str">
            <v>F_CODE</v>
          </cell>
        </row>
      </sheetData>
      <sheetData sheetId="1212">
        <row r="1">
          <cell r="C1" t="str">
            <v>F_CODE</v>
          </cell>
        </row>
      </sheetData>
      <sheetData sheetId="1213">
        <row r="1">
          <cell r="C1" t="str">
            <v>F_CODE</v>
          </cell>
        </row>
      </sheetData>
      <sheetData sheetId="1214">
        <row r="1">
          <cell r="C1" t="str">
            <v>F_CODE</v>
          </cell>
        </row>
      </sheetData>
      <sheetData sheetId="1215">
        <row r="1">
          <cell r="C1" t="str">
            <v>F_CODE</v>
          </cell>
        </row>
      </sheetData>
      <sheetData sheetId="1216">
        <row r="1">
          <cell r="C1" t="str">
            <v>F_CODE</v>
          </cell>
        </row>
      </sheetData>
      <sheetData sheetId="1217">
        <row r="1">
          <cell r="C1" t="str">
            <v>F_CODE</v>
          </cell>
        </row>
      </sheetData>
      <sheetData sheetId="1218">
        <row r="1">
          <cell r="C1" t="str">
            <v>F_CODE</v>
          </cell>
        </row>
      </sheetData>
      <sheetData sheetId="1219">
        <row r="1">
          <cell r="C1" t="str">
            <v>F_CODE</v>
          </cell>
        </row>
      </sheetData>
      <sheetData sheetId="1220">
        <row r="1">
          <cell r="C1" t="str">
            <v>F_CODE</v>
          </cell>
        </row>
      </sheetData>
      <sheetData sheetId="1221">
        <row r="1">
          <cell r="C1" t="str">
            <v>F_CODE</v>
          </cell>
        </row>
      </sheetData>
      <sheetData sheetId="1222">
        <row r="1">
          <cell r="C1" t="str">
            <v>F_CODE</v>
          </cell>
        </row>
      </sheetData>
      <sheetData sheetId="1223">
        <row r="1">
          <cell r="C1" t="str">
            <v>F_CODE</v>
          </cell>
        </row>
      </sheetData>
      <sheetData sheetId="1224">
        <row r="1">
          <cell r="C1" t="str">
            <v>F_CODE</v>
          </cell>
        </row>
      </sheetData>
      <sheetData sheetId="1225">
        <row r="1">
          <cell r="C1" t="str">
            <v>F_CODE</v>
          </cell>
        </row>
      </sheetData>
      <sheetData sheetId="1226">
        <row r="1">
          <cell r="C1" t="str">
            <v>F_CODE</v>
          </cell>
        </row>
      </sheetData>
      <sheetData sheetId="1227">
        <row r="1">
          <cell r="C1" t="str">
            <v>F_CODE</v>
          </cell>
        </row>
      </sheetData>
      <sheetData sheetId="1228">
        <row r="1">
          <cell r="C1" t="str">
            <v>F_CODE</v>
          </cell>
        </row>
      </sheetData>
      <sheetData sheetId="1229">
        <row r="1">
          <cell r="C1" t="str">
            <v>F_CODE</v>
          </cell>
        </row>
      </sheetData>
      <sheetData sheetId="1230">
        <row r="1">
          <cell r="C1" t="str">
            <v>F_CODE</v>
          </cell>
        </row>
      </sheetData>
      <sheetData sheetId="1231">
        <row r="1">
          <cell r="C1" t="str">
            <v>F_CODE</v>
          </cell>
        </row>
      </sheetData>
      <sheetData sheetId="1232">
        <row r="1">
          <cell r="C1" t="str">
            <v>F_CODE</v>
          </cell>
        </row>
      </sheetData>
      <sheetData sheetId="1233">
        <row r="1">
          <cell r="C1" t="str">
            <v>F_CODE</v>
          </cell>
        </row>
      </sheetData>
      <sheetData sheetId="1234">
        <row r="1">
          <cell r="C1" t="str">
            <v>F_CODE</v>
          </cell>
        </row>
      </sheetData>
      <sheetData sheetId="1235">
        <row r="1">
          <cell r="C1" t="str">
            <v>F_CODE</v>
          </cell>
        </row>
      </sheetData>
      <sheetData sheetId="1236">
        <row r="1">
          <cell r="C1" t="str">
            <v>F_CODE</v>
          </cell>
        </row>
      </sheetData>
      <sheetData sheetId="1237">
        <row r="1">
          <cell r="C1" t="str">
            <v>F_CODE</v>
          </cell>
        </row>
      </sheetData>
      <sheetData sheetId="1238">
        <row r="1">
          <cell r="C1" t="str">
            <v>F_CODE</v>
          </cell>
        </row>
      </sheetData>
      <sheetData sheetId="1239">
        <row r="1">
          <cell r="C1" t="str">
            <v>F_CODE</v>
          </cell>
        </row>
      </sheetData>
      <sheetData sheetId="1240">
        <row r="1">
          <cell r="C1" t="str">
            <v>F_CODE</v>
          </cell>
        </row>
      </sheetData>
      <sheetData sheetId="1241">
        <row r="1">
          <cell r="C1" t="str">
            <v>F_CODE</v>
          </cell>
        </row>
      </sheetData>
      <sheetData sheetId="1242">
        <row r="1">
          <cell r="C1" t="str">
            <v>F_CODE</v>
          </cell>
        </row>
      </sheetData>
      <sheetData sheetId="1243">
        <row r="1">
          <cell r="C1" t="str">
            <v>F_CODE</v>
          </cell>
        </row>
      </sheetData>
      <sheetData sheetId="1244">
        <row r="1">
          <cell r="C1" t="str">
            <v>F_CODE</v>
          </cell>
        </row>
      </sheetData>
      <sheetData sheetId="1245">
        <row r="1">
          <cell r="C1" t="str">
            <v>F_CODE</v>
          </cell>
        </row>
      </sheetData>
      <sheetData sheetId="1246">
        <row r="1">
          <cell r="C1" t="str">
            <v>F_CODE</v>
          </cell>
        </row>
      </sheetData>
      <sheetData sheetId="1247">
        <row r="1">
          <cell r="C1" t="str">
            <v>F_CODE</v>
          </cell>
        </row>
      </sheetData>
      <sheetData sheetId="1248">
        <row r="1">
          <cell r="C1" t="str">
            <v>F_CODE</v>
          </cell>
        </row>
      </sheetData>
      <sheetData sheetId="1249">
        <row r="1">
          <cell r="C1" t="str">
            <v>F_CODE</v>
          </cell>
        </row>
      </sheetData>
      <sheetData sheetId="1250">
        <row r="1">
          <cell r="C1" t="str">
            <v>F_CODE</v>
          </cell>
        </row>
      </sheetData>
      <sheetData sheetId="1251">
        <row r="1">
          <cell r="C1" t="str">
            <v>F_CODE</v>
          </cell>
        </row>
      </sheetData>
      <sheetData sheetId="1252">
        <row r="1">
          <cell r="C1" t="str">
            <v>F_CODE</v>
          </cell>
        </row>
      </sheetData>
      <sheetData sheetId="1253">
        <row r="1">
          <cell r="C1" t="str">
            <v>F_CODE</v>
          </cell>
        </row>
      </sheetData>
      <sheetData sheetId="1254">
        <row r="1">
          <cell r="C1" t="str">
            <v>F_CODE</v>
          </cell>
        </row>
      </sheetData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>
        <row r="1">
          <cell r="C1" t="str">
            <v>F_CODE</v>
          </cell>
        </row>
      </sheetData>
      <sheetData sheetId="1326">
        <row r="1">
          <cell r="C1" t="str">
            <v>F_CODE</v>
          </cell>
        </row>
      </sheetData>
      <sheetData sheetId="1327">
        <row r="1">
          <cell r="C1" t="str">
            <v>F_CODE</v>
          </cell>
        </row>
      </sheetData>
      <sheetData sheetId="1328">
        <row r="1">
          <cell r="C1" t="str">
            <v>F_CODE</v>
          </cell>
        </row>
      </sheetData>
      <sheetData sheetId="1329">
        <row r="1">
          <cell r="C1" t="str">
            <v>F_CODE</v>
          </cell>
        </row>
      </sheetData>
      <sheetData sheetId="1330">
        <row r="1">
          <cell r="C1" t="str">
            <v>F_CODE</v>
          </cell>
        </row>
      </sheetData>
      <sheetData sheetId="1331">
        <row r="1">
          <cell r="C1" t="str">
            <v>F_CODE</v>
          </cell>
        </row>
      </sheetData>
      <sheetData sheetId="1332">
        <row r="1">
          <cell r="C1" t="str">
            <v>F_CODE</v>
          </cell>
        </row>
      </sheetData>
      <sheetData sheetId="1333">
        <row r="1">
          <cell r="C1" t="str">
            <v>F_CODE</v>
          </cell>
        </row>
      </sheetData>
      <sheetData sheetId="1334">
        <row r="1">
          <cell r="C1" t="str">
            <v>F_CODE</v>
          </cell>
        </row>
      </sheetData>
      <sheetData sheetId="1335">
        <row r="1">
          <cell r="C1" t="str">
            <v>F_CODE</v>
          </cell>
        </row>
      </sheetData>
      <sheetData sheetId="1336">
        <row r="1">
          <cell r="C1" t="str">
            <v>F_CODE</v>
          </cell>
        </row>
      </sheetData>
      <sheetData sheetId="1337">
        <row r="1">
          <cell r="C1" t="str">
            <v>F_CODE</v>
          </cell>
        </row>
      </sheetData>
      <sheetData sheetId="1338">
        <row r="1">
          <cell r="C1" t="str">
            <v>F_CODE</v>
          </cell>
        </row>
      </sheetData>
      <sheetData sheetId="1339">
        <row r="1">
          <cell r="C1" t="str">
            <v>F_CODE</v>
          </cell>
        </row>
      </sheetData>
      <sheetData sheetId="1340">
        <row r="1">
          <cell r="C1" t="str">
            <v>F_CODE</v>
          </cell>
        </row>
      </sheetData>
      <sheetData sheetId="1341">
        <row r="1">
          <cell r="C1" t="str">
            <v>F_CODE</v>
          </cell>
        </row>
      </sheetData>
      <sheetData sheetId="1342">
        <row r="1">
          <cell r="C1" t="str">
            <v>F_CODE</v>
          </cell>
        </row>
      </sheetData>
      <sheetData sheetId="1343">
        <row r="1">
          <cell r="C1" t="str">
            <v>F_CODE</v>
          </cell>
        </row>
      </sheetData>
      <sheetData sheetId="1344">
        <row r="1">
          <cell r="C1" t="str">
            <v>F_CODE</v>
          </cell>
        </row>
      </sheetData>
      <sheetData sheetId="1345">
        <row r="1">
          <cell r="C1" t="str">
            <v>F_CODE</v>
          </cell>
        </row>
      </sheetData>
      <sheetData sheetId="1346">
        <row r="1">
          <cell r="C1" t="str">
            <v>F_CODE</v>
          </cell>
        </row>
      </sheetData>
      <sheetData sheetId="1347">
        <row r="1">
          <cell r="C1" t="str">
            <v>F_CODE</v>
          </cell>
        </row>
      </sheetData>
      <sheetData sheetId="1348">
        <row r="1">
          <cell r="C1" t="str">
            <v>F_CODE</v>
          </cell>
        </row>
      </sheetData>
      <sheetData sheetId="1349">
        <row r="1">
          <cell r="C1" t="str">
            <v>F_CODE</v>
          </cell>
        </row>
      </sheetData>
      <sheetData sheetId="1350">
        <row r="1">
          <cell r="C1" t="str">
            <v>F_CODE</v>
          </cell>
        </row>
      </sheetData>
      <sheetData sheetId="1351">
        <row r="1">
          <cell r="C1" t="str">
            <v>F_CODE</v>
          </cell>
        </row>
      </sheetData>
      <sheetData sheetId="1352">
        <row r="1">
          <cell r="C1" t="str">
            <v>F_CODE</v>
          </cell>
        </row>
      </sheetData>
      <sheetData sheetId="1353">
        <row r="1">
          <cell r="C1" t="str">
            <v>F_CODE</v>
          </cell>
        </row>
      </sheetData>
      <sheetData sheetId="1354">
        <row r="1">
          <cell r="C1" t="str">
            <v>F_CODE</v>
          </cell>
        </row>
      </sheetData>
      <sheetData sheetId="1355">
        <row r="1">
          <cell r="C1" t="str">
            <v>F_CODE</v>
          </cell>
        </row>
      </sheetData>
      <sheetData sheetId="1356">
        <row r="1">
          <cell r="C1" t="str">
            <v>F_CODE</v>
          </cell>
        </row>
      </sheetData>
      <sheetData sheetId="1357">
        <row r="1">
          <cell r="C1" t="str">
            <v>F_CODE</v>
          </cell>
        </row>
      </sheetData>
      <sheetData sheetId="1358">
        <row r="1">
          <cell r="C1" t="str">
            <v>F_CODE</v>
          </cell>
        </row>
      </sheetData>
      <sheetData sheetId="1359">
        <row r="1">
          <cell r="C1" t="str">
            <v>F_CODE</v>
          </cell>
        </row>
      </sheetData>
      <sheetData sheetId="1360">
        <row r="1">
          <cell r="C1" t="str">
            <v>F_CODE</v>
          </cell>
        </row>
      </sheetData>
      <sheetData sheetId="1361">
        <row r="1">
          <cell r="C1" t="str">
            <v>F_CODE</v>
          </cell>
        </row>
      </sheetData>
      <sheetData sheetId="1362">
        <row r="1">
          <cell r="C1" t="str">
            <v>F_CODE</v>
          </cell>
        </row>
      </sheetData>
      <sheetData sheetId="1363">
        <row r="1">
          <cell r="C1" t="str">
            <v>F_CODE</v>
          </cell>
        </row>
      </sheetData>
      <sheetData sheetId="1364">
        <row r="1">
          <cell r="C1" t="str">
            <v>F_CODE</v>
          </cell>
        </row>
      </sheetData>
      <sheetData sheetId="1365">
        <row r="1">
          <cell r="C1" t="str">
            <v>F_CODE</v>
          </cell>
        </row>
      </sheetData>
      <sheetData sheetId="1366">
        <row r="1">
          <cell r="C1" t="str">
            <v>F_CODE</v>
          </cell>
        </row>
      </sheetData>
      <sheetData sheetId="1367">
        <row r="1">
          <cell r="C1" t="str">
            <v>F_CODE</v>
          </cell>
        </row>
      </sheetData>
      <sheetData sheetId="1368">
        <row r="1">
          <cell r="C1" t="str">
            <v>F_CODE</v>
          </cell>
        </row>
      </sheetData>
      <sheetData sheetId="1369">
        <row r="1">
          <cell r="C1" t="str">
            <v>F_CODE</v>
          </cell>
        </row>
      </sheetData>
      <sheetData sheetId="1370">
        <row r="1">
          <cell r="C1" t="str">
            <v>F_CODE</v>
          </cell>
        </row>
      </sheetData>
      <sheetData sheetId="1371">
        <row r="1">
          <cell r="C1" t="str">
            <v>F_CODE</v>
          </cell>
        </row>
      </sheetData>
      <sheetData sheetId="1372">
        <row r="1">
          <cell r="C1" t="str">
            <v>F_CODE</v>
          </cell>
        </row>
      </sheetData>
      <sheetData sheetId="1373">
        <row r="1">
          <cell r="C1" t="str">
            <v>F_CODE</v>
          </cell>
        </row>
      </sheetData>
      <sheetData sheetId="1374">
        <row r="1">
          <cell r="C1" t="str">
            <v>F_CODE</v>
          </cell>
        </row>
      </sheetData>
      <sheetData sheetId="1375">
        <row r="1">
          <cell r="C1" t="str">
            <v>F_CODE</v>
          </cell>
        </row>
      </sheetData>
      <sheetData sheetId="1376">
        <row r="1">
          <cell r="C1" t="str">
            <v>F_CODE</v>
          </cell>
        </row>
      </sheetData>
      <sheetData sheetId="1377">
        <row r="1">
          <cell r="C1" t="str">
            <v>F_CODE</v>
          </cell>
        </row>
      </sheetData>
      <sheetData sheetId="1378">
        <row r="1">
          <cell r="C1" t="str">
            <v>F_CODE</v>
          </cell>
        </row>
      </sheetData>
      <sheetData sheetId="1379">
        <row r="1">
          <cell r="C1" t="str">
            <v>F_CODE</v>
          </cell>
        </row>
      </sheetData>
      <sheetData sheetId="1380">
        <row r="1">
          <cell r="C1" t="str">
            <v>F_CODE</v>
          </cell>
        </row>
      </sheetData>
      <sheetData sheetId="1381">
        <row r="1">
          <cell r="C1" t="str">
            <v>F_CODE</v>
          </cell>
        </row>
      </sheetData>
      <sheetData sheetId="1382">
        <row r="1">
          <cell r="C1" t="str">
            <v>F_CODE</v>
          </cell>
        </row>
      </sheetData>
      <sheetData sheetId="1383">
        <row r="1">
          <cell r="C1" t="str">
            <v>F_CODE</v>
          </cell>
        </row>
      </sheetData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 refreshError="1"/>
      <sheetData sheetId="1789" refreshError="1"/>
      <sheetData sheetId="1790" refreshError="1"/>
      <sheetData sheetId="1791" refreshError="1"/>
      <sheetData sheetId="1792" refreshError="1"/>
      <sheetData sheetId="1793" refreshError="1"/>
      <sheetData sheetId="1794" refreshError="1"/>
      <sheetData sheetId="1795" refreshError="1"/>
      <sheetData sheetId="1796" refreshError="1"/>
      <sheetData sheetId="1797"/>
      <sheetData sheetId="1798" refreshError="1"/>
      <sheetData sheetId="1799" refreshError="1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/>
      <sheetData sheetId="1874"/>
      <sheetData sheetId="1875"/>
      <sheetData sheetId="1876"/>
      <sheetData sheetId="1877"/>
      <sheetData sheetId="1878"/>
      <sheetData sheetId="1879"/>
      <sheetData sheetId="1880"/>
      <sheetData sheetId="1881"/>
      <sheetData sheetId="1882"/>
      <sheetData sheetId="1883"/>
      <sheetData sheetId="1884"/>
      <sheetData sheetId="1885"/>
      <sheetData sheetId="1886"/>
      <sheetData sheetId="1887"/>
      <sheetData sheetId="1888"/>
      <sheetData sheetId="1889"/>
      <sheetData sheetId="1890"/>
      <sheetData sheetId="189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6PILE  (돌출)"/>
      <sheetName val="반응조"/>
      <sheetName val="갑지"/>
      <sheetName val="단위중량"/>
      <sheetName val="터파기및재료"/>
      <sheetName val="소업1교"/>
      <sheetName val="참조"/>
      <sheetName val="사통"/>
      <sheetName val="물가시세"/>
      <sheetName val="노임단가"/>
      <sheetName val="조명시설"/>
      <sheetName val="가설건물"/>
      <sheetName val="6PILE  _돌출_"/>
      <sheetName val="내역서"/>
      <sheetName val="공사비집계"/>
      <sheetName val="진주방향"/>
      <sheetName val="입찰안"/>
      <sheetName val="토공 갑지"/>
      <sheetName val="Sheet1"/>
      <sheetName val="수지표"/>
      <sheetName val="셀명"/>
      <sheetName val="총괄"/>
      <sheetName val="3BL공동구 수량"/>
      <sheetName val="하도내역 (철콘)"/>
      <sheetName val="SLAB&quot;1&quot;"/>
      <sheetName val="샘플표지"/>
      <sheetName val="산출내역서"/>
      <sheetName val="실행철강하도"/>
      <sheetName val="업무처리전"/>
      <sheetName val="원가"/>
      <sheetName val="실정보고"/>
      <sheetName val="갑지1"/>
      <sheetName val="포장물량집계"/>
      <sheetName val="Sheet1 (2)"/>
      <sheetName val="1,2,3,4,5단위수량"/>
      <sheetName val="DATA98"/>
      <sheetName val="옹벽조금수정"/>
      <sheetName val="빗물받이(910-510-410)"/>
      <sheetName val="#REF"/>
      <sheetName val="Sheet2"/>
      <sheetName val="공사비증감"/>
      <sheetName val="가격조사서"/>
      <sheetName val="DATE"/>
      <sheetName val="기계경비일람"/>
      <sheetName val="일위대가(계측기설치)"/>
      <sheetName val="말뚝지지력산정"/>
      <sheetName val="기성내역"/>
      <sheetName val="단가"/>
      <sheetName val="오동"/>
      <sheetName val="대조"/>
      <sheetName val="나한"/>
      <sheetName val="금액내역서"/>
      <sheetName val="실행"/>
      <sheetName val="경상비"/>
      <sheetName val="공사내역"/>
      <sheetName val="CTEMCOST"/>
      <sheetName val="합천내역"/>
      <sheetName val="약품설비"/>
      <sheetName val="침하계"/>
      <sheetName val="2호맨홀공제수량"/>
      <sheetName val="간지(1)"/>
      <sheetName val="총괄내역서"/>
      <sheetName val="본선 토공 분배표"/>
      <sheetName val="ELECTRIC"/>
      <sheetName val="SCHEDULE"/>
      <sheetName val="U-TYPE(1)"/>
      <sheetName val="제출내역 (2)"/>
      <sheetName val="가도공"/>
      <sheetName val="단면 (2)"/>
      <sheetName val="견적의뢰서"/>
      <sheetName val="2000년1차"/>
      <sheetName val="2000전체분"/>
      <sheetName val="200"/>
      <sheetName val="연돌일위집계"/>
      <sheetName val="예가표"/>
      <sheetName val="2.단면가정 "/>
      <sheetName val="목표세부명세"/>
      <sheetName val="교각계산"/>
      <sheetName val="세대구분"/>
      <sheetName val="공문"/>
      <sheetName val="COVER"/>
      <sheetName val="Sheet4"/>
      <sheetName val="대비"/>
      <sheetName val="부안일위"/>
      <sheetName val="총 괄 표"/>
      <sheetName val="내역표지"/>
      <sheetName val="수로집계"/>
      <sheetName val="BOX 본체"/>
      <sheetName val="TOTAL_BOQ"/>
      <sheetName val="슬래브"/>
      <sheetName val="산출근거"/>
      <sheetName val="000000"/>
      <sheetName val="해전배수"/>
      <sheetName val="수문일1"/>
      <sheetName val="결과조달"/>
      <sheetName val="포장공자재집계표"/>
      <sheetName val="원형1호맨홀토공수량"/>
      <sheetName val="안산기계장치"/>
      <sheetName val="4)유동표"/>
      <sheetName val="인건비"/>
      <sheetName val="8.PILE  (돌출)"/>
      <sheetName val="일위대가"/>
      <sheetName val="산근터빈"/>
      <sheetName val="밸브설치"/>
      <sheetName val="일위대가목록"/>
      <sheetName val="단위수량"/>
      <sheetName val="인사자료총집계"/>
      <sheetName val="견적서(토공)"/>
      <sheetName val="간선계산"/>
      <sheetName val="공사비증감(P4) "/>
      <sheetName val="SIL98"/>
      <sheetName val="메서,변+증"/>
      <sheetName val="실행예산"/>
      <sheetName val="식생블럭단위수량"/>
      <sheetName val="갑지(추정)"/>
      <sheetName val="수량3"/>
      <sheetName val="공종단가"/>
      <sheetName val="노무비"/>
      <sheetName val="EQUIP"/>
      <sheetName val="공량산출서"/>
      <sheetName val="지하"/>
      <sheetName val="식재"/>
      <sheetName val="시설물"/>
      <sheetName val="식재출력용"/>
      <sheetName val="유지관리"/>
      <sheetName val="장비"/>
      <sheetName val="산근1"/>
      <sheetName val="노무"/>
      <sheetName val="자재"/>
      <sheetName val="2공구산출내역"/>
      <sheetName val="배수관산출"/>
      <sheetName val="수안보-MBR1"/>
      <sheetName val="3.공통공사대비"/>
      <sheetName val="공통비총괄표"/>
      <sheetName val="1. 설계조건 2.단면가정 3. 하중계산"/>
      <sheetName val="DATA 입력란"/>
      <sheetName val="1TL종점(1)"/>
      <sheetName val="토목품셈"/>
      <sheetName val="PAD TR보호대기초"/>
      <sheetName val="가로등기초"/>
      <sheetName val="HANDHOLE(2)"/>
      <sheetName val="전차선로 물량표"/>
      <sheetName val="뚝토공"/>
      <sheetName val="70%"/>
      <sheetName val="소비자가"/>
      <sheetName val="공통가설공사"/>
      <sheetName val="D200"/>
      <sheetName val="6PILE 과속방지턱집계표!$K$12 (돌출)"/>
      <sheetName val="부하계산서"/>
      <sheetName val="2002상반기노임기준"/>
      <sheetName val="프랜트면허"/>
      <sheetName val="토목주소"/>
      <sheetName val="archi(본사)"/>
      <sheetName val="BID"/>
      <sheetName val="1062-X방향 "/>
      <sheetName val="발주설계서(당초)"/>
      <sheetName val="고창방향"/>
      <sheetName val="외주현황.wq1"/>
      <sheetName val="집계표(육상)"/>
      <sheetName val="지급자재"/>
      <sheetName val="우수받이재료집계표"/>
      <sheetName val="내역"/>
      <sheetName val="6PILE+옹벽집계!$G$6+옹벽집계!$H$10  (돌출"/>
      <sheetName val="1.설계조건"/>
      <sheetName val="본부소개"/>
      <sheetName val="날개벽(시점좌측)"/>
      <sheetName val="4.2유효폭의 계산"/>
      <sheetName val="입찰"/>
      <sheetName val="현경"/>
      <sheetName val="DATA입력"/>
      <sheetName val="자료"/>
      <sheetName val="6PILE__(돌출)"/>
      <sheetName val="집계표"/>
      <sheetName val="배수통관(좌)"/>
      <sheetName val="단가일람"/>
      <sheetName val="조경일람"/>
      <sheetName val="내역(전체)"/>
      <sheetName val="수량산출내역1115"/>
      <sheetName val="DATA2000"/>
      <sheetName val="일위대가목차"/>
      <sheetName val="Quantity"/>
      <sheetName val="SG"/>
      <sheetName val="Sheet15"/>
      <sheetName val="정보"/>
      <sheetName val="합의경상"/>
      <sheetName val="단면A-A(TR)"/>
      <sheetName val="F-302"/>
      <sheetName val="F301.303"/>
      <sheetName val="plan&amp;section of foundation"/>
      <sheetName val="design load"/>
      <sheetName val="working load at the btm ft."/>
      <sheetName val="stability check"/>
      <sheetName val="design criteria"/>
      <sheetName val="산근"/>
      <sheetName val="D-3109"/>
      <sheetName val="대비표"/>
      <sheetName val="Total"/>
      <sheetName val="inter"/>
      <sheetName val="B"/>
      <sheetName val="PROCURE"/>
      <sheetName val="out_prog"/>
      <sheetName val="선적schedule (2)"/>
      <sheetName val="주식"/>
      <sheetName val="을 2"/>
      <sheetName val="을 1"/>
      <sheetName val="손익분석"/>
      <sheetName val="2.단면가정"/>
      <sheetName val="산마루측구단위수량"/>
      <sheetName val="3련 BOX"/>
      <sheetName val="일위대가표"/>
      <sheetName val="배수내역"/>
      <sheetName val="ABUT수량-A1"/>
      <sheetName val="배수내역(98년도분)"/>
      <sheetName val="수량집계"/>
      <sheetName val="건축내역서"/>
      <sheetName val="설비내역서"/>
      <sheetName val="전기내역서"/>
      <sheetName val="단면B-B(EA)"/>
      <sheetName val="역T형"/>
      <sheetName val="관로토공집계표"/>
      <sheetName val="교각정보"/>
      <sheetName val="기기리스트"/>
      <sheetName val="수량산출"/>
      <sheetName val="신당동집계표"/>
      <sheetName val="3.하중산정4.지지력"/>
      <sheetName val="배수관설치현황"/>
      <sheetName val="연결관암거"/>
      <sheetName val="포장공"/>
      <sheetName val="Sheet3"/>
      <sheetName val="TOWER 10TON"/>
      <sheetName val="TOWER 12TON"/>
      <sheetName val="도배공사언고"/>
      <sheetName val="약품공급2"/>
      <sheetName val="COPING"/>
      <sheetName val="3BL공동구_수량"/>
      <sheetName val="S.중기사용료"/>
      <sheetName val="97노임단가"/>
      <sheetName val="입력란"/>
      <sheetName val="TYPE-1"/>
      <sheetName val="설계"/>
      <sheetName val="견적서"/>
      <sheetName val="도봉2지구"/>
      <sheetName val="비목군분류일위"/>
      <sheetName val="기자재비"/>
      <sheetName val="간 지1"/>
      <sheetName val="Basic"/>
      <sheetName val="D"/>
      <sheetName val="L"/>
      <sheetName val="M"/>
      <sheetName val="Part AB"/>
      <sheetName val="Part I"/>
      <sheetName val="Part M"/>
      <sheetName val="S"/>
      <sheetName val="E"/>
      <sheetName val="Resource"/>
      <sheetName val="Exrate"/>
      <sheetName val="40단가산출서"/>
      <sheetName val="40집계"/>
      <sheetName val="본선차로수량집계표"/>
      <sheetName val="설계조건"/>
      <sheetName val="전기"/>
      <sheetName val="입출재고현황 (2)"/>
      <sheetName val="INPUT"/>
      <sheetName val="1호맨홀토공"/>
      <sheetName val="유림골조"/>
      <sheetName val="입상내역"/>
      <sheetName val="DAILY"/>
      <sheetName val="6PILE  _돌_x001c__"/>
      <sheetName val="6PILE___돌출_"/>
      <sheetName val="부하(성남)"/>
      <sheetName val="경영상태"/>
      <sheetName val="★도급내역"/>
      <sheetName val="대림경상68억"/>
      <sheetName val="최적단면"/>
      <sheetName val="직재"/>
      <sheetName val="1.토공"/>
      <sheetName val="간접비"/>
      <sheetName val="시행후면적"/>
      <sheetName val="갑지(집행)"/>
      <sheetName val="일위(PN)"/>
      <sheetName val="가공비"/>
      <sheetName val="설계산출표지"/>
      <sheetName val="교통표지판수량집계표"/>
      <sheetName val="기초일위"/>
      <sheetName val="수목단가"/>
      <sheetName val="시설수량표"/>
      <sheetName val="시설일위"/>
      <sheetName val="식재수량표"/>
      <sheetName val="식재일위"/>
      <sheetName val="일위목록"/>
      <sheetName val="자재단가"/>
      <sheetName val="대로근거"/>
      <sheetName val="중로근거"/>
      <sheetName val="교각1"/>
      <sheetName val="음봉방향"/>
      <sheetName val="type-F"/>
      <sheetName val="9509"/>
      <sheetName val="토적표(우안)"/>
      <sheetName val="토적표(좌안)"/>
      <sheetName val="2.대외공문"/>
      <sheetName val="01.견적내역서"/>
      <sheetName val="단위단가"/>
      <sheetName val="단가산출서"/>
      <sheetName val="지장물C"/>
      <sheetName val="배수공"/>
      <sheetName val="간지"/>
      <sheetName val="DRUM"/>
      <sheetName val="AN-01"/>
      <sheetName val="PRICES"/>
      <sheetName val="12CGOU"/>
      <sheetName val="CAL(1)."/>
      <sheetName val="Bend_fact "/>
      <sheetName val="요약배부"/>
      <sheetName val="주관사업"/>
      <sheetName val="STAFF ANALYSIS"/>
      <sheetName val="C"/>
      <sheetName val="골조시행"/>
      <sheetName val="예상"/>
      <sheetName val="ASP 일반구간_250A"/>
      <sheetName val="토공_갑지"/>
      <sheetName val="총_괄_표"/>
      <sheetName val="2000시행예상"/>
      <sheetName val="차액보증"/>
      <sheetName val="신표지1"/>
      <sheetName val="날개벽수량표"/>
      <sheetName val="기본"/>
      <sheetName val="사유서제출현황-2"/>
      <sheetName val="수입"/>
      <sheetName val="대부예산서"/>
      <sheetName val="기초공"/>
      <sheetName val="기둥(원형)"/>
      <sheetName val="부대공"/>
      <sheetName val="토공"/>
      <sheetName val="공사비예산서(토목분)"/>
      <sheetName val="CIVIL4"/>
      <sheetName val="수문보고"/>
      <sheetName val="할증 "/>
      <sheetName val="1NYS(당)"/>
      <sheetName val="토목"/>
      <sheetName val="기계(집계표)"/>
      <sheetName val="F301_303"/>
      <sheetName val="plan&amp;section_of_foundation"/>
      <sheetName val="design_load"/>
      <sheetName val="working_load_at_the_btm_ft_"/>
      <sheetName val="stability_check"/>
      <sheetName val="design_criteria"/>
      <sheetName val="2_단면가정_"/>
      <sheetName val="CAL(1)_"/>
      <sheetName val="Bend_fact_"/>
      <sheetName val="STAFF_ANALYSIS"/>
      <sheetName val="하도내역_(철콘)"/>
      <sheetName val="Sheet1_(2)"/>
      <sheetName val="횡배날개"/>
      <sheetName val="6PILE__(돌출)1"/>
      <sheetName val="토공_갑지1"/>
      <sheetName val="총_괄_표1"/>
      <sheetName val="본선_토공_분배표"/>
      <sheetName val="1062-X방향_"/>
      <sheetName val="3_공통공사대비"/>
      <sheetName val="제출내역_(2)"/>
      <sheetName val="1_설계조건"/>
      <sheetName val="8_PILE__(돌출)"/>
      <sheetName val="단면_(2)"/>
      <sheetName val="1__설계조건_2_단면가정_3__하중계산"/>
      <sheetName val="DATA_입력란"/>
      <sheetName val="공사비증감(P4)_"/>
      <sheetName val="BOX_본체"/>
      <sheetName val="6PILE_과속방지턱집계표!$K$12_(돌출)"/>
      <sheetName val="선적schedule_(2)"/>
      <sheetName val="4_2유효폭의_계산"/>
      <sheetName val="TOWER_10TON"/>
      <sheetName val="TOWER_12TON"/>
      <sheetName val="PAD_TR보호대기초"/>
      <sheetName val="전차선로_물량표"/>
      <sheetName val="3_하중산정4_지지력"/>
      <sheetName val="Summary "/>
      <sheetName val="Thiet bi"/>
      <sheetName val="DM.ChiPhi"/>
      <sheetName val="escon"/>
      <sheetName val="MAIN GATE HOUSE"/>
      <sheetName val="화전내"/>
      <sheetName val="민자토목설변1차"/>
      <sheetName val="골재및자재집계표"/>
      <sheetName val="대운산출"/>
      <sheetName val="정부노임단가"/>
      <sheetName val="본체"/>
      <sheetName val="견적대비표"/>
      <sheetName val="당초"/>
      <sheetName val="6MONTHS"/>
      <sheetName val="품의"/>
      <sheetName val="264"/>
      <sheetName val="영동(D)"/>
      <sheetName val="BQMPALOC"/>
      <sheetName val="Cash2"/>
      <sheetName val="Z"/>
      <sheetName val="단가조사"/>
      <sheetName val="40총괄"/>
      <sheetName val="YES-T"/>
      <sheetName val="2.교량(신설)"/>
      <sheetName val="I.설계조건"/>
      <sheetName val="대,유,램"/>
      <sheetName val="허용지지력"/>
      <sheetName val="Output"/>
      <sheetName val="01.인원현황 (계획)"/>
      <sheetName val="J형측구단위수량"/>
      <sheetName val="소산진입"/>
      <sheetName val="가옥철거"/>
      <sheetName val="격점수량"/>
      <sheetName val="일반수량"/>
      <sheetName val="방음벽기초"/>
      <sheetName val="제직재"/>
      <sheetName val="설직재-1"/>
      <sheetName val="제-노임"/>
      <sheetName val="직노"/>
      <sheetName val="건축물터파기"/>
      <sheetName val="마감사양"/>
      <sheetName val="20-6(L)"/>
      <sheetName val="관로조사공"/>
      <sheetName val="토공계산서(부체도로)"/>
      <sheetName val="돌담교 상부수량"/>
      <sheetName val="DATA"/>
      <sheetName val="토사(PE)"/>
      <sheetName val="바닥판"/>
      <sheetName val="수지예산"/>
      <sheetName val="코드표"/>
      <sheetName val="guard(mac)"/>
      <sheetName val="부대토목"/>
      <sheetName val="수량산출서"/>
      <sheetName val="집수정"/>
      <sheetName val="철근량"/>
      <sheetName val="수량명세서"/>
      <sheetName val="연습"/>
      <sheetName val="산출근거(S4)"/>
      <sheetName val="1을"/>
      <sheetName val="1.수인터널"/>
      <sheetName val="교대(A1-A2)"/>
      <sheetName val="설비"/>
      <sheetName val="데리네이타현황"/>
      <sheetName val="당초내역서"/>
      <sheetName val="6월인원"/>
      <sheetName val="6PILE  _돌_x005f_x001c__"/>
      <sheetName val="負荷集計（断熱不燃）"/>
      <sheetName val="dongia (2)"/>
      <sheetName val="Div26 - Elect"/>
      <sheetName val="RAB AR&amp;STR"/>
      <sheetName val="electrical"/>
      <sheetName val="금융비용"/>
      <sheetName val="표지"/>
      <sheetName val="우수받이"/>
      <sheetName val="가설사무소수량집계"/>
      <sheetName val="총수량 (기성)"/>
      <sheetName val="수로단위수량"/>
      <sheetName val="4-1.노무비(직영)"/>
      <sheetName val="96노임기준"/>
      <sheetName val="건축"/>
      <sheetName val="날개벽"/>
      <sheetName val="운반"/>
      <sheetName val="수량집계표"/>
      <sheetName val="A1(토공)"/>
      <sheetName val="A1(구조물)"/>
      <sheetName val="수량집계(1)"/>
      <sheetName val="철근집계표"/>
      <sheetName val="포장직선구간"/>
      <sheetName val="Sheet17"/>
      <sheetName val="중기사용료"/>
      <sheetName val="우수"/>
      <sheetName val="관급자재대"/>
      <sheetName val="비탈면보호공수량산출"/>
      <sheetName val="제수변수량H2.15"/>
      <sheetName val="_공기변수량"/>
      <sheetName val="낙찰표"/>
      <sheetName val="내역-가"/>
      <sheetName val="여과지동"/>
      <sheetName val="기초자료"/>
      <sheetName val="가압장구체수량산출서"/>
      <sheetName val="1단계"/>
      <sheetName val="집계표(OPTION)"/>
      <sheetName val="입찰내역 발주처 양식"/>
      <sheetName val="의뢰서"/>
      <sheetName val="실행대비"/>
      <sheetName val="6PILE__(돌출)2"/>
      <sheetName val="토공_갑지2"/>
      <sheetName val="총_괄_표2"/>
      <sheetName val="2_단면가정_1"/>
      <sheetName val="3BL공동구_수량1"/>
      <sheetName val="6PILE___돌출_1"/>
      <sheetName val="본선_토공_분배표1"/>
      <sheetName val="Sheet1_(2)1"/>
      <sheetName val="1062-X방향_1"/>
      <sheetName val="3_공통공사대비1"/>
      <sheetName val="제출내역_(2)1"/>
      <sheetName val="1_설계조건1"/>
      <sheetName val="8_PILE__(돌출)1"/>
      <sheetName val="단면_(2)1"/>
      <sheetName val="하도내역_(철콘)1"/>
      <sheetName val="1__설계조건_2_단면가정_3__하중계산1"/>
      <sheetName val="DATA_입력란1"/>
      <sheetName val="공사비증감(P4)_1"/>
      <sheetName val="BOX_본체1"/>
      <sheetName val="6PILE_과속방지턱집계표!$K$12_(돌출)1"/>
      <sheetName val="F301_3031"/>
      <sheetName val="plan&amp;section_of_foundation1"/>
      <sheetName val="design_load1"/>
      <sheetName val="working_load_at_the_btm_ft_1"/>
      <sheetName val="stability_check1"/>
      <sheetName val="design_criteria1"/>
      <sheetName val="선적schedule_(2)1"/>
      <sheetName val="4_2유효폭의_계산1"/>
      <sheetName val="TOWER_10TON1"/>
      <sheetName val="TOWER_12TON1"/>
      <sheetName val="PAD_TR보호대기초1"/>
      <sheetName val="전차선로_물량표1"/>
      <sheetName val="CAL(1)_1"/>
      <sheetName val="Bend_fact_1"/>
      <sheetName val="STAFF_ANALYSIS1"/>
      <sheetName val="3_하중산정4_지지력1"/>
      <sheetName val="간_지1"/>
      <sheetName val="01_견적내역서"/>
      <sheetName val="Part_AB"/>
      <sheetName val="Part_I"/>
      <sheetName val="Part_M"/>
      <sheetName val="할증_"/>
      <sheetName val="6PILE+옹벽집계!$G$6+옹벽집계!$H$10__(돌출"/>
      <sheetName val="S_중기사용료"/>
      <sheetName val="3련_BOX"/>
      <sheetName val="ASP_일반구간_250A"/>
      <sheetName val="Summary_"/>
      <sheetName val="Thiet_bi"/>
      <sheetName val="DM_ChiPhi"/>
      <sheetName val="MAIN_GATE_HOUSE"/>
      <sheetName val="2_교량(신설)"/>
      <sheetName val="I_설계조건"/>
      <sheetName val="01_인원현황_(계획)"/>
      <sheetName val="돌담교_상부수량"/>
      <sheetName val="6PILE___돌_"/>
      <sheetName val="1_수인터널"/>
      <sheetName val="BOX(1.5X1.5)"/>
      <sheetName val="일위대가1"/>
      <sheetName val="L형집계"/>
      <sheetName val="변경집계표"/>
      <sheetName val="IW-LIST"/>
      <sheetName val="자재집계표"/>
      <sheetName val="옹벽"/>
      <sheetName val="T.T.P 단위수량"/>
      <sheetName val="J01"/>
      <sheetName val="중기비"/>
      <sheetName val="실행내역서"/>
      <sheetName val="칠산대교 중앙부"/>
      <sheetName val="칠산대교 시종점부"/>
      <sheetName val="보차도경계석"/>
      <sheetName val="우각부보강"/>
      <sheetName val="국공유지및사유지"/>
      <sheetName val="설계예시"/>
      <sheetName val="전선 및 전선관"/>
      <sheetName val="일위"/>
      <sheetName val="교량전기"/>
      <sheetName val="이토변실(A3-LINE)"/>
      <sheetName val="건설기계_목록"/>
      <sheetName val="DHEQSUPT"/>
      <sheetName val="예정(3)"/>
      <sheetName val="동원(3)"/>
      <sheetName val="9GNG운반"/>
      <sheetName val="일위7"/>
      <sheetName val="일위6"/>
      <sheetName val="일위5"/>
      <sheetName val="노무단가비교표"/>
      <sheetName val="일위1"/>
      <sheetName val="일위2"/>
      <sheetName val="일위3"/>
      <sheetName val="일위4"/>
      <sheetName val="단가대비표"/>
      <sheetName val="일위8"/>
      <sheetName val="일위9"/>
      <sheetName val="철거산출근거"/>
      <sheetName val="좌측"/>
      <sheetName val="참고사항"/>
      <sheetName val="근로자자료입력"/>
      <sheetName val="구조물공"/>
      <sheetName val="토공 total"/>
      <sheetName val="단위수량산출"/>
      <sheetName val="이름"/>
      <sheetName val="I一般比"/>
      <sheetName val="매립"/>
      <sheetName val="LOB"/>
      <sheetName val="C-직노1"/>
      <sheetName val="을"/>
      <sheetName val="전력구구조물산근"/>
      <sheetName val="품셈TABLE"/>
      <sheetName val="A-4"/>
      <sheetName val="목록"/>
      <sheetName val="자재단가표"/>
      <sheetName val="조합일"/>
      <sheetName val="철거일"/>
      <sheetName val="일위대가(1)"/>
      <sheetName val="중기목록"/>
      <sheetName val="운반단가"/>
      <sheetName val="96보완계획7.12"/>
      <sheetName val="MANP"/>
      <sheetName val="SYSTEM 945 Air&amp;Nitrogen"/>
      <sheetName val="백분율"/>
      <sheetName val="Contents"/>
      <sheetName val="Form.A"/>
      <sheetName val="Electrical(ISBL)"/>
      <sheetName val="Form.C"/>
      <sheetName val="Form.D"/>
      <sheetName val="Form.E"/>
      <sheetName val="Form.F"/>
      <sheetName val="Form.G"/>
      <sheetName val="부표총괄"/>
      <sheetName val="깨기"/>
      <sheetName val="현장관리비"/>
      <sheetName val="계산근거"/>
      <sheetName val="woo(mac)"/>
      <sheetName val="조건표"/>
      <sheetName val="노임"/>
      <sheetName val="단면가정"/>
      <sheetName val="2.하중산정"/>
      <sheetName val="내역서(교량)전체"/>
      <sheetName val="에너지동"/>
      <sheetName val="중기목록표"/>
      <sheetName val="6공구(당초)"/>
      <sheetName val="loading"/>
      <sheetName val="설계내역서"/>
      <sheetName val="관급총괄"/>
      <sheetName val="교차구"/>
      <sheetName val="품"/>
      <sheetName val="기계경비"/>
      <sheetName val="BOX"/>
      <sheetName val="현황"/>
      <sheetName val="설계내역(2001)"/>
      <sheetName val="자재(설치)"/>
      <sheetName val="김여중"/>
      <sheetName val="무근깨기"/>
      <sheetName val="계화총괄"/>
      <sheetName val="계화배수(3대)"/>
      <sheetName val="원형맨홀수량"/>
      <sheetName val="Supplement2"/>
      <sheetName val=""/>
      <sheetName val="기초INPUT"/>
      <sheetName val="토공-내역"/>
      <sheetName val="전기일위대가"/>
      <sheetName val="모델링"/>
      <sheetName val="하중계산"/>
      <sheetName val="INPUTDATA"/>
      <sheetName val="전체변경예정공정표_2012.07.30"/>
      <sheetName val="DANHPHAP"/>
      <sheetName val="tifico"/>
      <sheetName val="EQT-ESTN"/>
      <sheetName val="PTdam"/>
      <sheetName val="MTP"/>
      <sheetName val="상부공"/>
      <sheetName val="부대토공"/>
      <sheetName val="차선위치조서"/>
      <sheetName val="토목검측서"/>
      <sheetName val="자금신청서"/>
      <sheetName val="P.M 별"/>
      <sheetName val="토적계산"/>
      <sheetName val="건축내역"/>
      <sheetName val="N賃率-職"/>
      <sheetName val="1.설계기준"/>
      <sheetName val="철집"/>
      <sheetName val="용산1(해보)"/>
      <sheetName val="설계내역"/>
      <sheetName val="추진공"/>
      <sheetName val="단가산출"/>
      <sheetName val="마산방향"/>
      <sheetName val="가시설(TYPE-A)"/>
      <sheetName val="1호맨홀가감수량"/>
      <sheetName val="1-1평균터파기고(1)"/>
      <sheetName val="1호맨홀수량산출"/>
      <sheetName val="EP0618"/>
      <sheetName val="포장총괄집계표"/>
      <sheetName val="이형관격점별수량산출(2)"/>
      <sheetName val="기계경비적용기준"/>
      <sheetName val="화재 탐지 설비"/>
      <sheetName val="총괄표"/>
      <sheetName val="계획서"/>
      <sheetName val="도자"/>
      <sheetName val="덤프총괄"/>
      <sheetName val="순성토운반거리산정"/>
      <sheetName val="임목폐기물파쇄"/>
      <sheetName val="토적집계표"/>
      <sheetName val="벌목공"/>
      <sheetName val="유동(순성_최종)"/>
      <sheetName val="비옥토수거"/>
      <sheetName val="이기(집계)"/>
      <sheetName val="2차토량발생"/>
      <sheetName val="6PILE (돌출)"/>
      <sheetName val="흥양2교토공집계표"/>
      <sheetName val="JUCKEYK"/>
      <sheetName val="단가비교"/>
      <sheetName val="TYPE-A"/>
      <sheetName val="BOX-1510"/>
      <sheetName val="견적서세부내용"/>
      <sheetName val="견적내용입력"/>
      <sheetName val="_x0018__x0000_℀"/>
      <sheetName val="Sheet13"/>
      <sheetName val="Sheet14"/>
      <sheetName val="GEN"/>
      <sheetName val="트랜치 집수정 연결관-연장산출서"/>
      <sheetName val="배수장토목공사비"/>
      <sheetName val="CODE"/>
      <sheetName val="MOTOR"/>
      <sheetName val="우수맨홀공제단위수량"/>
      <sheetName val="REINF."/>
      <sheetName val="하천하류 철근수량 집계표"/>
      <sheetName val="광주전남"/>
      <sheetName val="인부노임"/>
      <sheetName val="평가데이터"/>
      <sheetName val="배명(단가)"/>
      <sheetName val="경산"/>
      <sheetName val="공사명입력"/>
      <sheetName val="참고자료"/>
      <sheetName val="데이타"/>
      <sheetName val="지장물조서"/>
      <sheetName val="준검 내역서"/>
      <sheetName val="STEEL BOX 단면설계(SEC.8)"/>
      <sheetName val="단위자갈수량1"/>
      <sheetName val="계수시트"/>
      <sheetName val="맨홀수량산출"/>
      <sheetName val="찍기"/>
      <sheetName val="자재 집계표"/>
      <sheetName val="1련박스"/>
      <sheetName val="주요자재집계"/>
      <sheetName val="총집계"/>
      <sheetName val="옹벽집계표"/>
      <sheetName val="기존-내역"/>
      <sheetName val="공틀공사"/>
      <sheetName val="일반공사"/>
      <sheetName val="저"/>
      <sheetName val="업체선정"/>
      <sheetName val="구체"/>
      <sheetName val="좌측날개벽"/>
      <sheetName val="우측날개벽"/>
      <sheetName val="tggwan(mac)"/>
      <sheetName val="우수공"/>
      <sheetName val="직원인원"/>
      <sheetName val="A1-DATA"/>
      <sheetName val="단면"/>
      <sheetName val="외자배분"/>
      <sheetName val="외자내역"/>
      <sheetName val="주형"/>
      <sheetName val="수량"/>
      <sheetName val="시멘트 및 골재량 (슬래브)"/>
      <sheetName val="시멘트 및 골재량 (거더)"/>
      <sheetName val="전기혼잡제경비(45)"/>
      <sheetName val="Pier 3"/>
      <sheetName val="MATERIAL"/>
      <sheetName val="상반기손익차2총괄"/>
      <sheetName val="표준단면수량(출력안함)"/>
      <sheetName val="토공정보"/>
      <sheetName val="산출근거-S1"/>
      <sheetName val="단면검토"/>
      <sheetName val="A LINE"/>
      <sheetName val="C.배수관공"/>
      <sheetName val="옹벽식측구단위"/>
      <sheetName val="임목폐기물집계"/>
      <sheetName val="토공산출(시)"/>
      <sheetName val="토공산출(포)"/>
      <sheetName val="3절_CheckList_구분"/>
      <sheetName val="개요"/>
      <sheetName val="입력시트"/>
      <sheetName val="시중노임"/>
      <sheetName val="계약용량(서포)"/>
      <sheetName val="Finansal tamamlanma Eğrisi"/>
      <sheetName val="TESİSAT"/>
      <sheetName val="Finansal_tamamlanma_Eğrisi"/>
      <sheetName val="구조물철거개소별명세"/>
      <sheetName val="공종별내역서"/>
      <sheetName val="증감내역"/>
      <sheetName val=" FURNACE현설"/>
      <sheetName val="Open"/>
      <sheetName val="보험료산출"/>
      <sheetName val="산출내역(4월)"/>
      <sheetName val="산출내역(5월) (2)"/>
      <sheetName val="대목"/>
      <sheetName val="일위대가(가설)"/>
      <sheetName val="부대내역"/>
      <sheetName val="토공사"/>
      <sheetName val="우수관로단위수량(300)"/>
      <sheetName val="각형맨홀"/>
      <sheetName val="요율"/>
      <sheetName val="전체철근집계"/>
      <sheetName val="01. 지사동"/>
      <sheetName val="내역검토사항"/>
      <sheetName val="간1"/>
      <sheetName val="공사예산서"/>
      <sheetName val="예산서(사급분)"/>
      <sheetName val="설계내역집계표"/>
      <sheetName val="간2"/>
      <sheetName val="총괄자재집계표"/>
      <sheetName val="수량총괄표"/>
      <sheetName val="간3"/>
      <sheetName val="품셈총괄표"/>
      <sheetName val="품셈"/>
      <sheetName val="간4"/>
      <sheetName val="부표총괄표"/>
      <sheetName val="부표"/>
      <sheetName val="간5"/>
      <sheetName val="별표총괄표"/>
      <sheetName val="별표"/>
      <sheetName val="운반거리"/>
      <sheetName val="간6"/>
      <sheetName val="간7"/>
      <sheetName val="타견적(을)"/>
      <sheetName val="단가조사표"/>
      <sheetName val="집수정(600-700)"/>
      <sheetName val="도급견적가"/>
      <sheetName val="공사개요"/>
      <sheetName val="GAEYO"/>
      <sheetName val="과속방지턱"/>
      <sheetName val="단가산출2"/>
      <sheetName val="중기사용료산출근거"/>
      <sheetName val="흄관기초"/>
      <sheetName val="사리부설"/>
      <sheetName val="자재집계"/>
      <sheetName val="4-1_노무비(직영)"/>
      <sheetName val="을_2"/>
      <sheetName val="을_1"/>
      <sheetName val="입출재고현황_(2)"/>
      <sheetName val="칠산대교_중앙부"/>
      <sheetName val="칠산대교_시종점부"/>
      <sheetName val="1_토공"/>
      <sheetName val="2_대외공문"/>
      <sheetName val="총수량_(기성)"/>
      <sheetName val="2_단면가정"/>
      <sheetName val="제수변수량H2_15"/>
      <sheetName val="T_T_P_단위수량"/>
      <sheetName val="BOX(1_5X1_5)"/>
      <sheetName val="전선_및_전선관"/>
      <sheetName val="96보완계획7_12"/>
      <sheetName val="전체변경예정공정표_2012_07_30"/>
      <sheetName val="토공_total"/>
      <sheetName val="화재_탐지_설비"/>
      <sheetName val="6PILE_(돌출)"/>
      <sheetName val="외주현황_wq1"/>
      <sheetName val="REINF_"/>
      <sheetName val="P_M_별"/>
      <sheetName val="원가(조경)"/>
      <sheetName val="원가(토목)"/>
      <sheetName val="Eq. Mobilization"/>
      <sheetName val="99노임단가"/>
      <sheetName val="_x0018_"/>
      <sheetName val="맨홀되메우기"/>
      <sheetName val="선급금신청서"/>
      <sheetName val="특2맨홀(차도)(T-A)"/>
      <sheetName val="특2맨홀(보도)(T-A)"/>
      <sheetName val="맨홀이음부 몰탈수량 집계표"/>
      <sheetName val="연결임시"/>
      <sheetName val="하수급견적대비"/>
      <sheetName val="자판실행"/>
      <sheetName val="날개수량1.5"/>
      <sheetName val="0"/>
      <sheetName val="INPUT(덕도방향-시점)"/>
      <sheetName val="안정검토"/>
      <sheetName val="소방현물"/>
      <sheetName val="7.PILE  (돌출)"/>
      <sheetName val="작성"/>
      <sheetName val="danga"/>
      <sheetName val="ilch"/>
      <sheetName val="목창호"/>
      <sheetName val="U형측구 표준단면도"/>
      <sheetName val="연결원본-절대지우지말것"/>
      <sheetName val="Benchmark"/>
      <sheetName val="PM Demolition "/>
      <sheetName val="USGC"/>
      <sheetName val="Equip."/>
      <sheetName val="직공시공계획서"/>
      <sheetName val="98지급계획"/>
      <sheetName val="HVAC"/>
      <sheetName val="Riesgos y Oportunidades"/>
      <sheetName val="공정계획(내부계획25%,내부w.f)"/>
      <sheetName val="AILC004"/>
      <sheetName val="산1~6"/>
      <sheetName val="중기조종사 단위단가"/>
      <sheetName val="금액결정"/>
      <sheetName val="일위대가(여기까지)"/>
      <sheetName val="금융"/>
      <sheetName val="Rekap Addendum"/>
      <sheetName val="Hrg.Sat"/>
      <sheetName val="마감물량"/>
      <sheetName val="Sec I ML"/>
      <sheetName val=" PE-F-42 MR 9 Manpower"/>
      <sheetName val="On Time"/>
      <sheetName val="Curup"/>
      <sheetName val="Prabu"/>
      <sheetName val="PESANTREN"/>
      <sheetName val="G"/>
      <sheetName val="A"/>
      <sheetName val="Master"/>
      <sheetName val="Y_WORK"/>
      <sheetName val="wall"/>
      <sheetName val="95MAKER"/>
      <sheetName val="재료율"/>
      <sheetName val="단위수량(출력X)"/>
      <sheetName val="가설대가"/>
      <sheetName val="토공대가"/>
      <sheetName val="구조대가"/>
      <sheetName val="포설대가1"/>
      <sheetName val="부대대가"/>
      <sheetName val="정산"/>
      <sheetName val="유리"/>
      <sheetName val="분석"/>
      <sheetName val="단위가격"/>
      <sheetName val="setup"/>
      <sheetName val="차선도색"/>
      <sheetName val="DGCT"/>
      <sheetName val="Ts"/>
      <sheetName val="TH"/>
      <sheetName val="Bia"/>
      <sheetName val="Vattu"/>
      <sheetName val="XL4Poppy"/>
      <sheetName val="6PILE  _돌_x005f_x005f_x005f_x001c__"/>
      <sheetName val="DG duoi"/>
      <sheetName val="6PILE__(돌출)3"/>
      <sheetName val="토공_갑지3"/>
      <sheetName val="총_괄_표3"/>
      <sheetName val="2_단면가정_2"/>
      <sheetName val="3BL공동구_수량2"/>
      <sheetName val="6PILE___돌출_2"/>
      <sheetName val="Summary_1"/>
      <sheetName val="Thiet_bi1"/>
      <sheetName val="DM_ChiPhi1"/>
      <sheetName val="dongia_(2)"/>
      <sheetName val="RAB_AR&amp;STR"/>
      <sheetName val="Div26_-_Elect"/>
      <sheetName val="본선_토공_분배표2"/>
      <sheetName val="Sheet1_(2)2"/>
      <sheetName val="1062-X방향_2"/>
      <sheetName val="3_공통공사대비2"/>
      <sheetName val="제출내역_(2)2"/>
      <sheetName val="1_설계조건2"/>
      <sheetName val="8_PILE__(돌출)2"/>
      <sheetName val="단면_(2)2"/>
      <sheetName val="하도내역_(철콘)2"/>
      <sheetName val="1__설계조건_2_단면가정_3__하중계산2"/>
      <sheetName val="DATA_입력란2"/>
      <sheetName val="공사비증감(P4)_2"/>
      <sheetName val="BOX_본체2"/>
      <sheetName val="6PILE_과속방지턱집계표!$K$12_(돌출)2"/>
      <sheetName val="F301_3032"/>
      <sheetName val="plan&amp;section_of_foundation2"/>
      <sheetName val="design_load2"/>
      <sheetName val="working_load_at_the_btm_ft_2"/>
      <sheetName val="stability_check2"/>
      <sheetName val="design_criteria2"/>
      <sheetName val="선적schedule_(2)2"/>
      <sheetName val="4_2유효폭의_계산2"/>
      <sheetName val="TOWER_10TON2"/>
      <sheetName val="TOWER_12TON2"/>
      <sheetName val="PAD_TR보호대기초2"/>
      <sheetName val="전차선로_물량표2"/>
      <sheetName val="CAL(1)_2"/>
      <sheetName val="Bend_fact_2"/>
      <sheetName val="STAFF_ANALYSIS2"/>
      <sheetName val="3_하중산정4_지지력2"/>
      <sheetName val="간_지11"/>
      <sheetName val="01_견적내역서1"/>
      <sheetName val="Part_AB1"/>
      <sheetName val="Part_I1"/>
      <sheetName val="Part_M1"/>
      <sheetName val="할증_1"/>
      <sheetName val="6PILE+옹벽집계!$G$6+옹벽집계!$H$10__(돌1"/>
      <sheetName val="S_중기사용료1"/>
      <sheetName val="3련_BOX1"/>
      <sheetName val="MAIN_GATE_HOUSE1"/>
      <sheetName val="ASP_일반구간_250A1"/>
      <sheetName val="2_교량(신설)1"/>
      <sheetName val="I_설계조건1"/>
      <sheetName val="01_인원현황_(계획)1"/>
      <sheetName val="돌담교_상부수량1"/>
      <sheetName val="1_수인터널1"/>
      <sheetName val="입찰내역_발주처_양식"/>
      <sheetName val="6PILE___돌_x005f_x001c__"/>
      <sheetName val="본실행경비"/>
      <sheetName val="배수관토공산출"/>
      <sheetName val="교대(A1)"/>
      <sheetName val="변경내역대비표(2)"/>
      <sheetName val="견적"/>
      <sheetName val="일위대가-2"/>
      <sheetName val="깨؀"/>
      <sheetName val="깨٫"/>
      <sheetName val="breakdown"/>
      <sheetName val="main1"/>
      <sheetName val="RefG"/>
      <sheetName val="IRR sponsor"/>
      <sheetName val="laroux"/>
      <sheetName val="1.설계조건 "/>
      <sheetName val="2.단면1"/>
      <sheetName val="2.단면2"/>
      <sheetName val="3.토압계산"/>
      <sheetName val="4.하중계산"/>
      <sheetName val="5.안정검토"/>
      <sheetName val="5.안정검토 (2)"/>
      <sheetName val="6.벽체계산"/>
      <sheetName val="7.FOOTING 계산(직접기초)"/>
      <sheetName val="7.PILE "/>
      <sheetName val="FOOTING 계산(PILE기초)"/>
      <sheetName val="FOOTING계산(돌출)"/>
      <sheetName val="BM"/>
      <sheetName val="BALAN1"/>
      <sheetName val="(10) Other Costs5"/>
      <sheetName val="LAST UPDATE"/>
      <sheetName val="h-013211-2"/>
      <sheetName val="Bill summary of cost"/>
      <sheetName val="INTERIOR WALLS"/>
      <sheetName val="LLEGADA"/>
      <sheetName val="GAE8'97"/>
      <sheetName val="CFA"/>
      <sheetName val="Material Price"/>
      <sheetName val="2.223M_due to adj profit"/>
      <sheetName val="Land Dev't. Ph-1"/>
      <sheetName val="GESTION FICHE"/>
      <sheetName val="TRADUCTION LISTES"/>
      <sheetName val="Table"/>
      <sheetName val="BQextra"/>
      <sheetName val="TOSHIBA-Structure"/>
      <sheetName val="8-31-98"/>
      <sheetName val="worksheet inchican"/>
      <sheetName val="combined 9-30"/>
      <sheetName val="VS P-Q"/>
      <sheetName val="정공공사"/>
      <sheetName val="기성집계"/>
      <sheetName val="포설list원본"/>
      <sheetName val="일위대가-1"/>
      <sheetName val="횡배수관"/>
      <sheetName val="STEEL_BOX_단면설계(SEC_8)"/>
      <sheetName val="01__지사동"/>
      <sheetName val="하천하류_철근수량_집계표"/>
      <sheetName val="2_하중산정"/>
      <sheetName val="1_설계기준"/>
      <sheetName val="관로연장산출"/>
      <sheetName val="현장관리비 산출내역"/>
      <sheetName val="투입"/>
      <sheetName val="1회기성을"/>
      <sheetName val="datasheet"/>
      <sheetName val="미생물배양기 기초"/>
      <sheetName val="방송(체육관)"/>
      <sheetName val="중기"/>
      <sheetName val="횡배위치"/>
      <sheetName val="_x0018_?℀"/>
      <sheetName val="IMPEADENCE MAP 취수장"/>
      <sheetName val="일용노임단가"/>
      <sheetName val="database"/>
      <sheetName val="INFOR-ST"/>
      <sheetName val="TEN CONG TRINH"/>
      <sheetName val="Notes"/>
      <sheetName val="BANG TONG HOP (2)"/>
      <sheetName val="AUTOMATIC SELECT"/>
      <sheetName val="Cash Out Table"/>
      <sheetName val="Net Cash Table"/>
      <sheetName val="품셈총_x0000__x0000_"/>
      <sheetName val="잡비계산"/>
      <sheetName val="6PILE_______G_6_______H_10___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/>
      <sheetData sheetId="762" refreshError="1"/>
      <sheetData sheetId="763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/>
      <sheetData sheetId="815" refreshError="1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/>
      <sheetData sheetId="987" refreshError="1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/>
      <sheetData sheetId="1027"/>
      <sheetData sheetId="1028"/>
      <sheetData sheetId="1029"/>
      <sheetData sheetId="1030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/>
      <sheetData sheetId="1052" refreshError="1"/>
      <sheetData sheetId="105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찍기"/>
      <sheetName val="옹벽토공집계"/>
      <sheetName val="옹벽토공"/>
      <sheetName val="Sheet1"/>
      <sheetName val="Sheet2"/>
      <sheetName val="Sheet3"/>
      <sheetName val="D-3109"/>
      <sheetName val="내역기준"/>
      <sheetName val="DATA2000"/>
      <sheetName val="일위대가(계측기설치)"/>
      <sheetName val="GAHEUNG"/>
      <sheetName val="MCI"/>
      <sheetName val="목표세부명세"/>
      <sheetName val="Sheet5"/>
      <sheetName val="배수설비"/>
      <sheetName val="design criteria"/>
      <sheetName val="working load at the btm ft."/>
      <sheetName val="plan&amp;section of foundation"/>
      <sheetName val="member design"/>
      <sheetName val="soil bearing check"/>
      <sheetName val="cal"/>
      <sheetName val="내역서"/>
      <sheetName val="2연암거"/>
      <sheetName val="경사수로집계표"/>
      <sheetName val="경사수로"/>
      <sheetName val="진입교량"/>
      <sheetName val="단면 (2)"/>
      <sheetName val="COPING"/>
      <sheetName val="공예을"/>
      <sheetName val="품셈산출"/>
      <sheetName val="일위대가"/>
      <sheetName val="2.가정단면"/>
      <sheetName val="산출내역서집계표"/>
      <sheetName val="빗물받이(910-510-410)"/>
      <sheetName val="40단가산출서"/>
      <sheetName val="40집계"/>
      <sheetName val="DATE"/>
      <sheetName val="ERECIN"/>
      <sheetName val="품셈"/>
      <sheetName val="D-623D"/>
      <sheetName val="산근"/>
      <sheetName val="AC포장수량"/>
      <sheetName val="#REF"/>
      <sheetName val="배관내역"/>
      <sheetName val="1.설계조건"/>
      <sheetName val="출자한도"/>
      <sheetName val="대림경상68억"/>
      <sheetName val="배수내역"/>
      <sheetName val="연돌일위집계"/>
      <sheetName val="구조물철거타공정이월"/>
      <sheetName val="공사내역"/>
      <sheetName val="UEC영화관본공사내역"/>
      <sheetName val="12CGOU"/>
      <sheetName val="조명시설"/>
      <sheetName val="Tiepdia"/>
      <sheetName val="DATA"/>
      <sheetName val="철골공사"/>
      <sheetName val="구성비"/>
      <sheetName val="중기사용료"/>
      <sheetName val="적용노임"/>
      <sheetName val="일반자재"/>
      <sheetName val="배수공"/>
      <sheetName val="갑근세납세필증명원"/>
      <sheetName val="운반"/>
      <sheetName val="금액내역서"/>
      <sheetName val="양수장(기계)"/>
      <sheetName val="공량산출서"/>
      <sheetName val="표지"/>
      <sheetName val="을"/>
      <sheetName val="CAT_5"/>
      <sheetName val="대로근거"/>
      <sheetName val="중로근거"/>
      <sheetName val="변경내역1"/>
      <sheetName val="벌개제근"/>
      <sheetName val="(CC01)부지정지집계"/>
      <sheetName val="(CC-01)작진항"/>
      <sheetName val="(CC-01)본관부지"/>
      <sheetName val="(CC-01)호산항"/>
      <sheetName val="(CC02)호안축조"/>
      <sheetName val="(CC03)진입도로"/>
      <sheetName val="공정율 기초 Data"/>
      <sheetName val="수금 Schedule 기초 Data"/>
      <sheetName val="위치조서"/>
      <sheetName val="철근단면적"/>
      <sheetName val="ACUNIT"/>
      <sheetName val="공문"/>
      <sheetName val="부표(10전)"/>
      <sheetName val="토공총괄표"/>
      <sheetName val="CIP BD"/>
      <sheetName val="대운산출"/>
      <sheetName val="수직구#2가시설집계"/>
      <sheetName val="자재집계 산출근거"/>
      <sheetName val="수직구#2"/>
      <sheetName val="기초별표"/>
      <sheetName val="단가비교"/>
      <sheetName val="INPUT(덕도방향-시점)"/>
      <sheetName val="공사비예산서(토목분)"/>
      <sheetName val="TYPE-A"/>
      <sheetName val="총괄표"/>
      <sheetName val="일위대가표"/>
      <sheetName val="DC-2303"/>
      <sheetName val="SPEC"/>
      <sheetName val="당초"/>
      <sheetName val="B"/>
      <sheetName val="대비표"/>
      <sheetName val="상반기손익차2총괄"/>
      <sheetName val="float&amp;bear"/>
      <sheetName val="In&amp;Out"/>
      <sheetName val="Kfracture"/>
      <sheetName val="설산1.나"/>
      <sheetName val="본사S"/>
      <sheetName val="건축내역"/>
      <sheetName val="Eq. Mobilization"/>
      <sheetName val="용소리교"/>
      <sheetName val="DHEQSUPT"/>
      <sheetName val="95삼성급(본사)"/>
      <sheetName val="Sheet4"/>
      <sheetName val="한강운반비"/>
      <sheetName val="일위집계(기존)"/>
      <sheetName val="BID"/>
      <sheetName val="Requirement(Work Crew)"/>
      <sheetName val="현장관리비 산출내역"/>
      <sheetName val="L형옹벽측구"/>
      <sheetName val="단가"/>
      <sheetName val="양수장내역"/>
      <sheetName val="토목품셈"/>
      <sheetName val="50"/>
      <sheetName val="3.공통공사대비"/>
      <sheetName val="공사비SUM"/>
      <sheetName val="수량이동"/>
      <sheetName val="시중노임단가"/>
      <sheetName val="자재단가"/>
      <sheetName val="단가일람"/>
      <sheetName val="단위량당중기"/>
      <sheetName val="수량집계표(舊)"/>
      <sheetName val="신규적용단가"/>
      <sheetName val="신길1동"/>
      <sheetName val="경비2내역"/>
      <sheetName val="유림골조"/>
      <sheetName val="CTEMCOST"/>
      <sheetName val="집계표(OPTION)"/>
      <sheetName val="수입"/>
      <sheetName val="Chiet tinh dz35"/>
      <sheetName val="ABUT수량-A1"/>
      <sheetName val="부표총괄표"/>
      <sheetName val="노임단가"/>
      <sheetName val="제출계산서"/>
      <sheetName val="견"/>
      <sheetName val="다이꾸"/>
      <sheetName val="dongia (2)"/>
      <sheetName val="HRSG1"/>
      <sheetName val="품"/>
      <sheetName val="BQMPALOC"/>
      <sheetName val="TOTAL"/>
      <sheetName val="아파트 "/>
      <sheetName val="기본입력표"/>
      <sheetName val="2중기사용료"/>
      <sheetName val="공사예산서"/>
      <sheetName val="guard(mac)"/>
      <sheetName val="대비"/>
      <sheetName val="상-교대(A1-A2)"/>
      <sheetName val="퍼스트"/>
      <sheetName val="WING3"/>
      <sheetName val="개착내역서"/>
      <sheetName val="토공총괄집계"/>
      <sheetName val="골조시행"/>
      <sheetName val="부대공"/>
      <sheetName val="방호벽"/>
      <sheetName val="교통표지"/>
      <sheetName val="보집계표"/>
      <sheetName val="낙석방지책"/>
      <sheetName val="측구공"/>
      <sheetName val="금융비용"/>
      <sheetName val="지급자재조서"/>
      <sheetName val="폐비"/>
      <sheetName val="사용전검사비"/>
      <sheetName val="실행철강하도"/>
      <sheetName val="증감내역서"/>
      <sheetName val="견적"/>
      <sheetName val="지중자재단가"/>
      <sheetName val="MAT"/>
      <sheetName val="단면_(2)"/>
      <sheetName val="1_설계조건"/>
      <sheetName val="Rate Analysis"/>
      <sheetName val="설직재-1"/>
      <sheetName val="제직재"/>
      <sheetName val="내역표지"/>
      <sheetName val="전 기"/>
      <sheetName val="17.운반비,기계경비"/>
      <sheetName val="15.공종단가"/>
      <sheetName val="6.설계명세서(총괄)"/>
      <sheetName val="19.방진룸대여"/>
      <sheetName val="계수시트"/>
      <sheetName val="6PILE  (돌출)"/>
      <sheetName val="집계"/>
      <sheetName val="직노"/>
      <sheetName val="기본일위"/>
      <sheetName val="패널"/>
      <sheetName val="공사직종별노임"/>
      <sheetName val="기초자료입력"/>
      <sheetName val="2-3.TT 개조"/>
      <sheetName val="2-1.CV 개조"/>
      <sheetName val="집계표"/>
      <sheetName val="포장공"/>
      <sheetName val="1062-X방향 "/>
      <sheetName val="__"/>
      <sheetName val="RENEW 추가수량 산출 (2)"/>
      <sheetName val="RENEW 추가수량 산출"/>
      <sheetName val="실투입공수"/>
      <sheetName val="Corner 복원(RENEW) 실투입"/>
      <sheetName val="교체도면-1"/>
      <sheetName val="교체도면-2"/>
      <sheetName val="사진대지"/>
      <sheetName val="0226"/>
      <sheetName val="원본(갑지)"/>
      <sheetName val="보고서"/>
      <sheetName val="노임"/>
      <sheetName val="공통비총괄표"/>
      <sheetName val="포장절단"/>
      <sheetName val="R.C RAHMEN 해석"/>
      <sheetName val="1.설계기준"/>
      <sheetName val="인부신상자료"/>
      <sheetName val="내역서1"/>
      <sheetName val="12CGOU_x0000_৅_x0000__x0000_븡Ấ_x0000_蠀㣜_x0018__x0000__x0016_[GAHEUNG.XLS"/>
      <sheetName val="70%"/>
      <sheetName val="단면치수"/>
      <sheetName val="광양 3기 유입수"/>
      <sheetName val="대치판정"/>
      <sheetName val="6.설계명세서"/>
      <sheetName val="내역검토사항"/>
      <sheetName val="간1"/>
      <sheetName val="예산서(사급분)"/>
      <sheetName val="설계내역집계표"/>
      <sheetName val="간2"/>
      <sheetName val="총괄자재집계표"/>
      <sheetName val="수량총괄표"/>
      <sheetName val="간3"/>
      <sheetName val="품셈총괄표"/>
      <sheetName val="간4"/>
      <sheetName val="부표"/>
      <sheetName val="간5"/>
      <sheetName val="별표총괄표"/>
      <sheetName val="별표"/>
      <sheetName val="운반거리"/>
      <sheetName val="간6"/>
      <sheetName val="간7"/>
      <sheetName val="변경내역대비표(2)"/>
      <sheetName val="member_design"/>
      <sheetName val="design_criteria"/>
      <sheetName val="working_load_at_the_btm_ft_"/>
      <sheetName val="plan&amp;section_of_foundation"/>
      <sheetName val="soil_bearing_check"/>
      <sheetName val="2_가정단면"/>
      <sheetName val="프랜트면허"/>
      <sheetName val="토목주소"/>
      <sheetName val="ELECTRIC"/>
      <sheetName val="SCHEDULE"/>
      <sheetName val="List"/>
      <sheetName val="수량산출"/>
      <sheetName val="1.토공"/>
      <sheetName val="차액보증"/>
      <sheetName val="깨기"/>
      <sheetName val="6공구(당초)"/>
      <sheetName val="토량1-1"/>
      <sheetName val="입찰안"/>
      <sheetName val="입출재고현황 (2)"/>
      <sheetName val="변화치수"/>
      <sheetName val="밸브설치"/>
      <sheetName val="입찰내역 발주처 양식"/>
      <sheetName val="기초일위"/>
      <sheetName val="수목단가"/>
      <sheetName val="시설수량표"/>
      <sheetName val="시설일위"/>
      <sheetName val="식재수량표"/>
      <sheetName val="식재일위"/>
      <sheetName val="일위목록"/>
      <sheetName val="Eng_Hrs (HO)"/>
      <sheetName val="갑지"/>
      <sheetName val="말뚝지지력산정"/>
      <sheetName val="정산"/>
      <sheetName val="간공설계서"/>
      <sheetName val="4.1설계명세서"/>
      <sheetName val="자재조사표"/>
      <sheetName val="공사비총괄표"/>
      <sheetName val="내역서(토목)"/>
      <sheetName val="에너지요금"/>
      <sheetName val="구조물공"/>
      <sheetName val="토공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externalLinkPath" Target="file:///D:\Teams%20Received\01_&#54540;&#47004;&#53944;&#44148;&#52629;&#54016;_BIM_&#54016;%20&#54364;&#51456;&#47560;&#44048;_Rev2_2024.02.26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file:///D:\Teams%20Received\01_&#54540;&#47004;&#53944;&#44148;&#52629;&#54016;_BIM_&#54016;%20&#54364;&#51456;&#47560;&#44048;_Rev2_2024.02.26.xlsx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externalLinkPath" Target="file:///D:\Teams%20Received\01_&#54540;&#47004;&#53944;&#44148;&#52629;&#54016;_BIM_&#54016;%20&#54364;&#51456;&#47560;&#44048;_Rev2_2024.02.26.xlsx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externalLinkPath" Target="file:///D:\Teams%20Received\01_&#54540;&#47004;&#53944;&#44148;&#52629;&#54016;_BIM_&#54016;%20&#54364;&#51456;&#47560;&#44048;_Rev2_2024.02.26.xlsx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externalLinkPath" Target="file:///D:\Teams%20Received\01_&#54540;&#47004;&#53944;&#44148;&#52629;&#54016;_BIM_&#54016;%20&#54364;&#51456;&#47560;&#44048;_Rev2_2024.02.26.xlsx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E1B7E-129D-482E-9C5E-947A98EF7719}">
  <sheetPr>
    <tabColor rgb="FFFFC000"/>
  </sheetPr>
  <dimension ref="A1:N250"/>
  <sheetViews>
    <sheetView tabSelected="1" zoomScale="70" zoomScaleNormal="70" workbookViewId="0">
      <pane xSplit="5" ySplit="5" topLeftCell="F130" activePane="bottomRight" state="frozen"/>
      <selection pane="topRight" activeCell="F1" sqref="F1"/>
      <selection pane="bottomLeft" activeCell="A6" sqref="A6"/>
      <selection pane="bottomRight" activeCell="D171" sqref="D171"/>
    </sheetView>
  </sheetViews>
  <sheetFormatPr defaultColWidth="8.75" defaultRowHeight="13.5" x14ac:dyDescent="0.3"/>
  <cols>
    <col min="1" max="1" width="2" style="4" customWidth="1"/>
    <col min="2" max="2" width="12.75" style="4" bestFit="1" customWidth="1"/>
    <col min="3" max="3" width="7.875" style="4" customWidth="1"/>
    <col min="4" max="5" width="28.25" style="10" customWidth="1"/>
    <col min="6" max="13" width="15.75" style="4" customWidth="1"/>
    <col min="14" max="14" width="98.5" style="4" bestFit="1" customWidth="1"/>
    <col min="15" max="16384" width="8.75" style="4"/>
  </cols>
  <sheetData>
    <row r="1" spans="1:14" ht="17.25" x14ac:dyDescent="0.3">
      <c r="A1" s="1"/>
      <c r="B1" s="1"/>
      <c r="C1" s="2" t="s">
        <v>0</v>
      </c>
      <c r="D1" s="3"/>
      <c r="E1" s="3"/>
    </row>
    <row r="2" spans="1:14" ht="34.9" customHeight="1" x14ac:dyDescent="0.3">
      <c r="A2" s="1"/>
      <c r="B2" s="5" t="s">
        <v>1</v>
      </c>
      <c r="C2" s="6"/>
      <c r="D2" s="7"/>
      <c r="E2" s="7"/>
      <c r="F2" s="8"/>
      <c r="G2" s="8"/>
      <c r="H2" s="8"/>
      <c r="I2" s="8"/>
      <c r="J2" s="8"/>
      <c r="K2" s="8"/>
      <c r="L2" s="8"/>
      <c r="M2" s="8"/>
      <c r="N2" s="8"/>
    </row>
    <row r="3" spans="1:14" ht="30" customHeight="1" x14ac:dyDescent="0.3">
      <c r="B3" s="9" t="s">
        <v>2</v>
      </c>
      <c r="C3" s="9"/>
    </row>
    <row r="4" spans="1:14" ht="30" customHeight="1" x14ac:dyDescent="0.3">
      <c r="B4" s="11" t="s">
        <v>3</v>
      </c>
      <c r="C4" s="11"/>
      <c r="D4" s="10" t="s">
        <v>4</v>
      </c>
      <c r="F4" s="10"/>
    </row>
    <row r="5" spans="1:14" ht="30" customHeight="1" x14ac:dyDescent="0.3">
      <c r="B5" s="12" t="s">
        <v>5</v>
      </c>
      <c r="C5" s="12"/>
      <c r="D5" s="10" t="s">
        <v>6</v>
      </c>
      <c r="F5" s="4" t="s">
        <v>7</v>
      </c>
    </row>
    <row r="6" spans="1:14" ht="30" customHeight="1" x14ac:dyDescent="0.3">
      <c r="B6" s="13" t="s">
        <v>8</v>
      </c>
      <c r="C6" s="14"/>
      <c r="D6" s="14"/>
      <c r="E6" s="14"/>
      <c r="F6" s="15"/>
      <c r="G6" s="15"/>
      <c r="H6" s="15"/>
      <c r="I6" s="15"/>
      <c r="J6" s="15"/>
      <c r="K6" s="15"/>
      <c r="L6" s="15"/>
      <c r="M6" s="15"/>
      <c r="N6" s="16"/>
    </row>
    <row r="7" spans="1:14" ht="30" customHeight="1" x14ac:dyDescent="0.3">
      <c r="B7" s="17" t="s">
        <v>9</v>
      </c>
      <c r="C7" s="18" t="s">
        <v>10</v>
      </c>
      <c r="D7" s="19"/>
      <c r="E7" s="19"/>
      <c r="F7" s="20"/>
      <c r="G7" s="21" t="s">
        <v>11</v>
      </c>
      <c r="H7" s="22"/>
      <c r="I7" s="22"/>
      <c r="J7" s="22"/>
      <c r="K7" s="22"/>
      <c r="L7" s="23"/>
      <c r="M7" s="22"/>
      <c r="N7" s="20"/>
    </row>
    <row r="8" spans="1:14" ht="30" customHeight="1" x14ac:dyDescent="0.3">
      <c r="B8" s="24"/>
      <c r="C8" s="18"/>
      <c r="D8" s="19"/>
      <c r="E8" s="19"/>
      <c r="F8" s="20"/>
      <c r="G8" s="21" t="s">
        <v>12</v>
      </c>
      <c r="H8" s="22"/>
      <c r="I8" s="22"/>
      <c r="J8" s="22"/>
      <c r="K8" s="22"/>
      <c r="L8" s="23"/>
      <c r="M8" s="22"/>
      <c r="N8" s="20"/>
    </row>
    <row r="9" spans="1:14" ht="30" customHeight="1" x14ac:dyDescent="0.3">
      <c r="B9" s="24"/>
      <c r="C9" s="18"/>
      <c r="D9" s="19"/>
      <c r="E9" s="19"/>
      <c r="F9" s="20"/>
      <c r="G9" s="21"/>
      <c r="H9" s="22"/>
      <c r="I9" s="22"/>
      <c r="J9" s="22"/>
      <c r="K9" s="22"/>
      <c r="L9" s="23"/>
      <c r="M9" s="22"/>
      <c r="N9" s="20"/>
    </row>
    <row r="10" spans="1:14" ht="50.1" customHeight="1" x14ac:dyDescent="0.3">
      <c r="B10" s="25" t="s">
        <v>13</v>
      </c>
      <c r="C10" s="26"/>
      <c r="D10" s="26"/>
      <c r="E10" s="26"/>
      <c r="F10" s="27"/>
      <c r="G10" s="27"/>
      <c r="H10" s="27"/>
      <c r="I10" s="27"/>
      <c r="J10" s="27"/>
      <c r="K10" s="27"/>
      <c r="L10" s="27"/>
      <c r="M10" s="27"/>
      <c r="N10" s="28" t="s">
        <v>14</v>
      </c>
    </row>
    <row r="11" spans="1:14" ht="30" customHeight="1" x14ac:dyDescent="0.3">
      <c r="B11" s="17" t="s">
        <v>9</v>
      </c>
      <c r="C11" s="18" t="s">
        <v>15</v>
      </c>
      <c r="D11" s="19"/>
      <c r="E11" s="19"/>
      <c r="F11" s="20"/>
      <c r="G11" s="21" t="s">
        <v>16</v>
      </c>
      <c r="H11" s="22"/>
      <c r="I11" s="22"/>
      <c r="J11" s="22"/>
      <c r="K11" s="22"/>
      <c r="L11" s="23"/>
      <c r="M11" s="22"/>
      <c r="N11" s="20"/>
    </row>
    <row r="12" spans="1:14" ht="30" customHeight="1" x14ac:dyDescent="0.3">
      <c r="B12" s="24"/>
      <c r="C12" s="18" t="s">
        <v>17</v>
      </c>
      <c r="D12" s="19"/>
      <c r="E12" s="19"/>
      <c r="F12" s="20"/>
      <c r="G12" s="21" t="s">
        <v>18</v>
      </c>
      <c r="H12" s="22"/>
      <c r="I12" s="22"/>
      <c r="J12" s="22"/>
      <c r="K12" s="22"/>
      <c r="L12" s="23"/>
      <c r="M12" s="22"/>
      <c r="N12" s="20"/>
    </row>
    <row r="13" spans="1:14" ht="30" customHeight="1" x14ac:dyDescent="0.3">
      <c r="B13" s="29"/>
      <c r="C13" s="30" t="s">
        <v>19</v>
      </c>
      <c r="D13" s="19"/>
      <c r="E13" s="19"/>
      <c r="F13" s="20"/>
      <c r="G13" s="21" t="s">
        <v>20</v>
      </c>
      <c r="H13" s="22"/>
      <c r="I13" s="22"/>
      <c r="J13" s="22"/>
      <c r="K13" s="22"/>
      <c r="L13" s="23"/>
      <c r="M13" s="22"/>
      <c r="N13" s="20"/>
    </row>
    <row r="14" spans="1:14" ht="30" customHeight="1" x14ac:dyDescent="0.3">
      <c r="B14" s="29"/>
      <c r="C14" s="30" t="s">
        <v>21</v>
      </c>
      <c r="D14" s="19"/>
      <c r="E14" s="19"/>
      <c r="F14" s="20"/>
      <c r="G14" s="21" t="s">
        <v>22</v>
      </c>
      <c r="H14" s="22"/>
      <c r="I14" s="22"/>
      <c r="J14" s="22"/>
      <c r="K14" s="22"/>
      <c r="L14" s="23"/>
      <c r="M14" s="22"/>
      <c r="N14" s="20"/>
    </row>
    <row r="15" spans="1:14" ht="30" customHeight="1" x14ac:dyDescent="0.3">
      <c r="B15" s="31"/>
      <c r="C15" s="30"/>
      <c r="D15" s="19"/>
      <c r="E15" s="19"/>
      <c r="F15" s="20"/>
      <c r="G15" s="21"/>
      <c r="H15" s="22"/>
      <c r="I15" s="22"/>
      <c r="J15" s="22"/>
      <c r="K15" s="22"/>
      <c r="L15" s="32"/>
      <c r="M15" s="33"/>
      <c r="N15" s="20"/>
    </row>
    <row r="16" spans="1:14" ht="48" customHeight="1" thickBot="1" x14ac:dyDescent="0.35">
      <c r="B16" s="34" t="s">
        <v>23</v>
      </c>
      <c r="C16" s="35" t="s">
        <v>24</v>
      </c>
      <c r="D16" s="35" t="s">
        <v>25</v>
      </c>
      <c r="E16" s="35" t="s">
        <v>26</v>
      </c>
      <c r="F16" s="36" t="s">
        <v>27</v>
      </c>
      <c r="G16" s="35" t="s">
        <v>28</v>
      </c>
      <c r="H16" s="35" t="s">
        <v>29</v>
      </c>
      <c r="I16" s="35" t="s">
        <v>30</v>
      </c>
      <c r="J16" s="35" t="s">
        <v>31</v>
      </c>
      <c r="K16" s="35" t="s">
        <v>32</v>
      </c>
      <c r="L16" s="35" t="s">
        <v>33</v>
      </c>
      <c r="M16" s="35" t="s">
        <v>34</v>
      </c>
      <c r="N16" s="37" t="s">
        <v>35</v>
      </c>
    </row>
    <row r="17" spans="2:14" ht="35.1" customHeight="1" thickBot="1" x14ac:dyDescent="0.35">
      <c r="B17" s="38"/>
      <c r="C17" s="39" t="s">
        <v>36</v>
      </c>
      <c r="D17" s="40" t="s">
        <v>37</v>
      </c>
      <c r="E17" s="40" t="s">
        <v>38</v>
      </c>
      <c r="F17" s="41"/>
      <c r="G17" s="42" t="s">
        <v>39</v>
      </c>
      <c r="H17" s="43"/>
      <c r="I17" s="44" t="s">
        <v>40</v>
      </c>
      <c r="J17" s="45"/>
      <c r="K17" s="46"/>
      <c r="L17" s="42" t="s">
        <v>41</v>
      </c>
      <c r="M17" s="43"/>
      <c r="N17" s="47"/>
    </row>
    <row r="18" spans="2:14" ht="35.1" customHeight="1" x14ac:dyDescent="0.3">
      <c r="B18" s="48"/>
      <c r="C18" s="49"/>
      <c r="D18" s="50"/>
      <c r="E18" s="50"/>
      <c r="F18" s="51" t="s">
        <v>42</v>
      </c>
      <c r="G18" s="52" t="s">
        <v>43</v>
      </c>
      <c r="H18" s="53" t="s">
        <v>43</v>
      </c>
      <c r="I18" s="52" t="s">
        <v>43</v>
      </c>
      <c r="J18" s="54" t="s">
        <v>43</v>
      </c>
      <c r="K18" s="53" t="s">
        <v>43</v>
      </c>
      <c r="L18" s="55" t="s">
        <v>43</v>
      </c>
      <c r="M18" s="53" t="s">
        <v>43</v>
      </c>
      <c r="N18" s="47"/>
    </row>
    <row r="19" spans="2:14" ht="35.1" customHeight="1" thickBot="1" x14ac:dyDescent="0.35">
      <c r="B19" s="48"/>
      <c r="C19" s="41"/>
      <c r="D19" s="50"/>
      <c r="E19" s="50"/>
      <c r="F19" s="51" t="s">
        <v>44</v>
      </c>
      <c r="G19" s="56" t="s">
        <v>43</v>
      </c>
      <c r="H19" s="57" t="s">
        <v>43</v>
      </c>
      <c r="I19" s="58" t="s">
        <v>45</v>
      </c>
      <c r="J19" s="59" t="s">
        <v>46</v>
      </c>
      <c r="K19" s="60" t="s">
        <v>46</v>
      </c>
      <c r="L19" s="56" t="s">
        <v>43</v>
      </c>
      <c r="M19" s="57" t="s">
        <v>43</v>
      </c>
      <c r="N19" s="61"/>
    </row>
    <row r="20" spans="2:14" ht="34.9" customHeight="1" x14ac:dyDescent="0.3">
      <c r="B20" s="17" t="s">
        <v>47</v>
      </c>
      <c r="C20" s="62" t="s">
        <v>48</v>
      </c>
      <c r="D20" s="63" t="s">
        <v>49</v>
      </c>
      <c r="E20" s="64" t="s">
        <v>50</v>
      </c>
      <c r="F20" s="65"/>
      <c r="G20" s="66" t="s">
        <v>51</v>
      </c>
      <c r="H20" s="67" t="s">
        <v>52</v>
      </c>
      <c r="I20" s="66"/>
      <c r="J20" s="68"/>
      <c r="K20" s="67"/>
      <c r="L20" s="69" t="s">
        <v>49</v>
      </c>
      <c r="M20" s="70"/>
      <c r="N20" s="71"/>
    </row>
    <row r="21" spans="2:14" ht="34.9" customHeight="1" x14ac:dyDescent="0.3">
      <c r="B21" s="29"/>
      <c r="C21" s="72" t="s">
        <v>53</v>
      </c>
      <c r="D21" s="73" t="s">
        <v>54</v>
      </c>
      <c r="E21" s="64" t="s">
        <v>50</v>
      </c>
      <c r="F21" s="65"/>
      <c r="G21" s="74" t="s">
        <v>51</v>
      </c>
      <c r="H21" s="75" t="s">
        <v>52</v>
      </c>
      <c r="I21" s="74"/>
      <c r="J21" s="76"/>
      <c r="K21" s="75"/>
      <c r="L21" s="77" t="s">
        <v>55</v>
      </c>
      <c r="M21" s="67"/>
      <c r="N21" s="71"/>
    </row>
    <row r="22" spans="2:14" ht="34.9" customHeight="1" x14ac:dyDescent="0.3">
      <c r="B22" s="29"/>
      <c r="C22" s="72" t="s">
        <v>56</v>
      </c>
      <c r="D22" s="73" t="s">
        <v>57</v>
      </c>
      <c r="E22" s="64" t="s">
        <v>50</v>
      </c>
      <c r="F22" s="65"/>
      <c r="G22" s="74" t="s">
        <v>51</v>
      </c>
      <c r="H22" s="75" t="s">
        <v>52</v>
      </c>
      <c r="I22" s="74"/>
      <c r="J22" s="76"/>
      <c r="K22" s="75"/>
      <c r="L22" s="77" t="s">
        <v>58</v>
      </c>
      <c r="M22" s="67"/>
      <c r="N22" s="71"/>
    </row>
    <row r="23" spans="2:14" ht="34.9" customHeight="1" x14ac:dyDescent="0.3">
      <c r="B23" s="29"/>
      <c r="C23" s="72" t="s">
        <v>59</v>
      </c>
      <c r="D23" s="73" t="s">
        <v>60</v>
      </c>
      <c r="E23" s="64" t="s">
        <v>50</v>
      </c>
      <c r="F23" s="65"/>
      <c r="G23" s="74" t="s">
        <v>51</v>
      </c>
      <c r="H23" s="75" t="s">
        <v>52</v>
      </c>
      <c r="I23" s="74"/>
      <c r="J23" s="76"/>
      <c r="K23" s="75"/>
      <c r="L23" s="77" t="s">
        <v>60</v>
      </c>
      <c r="M23" s="67"/>
      <c r="N23" s="71"/>
    </row>
    <row r="24" spans="2:14" ht="34.9" customHeight="1" x14ac:dyDescent="0.3">
      <c r="B24" s="29"/>
      <c r="C24" s="72" t="s">
        <v>61</v>
      </c>
      <c r="D24" s="73" t="s">
        <v>62</v>
      </c>
      <c r="E24" s="64" t="s">
        <v>50</v>
      </c>
      <c r="F24" s="65"/>
      <c r="G24" s="74" t="s">
        <v>51</v>
      </c>
      <c r="H24" s="75" t="s">
        <v>52</v>
      </c>
      <c r="I24" s="74"/>
      <c r="J24" s="76"/>
      <c r="K24" s="75"/>
      <c r="L24" s="77" t="s">
        <v>62</v>
      </c>
      <c r="M24" s="67"/>
      <c r="N24" s="71"/>
    </row>
    <row r="25" spans="2:14" ht="19.899999999999999" customHeight="1" x14ac:dyDescent="0.3">
      <c r="B25" s="29"/>
      <c r="C25" s="78"/>
      <c r="D25" s="79"/>
      <c r="E25" s="64"/>
      <c r="F25" s="80"/>
      <c r="G25" s="81"/>
      <c r="H25" s="82"/>
      <c r="I25" s="81"/>
      <c r="J25" s="83"/>
      <c r="K25" s="82"/>
      <c r="L25" s="84"/>
      <c r="M25" s="82"/>
      <c r="N25" s="85"/>
    </row>
    <row r="26" spans="2:14" ht="34.9" customHeight="1" x14ac:dyDescent="0.3">
      <c r="B26" s="29"/>
      <c r="C26" s="78" t="s">
        <v>63</v>
      </c>
      <c r="D26" s="79" t="s">
        <v>64</v>
      </c>
      <c r="E26" s="64" t="s">
        <v>50</v>
      </c>
      <c r="F26" s="65"/>
      <c r="G26" s="81" t="s">
        <v>51</v>
      </c>
      <c r="H26" s="82" t="s">
        <v>52</v>
      </c>
      <c r="I26" s="81"/>
      <c r="J26" s="83"/>
      <c r="K26" s="82"/>
      <c r="L26" s="84" t="s">
        <v>65</v>
      </c>
      <c r="M26" s="82"/>
      <c r="N26" s="85" t="s">
        <v>66</v>
      </c>
    </row>
    <row r="27" spans="2:14" ht="34.9" customHeight="1" x14ac:dyDescent="0.3">
      <c r="B27" s="29"/>
      <c r="C27" s="78" t="s">
        <v>67</v>
      </c>
      <c r="D27" s="79" t="s">
        <v>64</v>
      </c>
      <c r="E27" s="64" t="s">
        <v>68</v>
      </c>
      <c r="F27" s="65"/>
      <c r="G27" s="81" t="s">
        <v>51</v>
      </c>
      <c r="H27" s="82"/>
      <c r="I27" s="81" t="s">
        <v>69</v>
      </c>
      <c r="J27" s="83"/>
      <c r="K27" s="82"/>
      <c r="L27" s="84" t="s">
        <v>65</v>
      </c>
      <c r="M27" s="82"/>
      <c r="N27" s="85" t="s">
        <v>66</v>
      </c>
    </row>
    <row r="28" spans="2:14" ht="19.899999999999999" customHeight="1" x14ac:dyDescent="0.3">
      <c r="B28" s="29"/>
      <c r="C28" s="78"/>
      <c r="D28" s="79"/>
      <c r="E28" s="64"/>
      <c r="F28" s="80"/>
      <c r="G28" s="81"/>
      <c r="H28" s="82"/>
      <c r="I28" s="81"/>
      <c r="J28" s="83"/>
      <c r="K28" s="82"/>
      <c r="L28" s="84"/>
      <c r="M28" s="82"/>
      <c r="N28" s="85"/>
    </row>
    <row r="29" spans="2:14" ht="34.9" customHeight="1" x14ac:dyDescent="0.3">
      <c r="B29" s="29"/>
      <c r="C29" s="78" t="s">
        <v>70</v>
      </c>
      <c r="D29" s="86" t="s">
        <v>71</v>
      </c>
      <c r="E29" s="64" t="s">
        <v>50</v>
      </c>
      <c r="F29" s="65"/>
      <c r="G29" s="81" t="s">
        <v>51</v>
      </c>
      <c r="H29" s="82" t="s">
        <v>52</v>
      </c>
      <c r="I29" s="81"/>
      <c r="J29" s="83"/>
      <c r="K29" s="82"/>
      <c r="L29" s="84" t="s">
        <v>72</v>
      </c>
      <c r="M29" s="82"/>
      <c r="N29" s="85" t="s">
        <v>73</v>
      </c>
    </row>
    <row r="30" spans="2:14" ht="34.9" customHeight="1" x14ac:dyDescent="0.3">
      <c r="B30" s="29"/>
      <c r="C30" s="78" t="s">
        <v>74</v>
      </c>
      <c r="D30" s="86" t="s">
        <v>75</v>
      </c>
      <c r="E30" s="64" t="s">
        <v>50</v>
      </c>
      <c r="F30" s="65"/>
      <c r="G30" s="81" t="s">
        <v>51</v>
      </c>
      <c r="H30" s="82" t="s">
        <v>52</v>
      </c>
      <c r="I30" s="81"/>
      <c r="J30" s="83"/>
      <c r="K30" s="82"/>
      <c r="L30" s="84" t="s">
        <v>72</v>
      </c>
      <c r="M30" s="82"/>
      <c r="N30" s="85" t="s">
        <v>73</v>
      </c>
    </row>
    <row r="31" spans="2:14" ht="34.9" customHeight="1" x14ac:dyDescent="0.3">
      <c r="B31" s="29"/>
      <c r="C31" s="78" t="s">
        <v>76</v>
      </c>
      <c r="D31" s="86" t="s">
        <v>77</v>
      </c>
      <c r="E31" s="64" t="s">
        <v>50</v>
      </c>
      <c r="F31" s="65"/>
      <c r="G31" s="81" t="s">
        <v>51</v>
      </c>
      <c r="H31" s="82" t="s">
        <v>52</v>
      </c>
      <c r="I31" s="81"/>
      <c r="J31" s="83"/>
      <c r="K31" s="82"/>
      <c r="L31" s="84" t="s">
        <v>72</v>
      </c>
      <c r="M31" s="82"/>
      <c r="N31" s="85" t="s">
        <v>78</v>
      </c>
    </row>
    <row r="32" spans="2:14" ht="19.899999999999999" customHeight="1" x14ac:dyDescent="0.3">
      <c r="B32" s="29"/>
      <c r="C32" s="78"/>
      <c r="D32" s="79"/>
      <c r="E32" s="64"/>
      <c r="F32" s="80"/>
      <c r="G32" s="81"/>
      <c r="H32" s="82"/>
      <c r="I32" s="81"/>
      <c r="J32" s="83"/>
      <c r="K32" s="82"/>
      <c r="L32" s="84"/>
      <c r="M32" s="82"/>
      <c r="N32" s="85"/>
    </row>
    <row r="33" spans="2:14" ht="34.9" customHeight="1" x14ac:dyDescent="0.3">
      <c r="B33" s="29"/>
      <c r="C33" s="78" t="s">
        <v>79</v>
      </c>
      <c r="D33" s="86" t="s">
        <v>80</v>
      </c>
      <c r="E33" s="64" t="s">
        <v>50</v>
      </c>
      <c r="F33" s="65"/>
      <c r="G33" s="81" t="s">
        <v>51</v>
      </c>
      <c r="H33" s="82" t="s">
        <v>52</v>
      </c>
      <c r="I33" s="81"/>
      <c r="J33" s="83"/>
      <c r="K33" s="82"/>
      <c r="L33" s="84" t="s">
        <v>81</v>
      </c>
      <c r="M33" s="82"/>
      <c r="N33" s="85" t="s">
        <v>82</v>
      </c>
    </row>
    <row r="34" spans="2:14" ht="19.899999999999999" customHeight="1" x14ac:dyDescent="0.3">
      <c r="B34" s="29"/>
      <c r="C34" s="78"/>
      <c r="D34" s="79"/>
      <c r="E34" s="64"/>
      <c r="F34" s="80"/>
      <c r="G34" s="81"/>
      <c r="H34" s="82"/>
      <c r="I34" s="81"/>
      <c r="J34" s="83"/>
      <c r="K34" s="82"/>
      <c r="L34" s="84"/>
      <c r="M34" s="82"/>
      <c r="N34" s="85"/>
    </row>
    <row r="35" spans="2:14" ht="34.9" customHeight="1" x14ac:dyDescent="0.3">
      <c r="B35" s="29"/>
      <c r="C35" s="62" t="s">
        <v>83</v>
      </c>
      <c r="D35" s="63" t="s">
        <v>84</v>
      </c>
      <c r="E35" s="64" t="s">
        <v>50</v>
      </c>
      <c r="F35" s="65"/>
      <c r="G35" s="66" t="s">
        <v>51</v>
      </c>
      <c r="H35" s="67" t="s">
        <v>52</v>
      </c>
      <c r="I35" s="66"/>
      <c r="J35" s="68"/>
      <c r="K35" s="67"/>
      <c r="L35" s="87" t="s">
        <v>84</v>
      </c>
      <c r="M35" s="67"/>
      <c r="N35" s="71"/>
    </row>
    <row r="36" spans="2:14" ht="34.9" customHeight="1" x14ac:dyDescent="0.3">
      <c r="B36" s="29"/>
      <c r="C36" s="62" t="s">
        <v>85</v>
      </c>
      <c r="D36" s="63" t="s">
        <v>86</v>
      </c>
      <c r="E36" s="63" t="s">
        <v>87</v>
      </c>
      <c r="F36" s="65"/>
      <c r="G36" s="66" t="s">
        <v>87</v>
      </c>
      <c r="H36" s="67"/>
      <c r="I36" s="66"/>
      <c r="J36" s="68"/>
      <c r="K36" s="67"/>
      <c r="L36" s="87" t="s">
        <v>86</v>
      </c>
      <c r="M36" s="67"/>
      <c r="N36" s="71"/>
    </row>
    <row r="37" spans="2:14" ht="34.9" customHeight="1" x14ac:dyDescent="0.3">
      <c r="B37" s="29"/>
      <c r="C37" s="62" t="s">
        <v>88</v>
      </c>
      <c r="D37" s="64" t="s">
        <v>89</v>
      </c>
      <c r="E37" s="64" t="s">
        <v>50</v>
      </c>
      <c r="F37" s="65"/>
      <c r="G37" s="66" t="s">
        <v>51</v>
      </c>
      <c r="H37" s="67" t="s">
        <v>52</v>
      </c>
      <c r="I37" s="66"/>
      <c r="J37" s="68"/>
      <c r="K37" s="67"/>
      <c r="L37" s="87" t="s">
        <v>90</v>
      </c>
      <c r="M37" s="67"/>
      <c r="N37" s="71"/>
    </row>
    <row r="38" spans="2:14" ht="34.9" customHeight="1" x14ac:dyDescent="0.3">
      <c r="B38" s="29"/>
      <c r="C38" s="62"/>
      <c r="D38" s="88"/>
      <c r="E38" s="88"/>
      <c r="F38" s="65"/>
      <c r="G38" s="66"/>
      <c r="H38" s="67"/>
      <c r="I38" s="66"/>
      <c r="J38" s="68"/>
      <c r="K38" s="67"/>
      <c r="L38" s="89"/>
      <c r="M38" s="67"/>
      <c r="N38" s="71"/>
    </row>
    <row r="39" spans="2:14" ht="34.9" customHeight="1" thickBot="1" x14ac:dyDescent="0.35">
      <c r="B39" s="29"/>
      <c r="C39" s="62"/>
      <c r="D39" s="88"/>
      <c r="E39" s="88"/>
      <c r="F39" s="65"/>
      <c r="G39" s="90"/>
      <c r="H39" s="91"/>
      <c r="I39" s="90"/>
      <c r="J39" s="92"/>
      <c r="K39" s="91"/>
      <c r="L39" s="93"/>
      <c r="M39" s="91"/>
      <c r="N39" s="71"/>
    </row>
    <row r="40" spans="2:14" ht="34.9" customHeight="1" thickBot="1" x14ac:dyDescent="0.35">
      <c r="B40" s="29"/>
      <c r="C40" s="68"/>
      <c r="D40" s="94"/>
      <c r="E40" s="94"/>
      <c r="F40" s="68"/>
      <c r="G40" s="95"/>
      <c r="H40" s="95"/>
      <c r="I40" s="95"/>
      <c r="J40" s="95"/>
      <c r="K40" s="95"/>
      <c r="L40" s="96"/>
      <c r="M40" s="97"/>
      <c r="N40" s="68"/>
    </row>
    <row r="41" spans="2:14" ht="35.1" customHeight="1" thickBot="1" x14ac:dyDescent="0.35">
      <c r="B41" s="38"/>
      <c r="C41" s="41"/>
      <c r="D41" s="50"/>
      <c r="E41" s="50"/>
      <c r="F41" s="41"/>
      <c r="G41" s="42" t="s">
        <v>39</v>
      </c>
      <c r="H41" s="43"/>
      <c r="I41" s="42" t="s">
        <v>40</v>
      </c>
      <c r="J41" s="98"/>
      <c r="K41" s="43"/>
      <c r="L41" s="42" t="s">
        <v>41</v>
      </c>
      <c r="M41" s="43"/>
      <c r="N41" s="99"/>
    </row>
    <row r="42" spans="2:14" ht="35.1" customHeight="1" x14ac:dyDescent="0.3">
      <c r="B42" s="48"/>
      <c r="C42" s="41"/>
      <c r="D42" s="50"/>
      <c r="E42" s="50"/>
      <c r="F42" s="51" t="s">
        <v>42</v>
      </c>
      <c r="G42" s="52" t="s">
        <v>43</v>
      </c>
      <c r="H42" s="53" t="s">
        <v>43</v>
      </c>
      <c r="I42" s="52" t="s">
        <v>43</v>
      </c>
      <c r="J42" s="54" t="s">
        <v>43</v>
      </c>
      <c r="K42" s="53" t="s">
        <v>43</v>
      </c>
      <c r="L42" s="100" t="s">
        <v>91</v>
      </c>
      <c r="M42" s="53" t="s">
        <v>43</v>
      </c>
      <c r="N42" s="99"/>
    </row>
    <row r="43" spans="2:14" ht="35.1" customHeight="1" thickBot="1" x14ac:dyDescent="0.35">
      <c r="B43" s="48"/>
      <c r="C43" s="41"/>
      <c r="D43" s="50"/>
      <c r="E43" s="50"/>
      <c r="F43" s="51" t="s">
        <v>44</v>
      </c>
      <c r="G43" s="56" t="s">
        <v>43</v>
      </c>
      <c r="H43" s="57" t="s">
        <v>43</v>
      </c>
      <c r="I43" s="58" t="s">
        <v>45</v>
      </c>
      <c r="J43" s="59" t="s">
        <v>46</v>
      </c>
      <c r="K43" s="60" t="s">
        <v>46</v>
      </c>
      <c r="L43" s="56" t="s">
        <v>43</v>
      </c>
      <c r="M43" s="57" t="s">
        <v>43</v>
      </c>
      <c r="N43" s="61"/>
    </row>
    <row r="44" spans="2:14" ht="31.9" customHeight="1" x14ac:dyDescent="0.3">
      <c r="B44" s="17" t="s">
        <v>92</v>
      </c>
      <c r="C44" s="62" t="s">
        <v>93</v>
      </c>
      <c r="D44" s="64" t="s">
        <v>94</v>
      </c>
      <c r="E44" s="64" t="s">
        <v>50</v>
      </c>
      <c r="F44" s="65"/>
      <c r="G44" s="101" t="s">
        <v>51</v>
      </c>
      <c r="H44" s="70" t="s">
        <v>52</v>
      </c>
      <c r="I44" s="102"/>
      <c r="J44" s="103"/>
      <c r="K44" s="104" t="s">
        <v>95</v>
      </c>
      <c r="L44" s="102" t="s">
        <v>95</v>
      </c>
      <c r="M44" s="70"/>
      <c r="N44" s="105" t="s">
        <v>96</v>
      </c>
    </row>
    <row r="45" spans="2:14" ht="31.9" customHeight="1" x14ac:dyDescent="0.3">
      <c r="B45" s="29"/>
      <c r="C45" s="62" t="s">
        <v>97</v>
      </c>
      <c r="D45" s="64" t="s">
        <v>94</v>
      </c>
      <c r="E45" s="64" t="s">
        <v>98</v>
      </c>
      <c r="F45" s="65"/>
      <c r="G45" s="66" t="s">
        <v>51</v>
      </c>
      <c r="H45" s="67"/>
      <c r="I45" s="66" t="s">
        <v>69</v>
      </c>
      <c r="J45" s="106" t="s">
        <v>99</v>
      </c>
      <c r="K45" s="107" t="s">
        <v>95</v>
      </c>
      <c r="L45" s="108" t="s">
        <v>95</v>
      </c>
      <c r="M45" s="67"/>
      <c r="N45" s="71"/>
    </row>
    <row r="46" spans="2:14" ht="31.9" customHeight="1" x14ac:dyDescent="0.3">
      <c r="B46" s="29"/>
      <c r="C46" s="62" t="s">
        <v>100</v>
      </c>
      <c r="D46" s="64" t="s">
        <v>94</v>
      </c>
      <c r="E46" s="64" t="s">
        <v>101</v>
      </c>
      <c r="F46" s="65"/>
      <c r="G46" s="66" t="s">
        <v>51</v>
      </c>
      <c r="H46" s="67"/>
      <c r="I46" s="66" t="s">
        <v>69</v>
      </c>
      <c r="J46" s="106" t="s">
        <v>102</v>
      </c>
      <c r="K46" s="107" t="s">
        <v>95</v>
      </c>
      <c r="L46" s="108" t="s">
        <v>95</v>
      </c>
      <c r="M46" s="67"/>
      <c r="N46" s="71"/>
    </row>
    <row r="47" spans="2:14" ht="19.899999999999999" customHeight="1" x14ac:dyDescent="0.3">
      <c r="B47" s="29"/>
      <c r="C47" s="62"/>
      <c r="D47" s="64"/>
      <c r="E47" s="64"/>
      <c r="F47" s="65"/>
      <c r="G47" s="66"/>
      <c r="H47" s="67"/>
      <c r="I47" s="108"/>
      <c r="J47" s="106"/>
      <c r="K47" s="107"/>
      <c r="L47" s="108"/>
      <c r="M47" s="67"/>
      <c r="N47" s="71"/>
    </row>
    <row r="48" spans="2:14" ht="31.9" customHeight="1" x14ac:dyDescent="0.3">
      <c r="B48" s="29"/>
      <c r="C48" s="62" t="s">
        <v>103</v>
      </c>
      <c r="D48" s="64" t="s">
        <v>104</v>
      </c>
      <c r="E48" s="64" t="s">
        <v>50</v>
      </c>
      <c r="F48" s="65"/>
      <c r="G48" s="66" t="s">
        <v>51</v>
      </c>
      <c r="H48" s="67" t="s">
        <v>52</v>
      </c>
      <c r="I48" s="108"/>
      <c r="J48" s="106"/>
      <c r="K48" s="107" t="s">
        <v>105</v>
      </c>
      <c r="L48" s="108" t="s">
        <v>105</v>
      </c>
      <c r="M48" s="67"/>
      <c r="N48" s="105" t="s">
        <v>96</v>
      </c>
    </row>
    <row r="49" spans="2:14" ht="31.9" customHeight="1" x14ac:dyDescent="0.3">
      <c r="B49" s="29"/>
      <c r="C49" s="62" t="s">
        <v>106</v>
      </c>
      <c r="D49" s="64" t="s">
        <v>104</v>
      </c>
      <c r="E49" s="64" t="s">
        <v>98</v>
      </c>
      <c r="F49" s="65"/>
      <c r="G49" s="66" t="s">
        <v>51</v>
      </c>
      <c r="H49" s="67"/>
      <c r="I49" s="66" t="s">
        <v>69</v>
      </c>
      <c r="J49" s="106" t="s">
        <v>99</v>
      </c>
      <c r="K49" s="107" t="s">
        <v>105</v>
      </c>
      <c r="L49" s="108" t="s">
        <v>105</v>
      </c>
      <c r="M49" s="67"/>
      <c r="N49" s="71"/>
    </row>
    <row r="50" spans="2:14" ht="19.899999999999999" customHeight="1" x14ac:dyDescent="0.3">
      <c r="B50" s="29"/>
      <c r="C50" s="62"/>
      <c r="D50" s="64"/>
      <c r="E50" s="64"/>
      <c r="F50" s="65"/>
      <c r="G50" s="66"/>
      <c r="H50" s="67"/>
      <c r="I50" s="108"/>
      <c r="J50" s="106"/>
      <c r="K50" s="107"/>
      <c r="L50" s="108"/>
      <c r="M50" s="67"/>
      <c r="N50" s="71"/>
    </row>
    <row r="51" spans="2:14" ht="31.9" customHeight="1" x14ac:dyDescent="0.3">
      <c r="B51" s="29"/>
      <c r="C51" s="62" t="s">
        <v>107</v>
      </c>
      <c r="D51" s="64" t="s">
        <v>108</v>
      </c>
      <c r="E51" s="64" t="s">
        <v>50</v>
      </c>
      <c r="F51" s="65"/>
      <c r="G51" s="66" t="s">
        <v>51</v>
      </c>
      <c r="H51" s="67" t="s">
        <v>52</v>
      </c>
      <c r="I51" s="66"/>
      <c r="J51" s="68"/>
      <c r="K51" s="107" t="s">
        <v>109</v>
      </c>
      <c r="L51" s="108" t="s">
        <v>109</v>
      </c>
      <c r="M51" s="67"/>
      <c r="N51" s="105" t="s">
        <v>96</v>
      </c>
    </row>
    <row r="52" spans="2:14" ht="19.899999999999999" customHeight="1" x14ac:dyDescent="0.3">
      <c r="B52" s="29"/>
      <c r="C52" s="62"/>
      <c r="D52" s="64"/>
      <c r="E52" s="64"/>
      <c r="F52" s="65"/>
      <c r="G52" s="66"/>
      <c r="H52" s="67"/>
      <c r="I52" s="66"/>
      <c r="J52" s="68"/>
      <c r="K52" s="67"/>
      <c r="L52" s="108"/>
      <c r="M52" s="67"/>
      <c r="N52" s="105"/>
    </row>
    <row r="53" spans="2:14" ht="31.9" customHeight="1" x14ac:dyDescent="0.3">
      <c r="B53" s="29"/>
      <c r="C53" s="62" t="s">
        <v>110</v>
      </c>
      <c r="D53" s="64" t="s">
        <v>111</v>
      </c>
      <c r="E53" s="64" t="s">
        <v>50</v>
      </c>
      <c r="F53" s="65"/>
      <c r="G53" s="66" t="s">
        <v>51</v>
      </c>
      <c r="H53" s="67" t="s">
        <v>52</v>
      </c>
      <c r="I53" s="66"/>
      <c r="J53" s="68"/>
      <c r="K53" s="107" t="s">
        <v>112</v>
      </c>
      <c r="L53" s="108" t="s">
        <v>112</v>
      </c>
      <c r="M53" s="67"/>
      <c r="N53" s="71"/>
    </row>
    <row r="54" spans="2:14" ht="31.9" customHeight="1" x14ac:dyDescent="0.3">
      <c r="B54" s="29"/>
      <c r="C54" s="62" t="s">
        <v>113</v>
      </c>
      <c r="D54" s="64" t="s">
        <v>111</v>
      </c>
      <c r="E54" s="64" t="s">
        <v>114</v>
      </c>
      <c r="F54" s="65"/>
      <c r="G54" s="66" t="s">
        <v>51</v>
      </c>
      <c r="H54" s="67"/>
      <c r="I54" s="66" t="s">
        <v>69</v>
      </c>
      <c r="J54" s="68"/>
      <c r="K54" s="107" t="s">
        <v>112</v>
      </c>
      <c r="L54" s="108" t="s">
        <v>112</v>
      </c>
      <c r="M54" s="67"/>
      <c r="N54" s="71"/>
    </row>
    <row r="55" spans="2:14" ht="19.899999999999999" customHeight="1" x14ac:dyDescent="0.3">
      <c r="B55" s="29"/>
      <c r="C55" s="62"/>
      <c r="D55" s="64"/>
      <c r="E55" s="64"/>
      <c r="F55" s="65"/>
      <c r="G55" s="66"/>
      <c r="H55" s="67"/>
      <c r="I55" s="66"/>
      <c r="J55" s="68"/>
      <c r="K55" s="67"/>
      <c r="L55" s="108"/>
      <c r="M55" s="67"/>
      <c r="N55" s="71"/>
    </row>
    <row r="56" spans="2:14" ht="31.9" customHeight="1" x14ac:dyDescent="0.3">
      <c r="B56" s="29"/>
      <c r="C56" s="62" t="s">
        <v>115</v>
      </c>
      <c r="D56" s="64" t="s">
        <v>116</v>
      </c>
      <c r="E56" s="64" t="s">
        <v>50</v>
      </c>
      <c r="F56" s="65"/>
      <c r="G56" s="66" t="s">
        <v>51</v>
      </c>
      <c r="H56" s="67" t="s">
        <v>52</v>
      </c>
      <c r="I56" s="66"/>
      <c r="J56" s="68"/>
      <c r="K56" s="107" t="s">
        <v>117</v>
      </c>
      <c r="L56" s="108" t="s">
        <v>117</v>
      </c>
      <c r="M56" s="67"/>
      <c r="N56" s="71"/>
    </row>
    <row r="57" spans="2:14" ht="19.899999999999999" customHeight="1" x14ac:dyDescent="0.3">
      <c r="B57" s="29"/>
      <c r="C57" s="62"/>
      <c r="D57" s="64"/>
      <c r="E57" s="64"/>
      <c r="F57" s="65"/>
      <c r="G57" s="66"/>
      <c r="H57" s="67"/>
      <c r="I57" s="66"/>
      <c r="J57" s="68"/>
      <c r="K57" s="67"/>
      <c r="L57" s="108"/>
      <c r="M57" s="67"/>
      <c r="N57" s="71"/>
    </row>
    <row r="58" spans="2:14" ht="31.9" customHeight="1" x14ac:dyDescent="0.3">
      <c r="B58" s="29"/>
      <c r="C58" s="62" t="s">
        <v>118</v>
      </c>
      <c r="D58" s="109" t="s">
        <v>119</v>
      </c>
      <c r="E58" s="64" t="s">
        <v>50</v>
      </c>
      <c r="F58" s="65"/>
      <c r="G58" s="66" t="s">
        <v>51</v>
      </c>
      <c r="H58" s="67" t="s">
        <v>52</v>
      </c>
      <c r="I58" s="66"/>
      <c r="J58" s="68"/>
      <c r="K58" s="107" t="s">
        <v>119</v>
      </c>
      <c r="L58" s="108" t="s">
        <v>119</v>
      </c>
      <c r="M58" s="67"/>
      <c r="N58" s="71"/>
    </row>
    <row r="59" spans="2:14" ht="19.899999999999999" customHeight="1" x14ac:dyDescent="0.3">
      <c r="B59" s="29"/>
      <c r="C59" s="62"/>
      <c r="D59" s="64"/>
      <c r="E59" s="64"/>
      <c r="F59" s="65"/>
      <c r="G59" s="66"/>
      <c r="H59" s="67"/>
      <c r="I59" s="66"/>
      <c r="J59" s="68"/>
      <c r="K59" s="107"/>
      <c r="L59" s="108"/>
      <c r="M59" s="67"/>
      <c r="N59" s="71"/>
    </row>
    <row r="60" spans="2:14" ht="31.9" customHeight="1" x14ac:dyDescent="0.3">
      <c r="B60" s="29"/>
      <c r="C60" s="62" t="s">
        <v>120</v>
      </c>
      <c r="D60" s="64" t="s">
        <v>121</v>
      </c>
      <c r="E60" s="64" t="s">
        <v>50</v>
      </c>
      <c r="F60" s="65"/>
      <c r="G60" s="66" t="s">
        <v>51</v>
      </c>
      <c r="H60" s="67" t="s">
        <v>52</v>
      </c>
      <c r="I60" s="66"/>
      <c r="J60" s="68"/>
      <c r="K60" s="107" t="s">
        <v>122</v>
      </c>
      <c r="L60" s="108" t="s">
        <v>122</v>
      </c>
      <c r="M60" s="67"/>
      <c r="N60" s="71"/>
    </row>
    <row r="61" spans="2:14" ht="19.899999999999999" customHeight="1" x14ac:dyDescent="0.3">
      <c r="B61" s="29"/>
      <c r="C61" s="62"/>
      <c r="D61" s="64"/>
      <c r="E61" s="64"/>
      <c r="F61" s="65"/>
      <c r="G61" s="66"/>
      <c r="H61" s="67"/>
      <c r="I61" s="66"/>
      <c r="J61" s="68"/>
      <c r="K61" s="107"/>
      <c r="L61" s="108"/>
      <c r="M61" s="67"/>
      <c r="N61" s="71"/>
    </row>
    <row r="62" spans="2:14" ht="31.9" customHeight="1" x14ac:dyDescent="0.3">
      <c r="B62" s="29"/>
      <c r="C62" s="62" t="s">
        <v>123</v>
      </c>
      <c r="D62" s="110" t="s">
        <v>124</v>
      </c>
      <c r="E62" s="64" t="s">
        <v>50</v>
      </c>
      <c r="F62" s="65"/>
      <c r="G62" s="66" t="s">
        <v>51</v>
      </c>
      <c r="H62" s="67" t="s">
        <v>52</v>
      </c>
      <c r="I62" s="66"/>
      <c r="J62" s="68"/>
      <c r="K62" s="107" t="s">
        <v>125</v>
      </c>
      <c r="L62" s="108" t="s">
        <v>125</v>
      </c>
      <c r="M62" s="67"/>
      <c r="N62" s="71"/>
    </row>
    <row r="63" spans="2:14" ht="31.9" customHeight="1" x14ac:dyDescent="0.3">
      <c r="B63" s="29"/>
      <c r="C63" s="62" t="s">
        <v>126</v>
      </c>
      <c r="D63" s="110" t="s">
        <v>127</v>
      </c>
      <c r="E63" s="64" t="s">
        <v>50</v>
      </c>
      <c r="F63" s="65"/>
      <c r="G63" s="66" t="s">
        <v>51</v>
      </c>
      <c r="H63" s="67" t="s">
        <v>52</v>
      </c>
      <c r="I63" s="66"/>
      <c r="J63" s="68"/>
      <c r="K63" s="107" t="s">
        <v>128</v>
      </c>
      <c r="L63" s="108" t="s">
        <v>128</v>
      </c>
      <c r="M63" s="67"/>
      <c r="N63" s="71"/>
    </row>
    <row r="64" spans="2:14" ht="31.9" customHeight="1" x14ac:dyDescent="0.3">
      <c r="B64" s="29"/>
      <c r="C64" s="62" t="s">
        <v>129</v>
      </c>
      <c r="D64" s="110" t="s">
        <v>130</v>
      </c>
      <c r="E64" s="64" t="s">
        <v>50</v>
      </c>
      <c r="F64" s="65"/>
      <c r="G64" s="66" t="s">
        <v>51</v>
      </c>
      <c r="H64" s="67" t="s">
        <v>52</v>
      </c>
      <c r="I64" s="66"/>
      <c r="J64" s="68"/>
      <c r="K64" s="107" t="s">
        <v>131</v>
      </c>
      <c r="L64" s="108" t="s">
        <v>131</v>
      </c>
      <c r="M64" s="67"/>
      <c r="N64" s="71"/>
    </row>
    <row r="65" spans="2:14" ht="31.9" customHeight="1" x14ac:dyDescent="0.3">
      <c r="B65" s="29"/>
      <c r="C65" s="62" t="s">
        <v>132</v>
      </c>
      <c r="D65" s="110" t="s">
        <v>133</v>
      </c>
      <c r="E65" s="64" t="s">
        <v>50</v>
      </c>
      <c r="F65" s="65"/>
      <c r="G65" s="66" t="s">
        <v>51</v>
      </c>
      <c r="H65" s="67" t="s">
        <v>52</v>
      </c>
      <c r="I65" s="66"/>
      <c r="J65" s="68"/>
      <c r="K65" s="107" t="s">
        <v>133</v>
      </c>
      <c r="L65" s="108" t="s">
        <v>133</v>
      </c>
      <c r="M65" s="67"/>
      <c r="N65" s="71"/>
    </row>
    <row r="66" spans="2:14" ht="31.9" customHeight="1" x14ac:dyDescent="0.3">
      <c r="B66" s="29"/>
      <c r="C66" s="62" t="s">
        <v>134</v>
      </c>
      <c r="D66" s="110" t="s">
        <v>135</v>
      </c>
      <c r="E66" s="64" t="s">
        <v>50</v>
      </c>
      <c r="F66" s="65"/>
      <c r="G66" s="66" t="s">
        <v>51</v>
      </c>
      <c r="H66" s="67" t="s">
        <v>52</v>
      </c>
      <c r="I66" s="66"/>
      <c r="J66" s="68"/>
      <c r="K66" s="107" t="s">
        <v>135</v>
      </c>
      <c r="L66" s="108" t="s">
        <v>135</v>
      </c>
      <c r="M66" s="67"/>
      <c r="N66" s="71"/>
    </row>
    <row r="67" spans="2:14" ht="31.9" customHeight="1" x14ac:dyDescent="0.3">
      <c r="B67" s="29"/>
      <c r="C67" s="62" t="s">
        <v>136</v>
      </c>
      <c r="D67" s="110" t="s">
        <v>137</v>
      </c>
      <c r="E67" s="64" t="s">
        <v>50</v>
      </c>
      <c r="F67" s="65"/>
      <c r="G67" s="66" t="s">
        <v>51</v>
      </c>
      <c r="H67" s="67" t="s">
        <v>52</v>
      </c>
      <c r="I67" s="66"/>
      <c r="J67" s="68"/>
      <c r="K67" s="107" t="s">
        <v>127</v>
      </c>
      <c r="L67" s="108" t="s">
        <v>137</v>
      </c>
      <c r="M67" s="67"/>
      <c r="N67" s="71"/>
    </row>
    <row r="68" spans="2:14" ht="31.9" customHeight="1" thickBot="1" x14ac:dyDescent="0.35">
      <c r="B68" s="29"/>
      <c r="C68" s="62"/>
      <c r="D68" s="88"/>
      <c r="E68" s="88"/>
      <c r="F68" s="65"/>
      <c r="G68" s="90"/>
      <c r="H68" s="91"/>
      <c r="I68" s="90"/>
      <c r="J68" s="92"/>
      <c r="K68" s="91"/>
      <c r="L68" s="111"/>
      <c r="M68" s="91"/>
      <c r="N68" s="71"/>
    </row>
    <row r="69" spans="2:14" ht="34.9" customHeight="1" thickBot="1" x14ac:dyDescent="0.35">
      <c r="B69" s="29"/>
      <c r="C69" s="68"/>
      <c r="D69" s="94"/>
      <c r="E69" s="94"/>
      <c r="F69" s="68"/>
      <c r="G69" s="97"/>
      <c r="H69" s="97"/>
      <c r="I69" s="97"/>
      <c r="J69" s="97"/>
      <c r="K69" s="97"/>
      <c r="L69" s="96"/>
      <c r="M69" s="95"/>
      <c r="N69" s="68"/>
    </row>
    <row r="70" spans="2:14" ht="35.1" customHeight="1" thickBot="1" x14ac:dyDescent="0.35">
      <c r="B70" s="38"/>
      <c r="C70" s="41"/>
      <c r="D70" s="50"/>
      <c r="E70" s="50"/>
      <c r="F70" s="41"/>
      <c r="G70" s="42" t="s">
        <v>39</v>
      </c>
      <c r="H70" s="43"/>
      <c r="I70" s="42" t="s">
        <v>40</v>
      </c>
      <c r="J70" s="98"/>
      <c r="K70" s="43"/>
      <c r="L70" s="42" t="s">
        <v>41</v>
      </c>
      <c r="M70" s="43"/>
      <c r="N70" s="99"/>
    </row>
    <row r="71" spans="2:14" ht="35.1" customHeight="1" x14ac:dyDescent="0.3">
      <c r="B71" s="48"/>
      <c r="C71" s="41"/>
      <c r="D71" s="50"/>
      <c r="E71" s="50"/>
      <c r="F71" s="51" t="s">
        <v>42</v>
      </c>
      <c r="G71" s="52" t="s">
        <v>43</v>
      </c>
      <c r="H71" s="53" t="s">
        <v>43</v>
      </c>
      <c r="I71" s="52" t="s">
        <v>43</v>
      </c>
      <c r="J71" s="54" t="s">
        <v>43</v>
      </c>
      <c r="K71" s="53" t="s">
        <v>43</v>
      </c>
      <c r="L71" s="55" t="s">
        <v>43</v>
      </c>
      <c r="M71" s="53" t="s">
        <v>43</v>
      </c>
      <c r="N71" s="99"/>
    </row>
    <row r="72" spans="2:14" ht="35.1" customHeight="1" thickBot="1" x14ac:dyDescent="0.35">
      <c r="B72" s="48"/>
      <c r="C72" s="41"/>
      <c r="D72" s="50"/>
      <c r="E72" s="50"/>
      <c r="F72" s="51" t="s">
        <v>44</v>
      </c>
      <c r="G72" s="56" t="s">
        <v>43</v>
      </c>
      <c r="H72" s="57" t="s">
        <v>43</v>
      </c>
      <c r="I72" s="56" t="s">
        <v>138</v>
      </c>
      <c r="J72" s="112" t="s">
        <v>46</v>
      </c>
      <c r="K72" s="57" t="s">
        <v>46</v>
      </c>
      <c r="L72" s="56" t="s">
        <v>43</v>
      </c>
      <c r="M72" s="57" t="s">
        <v>43</v>
      </c>
      <c r="N72" s="61"/>
    </row>
    <row r="73" spans="2:14" ht="34.9" customHeight="1" x14ac:dyDescent="0.3">
      <c r="B73" s="17" t="s">
        <v>139</v>
      </c>
      <c r="C73" s="62" t="s">
        <v>140</v>
      </c>
      <c r="D73" s="63" t="s">
        <v>52</v>
      </c>
      <c r="E73" s="64" t="s">
        <v>51</v>
      </c>
      <c r="F73" s="65"/>
      <c r="G73" s="66" t="s">
        <v>51</v>
      </c>
      <c r="H73" s="67" t="s">
        <v>52</v>
      </c>
      <c r="I73" s="66"/>
      <c r="J73" s="68"/>
      <c r="K73" s="67"/>
      <c r="L73" s="69"/>
      <c r="M73" s="70"/>
      <c r="N73" s="71"/>
    </row>
    <row r="74" spans="2:14" ht="34.9" customHeight="1" x14ac:dyDescent="0.3">
      <c r="B74" s="29"/>
      <c r="C74" s="62" t="s">
        <v>141</v>
      </c>
      <c r="D74" s="109" t="s">
        <v>142</v>
      </c>
      <c r="E74" s="64" t="s">
        <v>51</v>
      </c>
      <c r="F74" s="65"/>
      <c r="G74" s="66" t="s">
        <v>51</v>
      </c>
      <c r="H74" s="67" t="s">
        <v>52</v>
      </c>
      <c r="I74" s="66"/>
      <c r="J74" s="68"/>
      <c r="K74" s="67"/>
      <c r="L74" s="89" t="s">
        <v>142</v>
      </c>
      <c r="M74" s="67"/>
      <c r="N74" s="71"/>
    </row>
    <row r="75" spans="2:14" ht="34.9" customHeight="1" x14ac:dyDescent="0.3">
      <c r="B75" s="29"/>
      <c r="C75" s="72" t="s">
        <v>143</v>
      </c>
      <c r="D75" s="110" t="s">
        <v>144</v>
      </c>
      <c r="E75" s="64" t="s">
        <v>51</v>
      </c>
      <c r="F75" s="65"/>
      <c r="G75" s="74" t="s">
        <v>51</v>
      </c>
      <c r="H75" s="75"/>
      <c r="I75" s="74"/>
      <c r="J75" s="76"/>
      <c r="K75" s="75"/>
      <c r="L75" s="113" t="s">
        <v>144</v>
      </c>
      <c r="M75" s="114"/>
      <c r="N75" s="71" t="s">
        <v>145</v>
      </c>
    </row>
    <row r="76" spans="2:14" ht="34.9" customHeight="1" x14ac:dyDescent="0.3">
      <c r="B76" s="29"/>
      <c r="C76" s="72" t="s">
        <v>146</v>
      </c>
      <c r="D76" s="110" t="s">
        <v>147</v>
      </c>
      <c r="E76" s="64" t="s">
        <v>51</v>
      </c>
      <c r="F76" s="65"/>
      <c r="G76" s="74" t="s">
        <v>51</v>
      </c>
      <c r="H76" s="75"/>
      <c r="I76" s="74"/>
      <c r="J76" s="76"/>
      <c r="K76" s="75"/>
      <c r="L76" s="113" t="s">
        <v>144</v>
      </c>
      <c r="M76" s="114" t="s">
        <v>65</v>
      </c>
      <c r="N76" s="71" t="s">
        <v>145</v>
      </c>
    </row>
    <row r="77" spans="2:14" ht="34.9" customHeight="1" x14ac:dyDescent="0.3">
      <c r="B77" s="29"/>
      <c r="C77" s="72" t="s">
        <v>148</v>
      </c>
      <c r="D77" s="110" t="s">
        <v>149</v>
      </c>
      <c r="E77" s="64" t="s">
        <v>50</v>
      </c>
      <c r="F77" s="65"/>
      <c r="G77" s="74" t="s">
        <v>51</v>
      </c>
      <c r="H77" s="75" t="s">
        <v>52</v>
      </c>
      <c r="I77" s="74"/>
      <c r="J77" s="76"/>
      <c r="K77" s="75"/>
      <c r="L77" s="113" t="s">
        <v>149</v>
      </c>
      <c r="M77" s="114"/>
      <c r="N77" s="71"/>
    </row>
    <row r="78" spans="2:14" ht="34.9" customHeight="1" x14ac:dyDescent="0.3">
      <c r="B78" s="29"/>
      <c r="C78" s="72" t="s">
        <v>150</v>
      </c>
      <c r="D78" s="64" t="s">
        <v>151</v>
      </c>
      <c r="E78" s="64" t="s">
        <v>50</v>
      </c>
      <c r="F78" s="65"/>
      <c r="G78" s="74" t="s">
        <v>51</v>
      </c>
      <c r="H78" s="75" t="s">
        <v>52</v>
      </c>
      <c r="I78" s="74"/>
      <c r="J78" s="76"/>
      <c r="K78" s="75"/>
      <c r="L78" s="113" t="s">
        <v>149</v>
      </c>
      <c r="M78" s="114" t="s">
        <v>65</v>
      </c>
      <c r="N78" s="71"/>
    </row>
    <row r="79" spans="2:14" ht="34.9" customHeight="1" thickBot="1" x14ac:dyDescent="0.35">
      <c r="B79" s="29"/>
      <c r="C79" s="72"/>
      <c r="D79" s="64"/>
      <c r="E79" s="64"/>
      <c r="F79" s="65"/>
      <c r="G79" s="115"/>
      <c r="H79" s="116"/>
      <c r="I79" s="115"/>
      <c r="J79" s="117"/>
      <c r="K79" s="116"/>
      <c r="L79" s="118"/>
      <c r="M79" s="119"/>
      <c r="N79" s="71"/>
    </row>
    <row r="80" spans="2:14" ht="31.9" customHeight="1" thickBot="1" x14ac:dyDescent="0.35">
      <c r="B80" s="29"/>
      <c r="C80" s="62"/>
      <c r="D80" s="88"/>
      <c r="E80" s="88"/>
      <c r="F80" s="68"/>
      <c r="G80" s="97"/>
      <c r="H80" s="97"/>
      <c r="I80" s="97"/>
      <c r="J80" s="97"/>
      <c r="K80" s="97"/>
      <c r="L80" s="120"/>
      <c r="M80" s="97"/>
      <c r="N80" s="68"/>
    </row>
    <row r="81" spans="2:14" ht="35.1" customHeight="1" thickBot="1" x14ac:dyDescent="0.35">
      <c r="B81" s="38"/>
      <c r="C81" s="41"/>
      <c r="D81" s="50"/>
      <c r="E81" s="50"/>
      <c r="F81" s="41"/>
      <c r="G81" s="42" t="s">
        <v>39</v>
      </c>
      <c r="H81" s="43"/>
      <c r="I81" s="42" t="s">
        <v>40</v>
      </c>
      <c r="J81" s="98"/>
      <c r="K81" s="43"/>
      <c r="L81" s="42" t="s">
        <v>41</v>
      </c>
      <c r="M81" s="43"/>
      <c r="N81" s="99"/>
    </row>
    <row r="82" spans="2:14" ht="35.1" customHeight="1" x14ac:dyDescent="0.3">
      <c r="B82" s="48"/>
      <c r="C82" s="41"/>
      <c r="D82" s="50"/>
      <c r="E82" s="50"/>
      <c r="F82" s="51" t="s">
        <v>42</v>
      </c>
      <c r="G82" s="52" t="s">
        <v>43</v>
      </c>
      <c r="H82" s="53" t="s">
        <v>43</v>
      </c>
      <c r="I82" s="52" t="s">
        <v>43</v>
      </c>
      <c r="J82" s="54" t="s">
        <v>43</v>
      </c>
      <c r="K82" s="53" t="s">
        <v>43</v>
      </c>
      <c r="L82" s="55" t="s">
        <v>43</v>
      </c>
      <c r="M82" s="53" t="s">
        <v>43</v>
      </c>
      <c r="N82" s="99"/>
    </row>
    <row r="83" spans="2:14" ht="35.1" customHeight="1" thickBot="1" x14ac:dyDescent="0.35">
      <c r="B83" s="48"/>
      <c r="C83" s="41"/>
      <c r="D83" s="50"/>
      <c r="E83" s="50"/>
      <c r="F83" s="51" t="s">
        <v>44</v>
      </c>
      <c r="G83" s="56" t="s">
        <v>43</v>
      </c>
      <c r="H83" s="57" t="s">
        <v>43</v>
      </c>
      <c r="I83" s="56" t="s">
        <v>138</v>
      </c>
      <c r="J83" s="112" t="s">
        <v>46</v>
      </c>
      <c r="K83" s="57" t="s">
        <v>46</v>
      </c>
      <c r="L83" s="56" t="s">
        <v>43</v>
      </c>
      <c r="M83" s="57" t="s">
        <v>43</v>
      </c>
      <c r="N83" s="61"/>
    </row>
    <row r="84" spans="2:14" ht="31.9" customHeight="1" x14ac:dyDescent="0.3">
      <c r="B84" s="17" t="s">
        <v>152</v>
      </c>
      <c r="C84" s="62" t="s">
        <v>153</v>
      </c>
      <c r="D84" s="110" t="s">
        <v>154</v>
      </c>
      <c r="E84" s="64" t="s">
        <v>155</v>
      </c>
      <c r="F84" s="65"/>
      <c r="G84" s="121" t="s">
        <v>154</v>
      </c>
      <c r="H84" s="67"/>
      <c r="I84" s="66"/>
      <c r="J84" s="68"/>
      <c r="K84" s="67"/>
      <c r="L84" s="121"/>
      <c r="M84" s="67"/>
      <c r="N84" s="71" t="s">
        <v>156</v>
      </c>
    </row>
    <row r="85" spans="2:14" ht="31.9" customHeight="1" x14ac:dyDescent="0.3">
      <c r="B85" s="29"/>
      <c r="C85" s="62" t="s">
        <v>157</v>
      </c>
      <c r="D85" s="64" t="s">
        <v>158</v>
      </c>
      <c r="E85" s="64" t="s">
        <v>155</v>
      </c>
      <c r="F85" s="65"/>
      <c r="G85" s="121" t="s">
        <v>159</v>
      </c>
      <c r="H85" s="67"/>
      <c r="I85" s="66"/>
      <c r="J85" s="68"/>
      <c r="K85" s="67"/>
      <c r="L85" s="121"/>
      <c r="M85" s="67"/>
      <c r="N85" s="71" t="s">
        <v>156</v>
      </c>
    </row>
    <row r="86" spans="2:14" ht="31.9" customHeight="1" x14ac:dyDescent="0.3">
      <c r="B86" s="29"/>
      <c r="C86" s="62" t="s">
        <v>160</v>
      </c>
      <c r="D86" s="110" t="s">
        <v>161</v>
      </c>
      <c r="E86" s="64" t="s">
        <v>155</v>
      </c>
      <c r="F86" s="65"/>
      <c r="G86" s="121" t="s">
        <v>162</v>
      </c>
      <c r="H86" s="67"/>
      <c r="I86" s="66"/>
      <c r="J86" s="68"/>
      <c r="K86" s="67"/>
      <c r="L86" s="121"/>
      <c r="M86" s="67"/>
      <c r="N86" s="71" t="s">
        <v>156</v>
      </c>
    </row>
    <row r="87" spans="2:14" ht="31.9" customHeight="1" thickBot="1" x14ac:dyDescent="0.35">
      <c r="B87" s="29"/>
      <c r="C87" s="62"/>
      <c r="D87" s="109"/>
      <c r="E87" s="109"/>
      <c r="F87" s="65"/>
      <c r="G87" s="90"/>
      <c r="H87" s="91"/>
      <c r="I87" s="90"/>
      <c r="J87" s="92"/>
      <c r="K87" s="91"/>
      <c r="L87" s="122"/>
      <c r="M87" s="91"/>
      <c r="N87" s="71"/>
    </row>
    <row r="88" spans="2:14" ht="31.9" customHeight="1" thickBot="1" x14ac:dyDescent="0.35">
      <c r="B88" s="29"/>
      <c r="C88" s="62"/>
      <c r="D88" s="88"/>
      <c r="E88" s="88"/>
      <c r="F88" s="68"/>
      <c r="G88" s="97"/>
      <c r="H88" s="97"/>
      <c r="I88" s="97"/>
      <c r="J88" s="97"/>
      <c r="K88" s="97"/>
      <c r="L88" s="120"/>
      <c r="M88" s="97"/>
      <c r="N88" s="68"/>
    </row>
    <row r="89" spans="2:14" ht="35.1" customHeight="1" thickBot="1" x14ac:dyDescent="0.35">
      <c r="B89" s="38"/>
      <c r="C89" s="41"/>
      <c r="D89" s="50"/>
      <c r="E89" s="50"/>
      <c r="F89" s="41"/>
      <c r="G89" s="42" t="s">
        <v>39</v>
      </c>
      <c r="H89" s="43"/>
      <c r="I89" s="42" t="s">
        <v>40</v>
      </c>
      <c r="J89" s="98"/>
      <c r="K89" s="43"/>
      <c r="L89" s="42" t="s">
        <v>41</v>
      </c>
      <c r="M89" s="43"/>
      <c r="N89" s="99"/>
    </row>
    <row r="90" spans="2:14" ht="35.1" customHeight="1" x14ac:dyDescent="0.3">
      <c r="B90" s="48"/>
      <c r="C90" s="41"/>
      <c r="D90" s="50"/>
      <c r="E90" s="50"/>
      <c r="F90" s="51" t="s">
        <v>42</v>
      </c>
      <c r="G90" s="52" t="s">
        <v>43</v>
      </c>
      <c r="H90" s="53" t="s">
        <v>43</v>
      </c>
      <c r="I90" s="52" t="s">
        <v>43</v>
      </c>
      <c r="J90" s="54" t="s">
        <v>43</v>
      </c>
      <c r="K90" s="53" t="s">
        <v>43</v>
      </c>
      <c r="L90" s="55" t="s">
        <v>43</v>
      </c>
      <c r="M90" s="123" t="s">
        <v>163</v>
      </c>
      <c r="N90" s="99"/>
    </row>
    <row r="91" spans="2:14" ht="35.1" customHeight="1" thickBot="1" x14ac:dyDescent="0.35">
      <c r="B91" s="48"/>
      <c r="C91" s="41"/>
      <c r="D91" s="50"/>
      <c r="E91" s="50"/>
      <c r="F91" s="51" t="s">
        <v>44</v>
      </c>
      <c r="G91" s="56" t="s">
        <v>43</v>
      </c>
      <c r="H91" s="57" t="s">
        <v>43</v>
      </c>
      <c r="I91" s="56" t="s">
        <v>138</v>
      </c>
      <c r="J91" s="112" t="s">
        <v>46</v>
      </c>
      <c r="K91" s="57" t="s">
        <v>46</v>
      </c>
      <c r="L91" s="56" t="s">
        <v>43</v>
      </c>
      <c r="M91" s="57" t="s">
        <v>43</v>
      </c>
      <c r="N91" s="61"/>
    </row>
    <row r="92" spans="2:14" ht="34.9" customHeight="1" x14ac:dyDescent="0.3">
      <c r="B92" s="17" t="s">
        <v>164</v>
      </c>
      <c r="C92" s="62" t="s">
        <v>165</v>
      </c>
      <c r="D92" s="124" t="s">
        <v>166</v>
      </c>
      <c r="E92" s="64" t="s">
        <v>50</v>
      </c>
      <c r="F92" s="125"/>
      <c r="G92" s="66" t="s">
        <v>51</v>
      </c>
      <c r="H92" s="67" t="s">
        <v>52</v>
      </c>
      <c r="I92" s="87"/>
      <c r="J92" s="126" t="s">
        <v>62</v>
      </c>
      <c r="K92" s="127" t="s">
        <v>167</v>
      </c>
      <c r="L92" s="87"/>
      <c r="M92" s="127" t="s">
        <v>167</v>
      </c>
      <c r="N92" s="105" t="s">
        <v>168</v>
      </c>
    </row>
    <row r="93" spans="2:14" ht="34.9" customHeight="1" x14ac:dyDescent="0.3">
      <c r="B93" s="29"/>
      <c r="C93" s="62" t="s">
        <v>169</v>
      </c>
      <c r="D93" s="124" t="s">
        <v>170</v>
      </c>
      <c r="E93" s="64" t="s">
        <v>50</v>
      </c>
      <c r="F93" s="125"/>
      <c r="G93" s="66" t="s">
        <v>51</v>
      </c>
      <c r="H93" s="67" t="s">
        <v>52</v>
      </c>
      <c r="I93" s="66"/>
      <c r="J93" s="68" t="s">
        <v>62</v>
      </c>
      <c r="K93" s="127" t="s">
        <v>171</v>
      </c>
      <c r="L93" s="66"/>
      <c r="M93" s="127" t="s">
        <v>171</v>
      </c>
      <c r="N93" s="71"/>
    </row>
    <row r="94" spans="2:14" ht="34.9" customHeight="1" x14ac:dyDescent="0.3">
      <c r="B94" s="29"/>
      <c r="C94" s="62" t="s">
        <v>172</v>
      </c>
      <c r="D94" s="124" t="s">
        <v>173</v>
      </c>
      <c r="E94" s="64" t="s">
        <v>50</v>
      </c>
      <c r="F94" s="125"/>
      <c r="G94" s="66" t="s">
        <v>51</v>
      </c>
      <c r="H94" s="67" t="s">
        <v>52</v>
      </c>
      <c r="I94" s="66"/>
      <c r="J94" s="68" t="s">
        <v>62</v>
      </c>
      <c r="K94" s="127" t="s">
        <v>174</v>
      </c>
      <c r="L94" s="66"/>
      <c r="M94" s="127" t="s">
        <v>174</v>
      </c>
      <c r="N94" s="71"/>
    </row>
    <row r="95" spans="2:14" ht="34.9" customHeight="1" thickBot="1" x14ac:dyDescent="0.35">
      <c r="B95" s="29"/>
      <c r="C95" s="62"/>
      <c r="D95" s="124"/>
      <c r="E95" s="64"/>
      <c r="F95" s="125"/>
      <c r="G95" s="90"/>
      <c r="H95" s="91"/>
      <c r="I95" s="90"/>
      <c r="J95" s="92"/>
      <c r="K95" s="91"/>
      <c r="L95" s="122"/>
      <c r="M95" s="91"/>
      <c r="N95" s="71"/>
    </row>
    <row r="96" spans="2:14" ht="34.9" customHeight="1" x14ac:dyDescent="0.3">
      <c r="B96" s="29"/>
      <c r="C96" s="62"/>
      <c r="D96" s="88"/>
      <c r="E96" s="88"/>
      <c r="F96" s="68"/>
      <c r="G96" s="97"/>
      <c r="H96" s="97"/>
      <c r="I96" s="97"/>
      <c r="J96" s="97"/>
      <c r="K96" s="97"/>
      <c r="L96" s="128"/>
      <c r="M96" s="97"/>
      <c r="N96" s="68"/>
    </row>
    <row r="97" spans="2:14" ht="30" customHeight="1" x14ac:dyDescent="0.3">
      <c r="B97" s="68"/>
      <c r="C97" s="62" t="s">
        <v>175</v>
      </c>
      <c r="D97" s="129" t="s">
        <v>175</v>
      </c>
      <c r="E97" s="129"/>
      <c r="F97" s="68"/>
      <c r="G97" s="68"/>
      <c r="H97" s="68"/>
      <c r="I97" s="68"/>
      <c r="J97" s="68"/>
      <c r="K97" s="68"/>
      <c r="L97" s="126"/>
      <c r="M97" s="68"/>
      <c r="N97" s="68"/>
    </row>
    <row r="98" spans="2:14" ht="50.1" customHeight="1" x14ac:dyDescent="0.3">
      <c r="B98" s="25" t="s">
        <v>176</v>
      </c>
      <c r="C98" s="26"/>
      <c r="D98" s="26"/>
      <c r="E98" s="26"/>
      <c r="F98" s="27"/>
      <c r="G98" s="27"/>
      <c r="H98" s="27"/>
      <c r="I98" s="27"/>
      <c r="J98" s="27"/>
      <c r="K98" s="27"/>
      <c r="L98" s="27"/>
      <c r="M98" s="27"/>
      <c r="N98" s="28" t="s">
        <v>14</v>
      </c>
    </row>
    <row r="99" spans="2:14" ht="30" customHeight="1" x14ac:dyDescent="0.3">
      <c r="B99" s="17" t="s">
        <v>9</v>
      </c>
      <c r="C99" s="30" t="s">
        <v>177</v>
      </c>
      <c r="D99" s="19"/>
      <c r="E99" s="19"/>
      <c r="F99" s="20"/>
      <c r="G99" s="21" t="s">
        <v>178</v>
      </c>
      <c r="H99" s="22"/>
      <c r="I99" s="22"/>
      <c r="J99" s="22"/>
      <c r="K99" s="22"/>
      <c r="L99" s="23"/>
      <c r="M99" s="22"/>
      <c r="N99" s="20"/>
    </row>
    <row r="100" spans="2:14" ht="30" customHeight="1" x14ac:dyDescent="0.3">
      <c r="B100" s="29"/>
      <c r="C100" s="30"/>
      <c r="D100" s="19"/>
      <c r="E100" s="19"/>
      <c r="F100" s="20"/>
      <c r="G100" s="21"/>
      <c r="H100" s="22"/>
      <c r="I100" s="22"/>
      <c r="J100" s="22"/>
      <c r="K100" s="22"/>
      <c r="L100" s="23"/>
      <c r="M100" s="22"/>
      <c r="N100" s="20"/>
    </row>
    <row r="101" spans="2:14" ht="30" customHeight="1" x14ac:dyDescent="0.3">
      <c r="B101" s="29"/>
      <c r="C101" s="30"/>
      <c r="D101" s="19"/>
      <c r="E101" s="19"/>
      <c r="F101" s="20"/>
      <c r="G101" s="21"/>
      <c r="H101" s="22"/>
      <c r="I101" s="22"/>
      <c r="J101" s="22"/>
      <c r="K101" s="22"/>
      <c r="L101" s="23"/>
      <c r="M101" s="22"/>
      <c r="N101" s="20"/>
    </row>
    <row r="102" spans="2:14" ht="41.25" thickBot="1" x14ac:dyDescent="0.35">
      <c r="B102" s="34" t="s">
        <v>23</v>
      </c>
      <c r="C102" s="35" t="s">
        <v>179</v>
      </c>
      <c r="D102" s="35" t="s">
        <v>180</v>
      </c>
      <c r="E102" s="35" t="s">
        <v>181</v>
      </c>
      <c r="F102" s="36" t="s">
        <v>182</v>
      </c>
      <c r="G102" s="35" t="s">
        <v>183</v>
      </c>
      <c r="H102" s="35" t="s">
        <v>184</v>
      </c>
      <c r="I102" s="35" t="s">
        <v>185</v>
      </c>
      <c r="J102" s="35" t="s">
        <v>186</v>
      </c>
      <c r="K102" s="35" t="s">
        <v>187</v>
      </c>
      <c r="L102" s="35" t="s">
        <v>188</v>
      </c>
      <c r="M102" s="35" t="s">
        <v>189</v>
      </c>
      <c r="N102" s="37" t="s">
        <v>190</v>
      </c>
    </row>
    <row r="103" spans="2:14" ht="35.1" customHeight="1" x14ac:dyDescent="0.3">
      <c r="B103" s="38"/>
      <c r="C103" s="39" t="s">
        <v>36</v>
      </c>
      <c r="D103" s="50" t="s">
        <v>191</v>
      </c>
      <c r="E103" s="50" t="s">
        <v>192</v>
      </c>
      <c r="F103" s="41"/>
      <c r="G103" s="130" t="s">
        <v>193</v>
      </c>
      <c r="H103" s="131"/>
      <c r="I103" s="130" t="s">
        <v>194</v>
      </c>
      <c r="J103" s="132"/>
      <c r="K103" s="131"/>
      <c r="L103" s="130" t="s">
        <v>195</v>
      </c>
      <c r="M103" s="131"/>
      <c r="N103" s="47"/>
    </row>
    <row r="104" spans="2:14" ht="35.1" customHeight="1" thickBot="1" x14ac:dyDescent="0.35">
      <c r="B104" s="48"/>
      <c r="C104" s="41"/>
      <c r="D104" s="50"/>
      <c r="E104" s="50"/>
      <c r="F104" s="51" t="s">
        <v>196</v>
      </c>
      <c r="G104" s="133" t="s">
        <v>43</v>
      </c>
      <c r="H104" s="134" t="s">
        <v>43</v>
      </c>
      <c r="I104" s="133" t="s">
        <v>43</v>
      </c>
      <c r="J104" s="135" t="s">
        <v>43</v>
      </c>
      <c r="K104" s="136" t="s">
        <v>197</v>
      </c>
      <c r="L104" s="56" t="s">
        <v>43</v>
      </c>
      <c r="M104" s="134" t="s">
        <v>43</v>
      </c>
      <c r="N104" s="61"/>
    </row>
    <row r="105" spans="2:14" ht="34.9" customHeight="1" x14ac:dyDescent="0.3">
      <c r="B105" s="17" t="s">
        <v>47</v>
      </c>
      <c r="C105" s="62" t="s">
        <v>198</v>
      </c>
      <c r="D105" s="73" t="s">
        <v>49</v>
      </c>
      <c r="E105" s="63" t="s">
        <v>199</v>
      </c>
      <c r="F105" s="125" t="s">
        <v>200</v>
      </c>
      <c r="G105" s="137"/>
      <c r="H105" s="67"/>
      <c r="I105" s="66"/>
      <c r="J105" s="68"/>
      <c r="K105" s="67"/>
      <c r="L105" s="121" t="s">
        <v>49</v>
      </c>
      <c r="M105" s="67"/>
      <c r="N105" s="71"/>
    </row>
    <row r="106" spans="2:14" ht="34.9" customHeight="1" x14ac:dyDescent="0.3">
      <c r="B106" s="29"/>
      <c r="C106" s="62" t="s">
        <v>201</v>
      </c>
      <c r="D106" s="73" t="s">
        <v>57</v>
      </c>
      <c r="E106" s="63" t="s">
        <v>199</v>
      </c>
      <c r="F106" s="125" t="s">
        <v>200</v>
      </c>
      <c r="G106" s="137"/>
      <c r="H106" s="67"/>
      <c r="I106" s="66"/>
      <c r="J106" s="68"/>
      <c r="K106" s="67"/>
      <c r="L106" s="121" t="s">
        <v>202</v>
      </c>
      <c r="M106" s="67"/>
      <c r="N106" s="71"/>
    </row>
    <row r="107" spans="2:14" ht="34.9" customHeight="1" x14ac:dyDescent="0.3">
      <c r="B107" s="29"/>
      <c r="C107" s="62" t="s">
        <v>203</v>
      </c>
      <c r="D107" s="138" t="s">
        <v>204</v>
      </c>
      <c r="E107" s="63" t="s">
        <v>199</v>
      </c>
      <c r="F107" s="125" t="s">
        <v>200</v>
      </c>
      <c r="G107" s="137"/>
      <c r="H107" s="67"/>
      <c r="I107" s="66"/>
      <c r="J107" s="68"/>
      <c r="K107" s="67"/>
      <c r="L107" s="121" t="s">
        <v>204</v>
      </c>
      <c r="M107" s="67"/>
      <c r="N107" s="71" t="s">
        <v>205</v>
      </c>
    </row>
    <row r="108" spans="2:14" ht="34.9" customHeight="1" x14ac:dyDescent="0.3">
      <c r="B108" s="29"/>
      <c r="C108" s="62" t="s">
        <v>206</v>
      </c>
      <c r="D108" s="64" t="s">
        <v>207</v>
      </c>
      <c r="E108" s="63" t="s">
        <v>199</v>
      </c>
      <c r="F108" s="125" t="s">
        <v>200</v>
      </c>
      <c r="G108" s="137"/>
      <c r="H108" s="67"/>
      <c r="I108" s="66"/>
      <c r="J108" s="68"/>
      <c r="K108" s="67"/>
      <c r="L108" s="121" t="s">
        <v>208</v>
      </c>
      <c r="M108" s="67"/>
      <c r="N108" s="71"/>
    </row>
    <row r="109" spans="2:14" ht="34.9" customHeight="1" thickBot="1" x14ac:dyDescent="0.35">
      <c r="B109" s="29"/>
      <c r="C109" s="62"/>
      <c r="D109" s="64"/>
      <c r="E109" s="63"/>
      <c r="F109" s="125"/>
      <c r="G109" s="139"/>
      <c r="H109" s="91"/>
      <c r="I109" s="90"/>
      <c r="J109" s="92"/>
      <c r="K109" s="91"/>
      <c r="L109" s="122"/>
      <c r="M109" s="91"/>
      <c r="N109" s="71"/>
    </row>
    <row r="110" spans="2:14" ht="31.9" customHeight="1" thickBot="1" x14ac:dyDescent="0.35">
      <c r="B110" s="29"/>
      <c r="C110" s="62"/>
      <c r="D110" s="88"/>
      <c r="E110" s="88"/>
      <c r="F110" s="68"/>
      <c r="G110" s="97"/>
      <c r="H110" s="97"/>
      <c r="I110" s="97"/>
      <c r="J110" s="97"/>
      <c r="K110" s="97"/>
      <c r="L110" s="128"/>
      <c r="M110" s="97"/>
      <c r="N110" s="68"/>
    </row>
    <row r="111" spans="2:14" ht="35.1" customHeight="1" x14ac:dyDescent="0.3">
      <c r="B111" s="38"/>
      <c r="C111" s="41"/>
      <c r="D111" s="50"/>
      <c r="E111" s="50"/>
      <c r="F111" s="41"/>
      <c r="G111" s="130" t="s">
        <v>193</v>
      </c>
      <c r="H111" s="131"/>
      <c r="I111" s="130" t="s">
        <v>194</v>
      </c>
      <c r="J111" s="132"/>
      <c r="K111" s="131"/>
      <c r="L111" s="130" t="s">
        <v>195</v>
      </c>
      <c r="M111" s="131"/>
      <c r="N111" s="99"/>
    </row>
    <row r="112" spans="2:14" ht="35.1" customHeight="1" thickBot="1" x14ac:dyDescent="0.35">
      <c r="B112" s="48"/>
      <c r="C112" s="41"/>
      <c r="D112" s="50"/>
      <c r="E112" s="50"/>
      <c r="F112" s="51" t="s">
        <v>196</v>
      </c>
      <c r="G112" s="133" t="s">
        <v>43</v>
      </c>
      <c r="H112" s="134" t="s">
        <v>43</v>
      </c>
      <c r="I112" s="133" t="s">
        <v>43</v>
      </c>
      <c r="J112" s="135" t="s">
        <v>43</v>
      </c>
      <c r="K112" s="136" t="s">
        <v>197</v>
      </c>
      <c r="L112" s="56" t="s">
        <v>43</v>
      </c>
      <c r="M112" s="134" t="s">
        <v>43</v>
      </c>
      <c r="N112" s="61"/>
    </row>
    <row r="113" spans="2:14" ht="34.9" customHeight="1" x14ac:dyDescent="0.3">
      <c r="B113" s="17" t="s">
        <v>92</v>
      </c>
      <c r="C113" s="62" t="s">
        <v>209</v>
      </c>
      <c r="D113" s="64" t="s">
        <v>210</v>
      </c>
      <c r="E113" s="63" t="s">
        <v>199</v>
      </c>
      <c r="F113" s="125" t="s">
        <v>200</v>
      </c>
      <c r="G113" s="137"/>
      <c r="H113" s="67"/>
      <c r="I113" s="89"/>
      <c r="J113" s="140"/>
      <c r="K113" s="141"/>
      <c r="L113" s="121" t="s">
        <v>211</v>
      </c>
      <c r="M113" s="67"/>
      <c r="N113" s="71"/>
    </row>
    <row r="114" spans="2:14" ht="34.9" customHeight="1" x14ac:dyDescent="0.3">
      <c r="B114" s="29"/>
      <c r="C114" s="62" t="s">
        <v>212</v>
      </c>
      <c r="D114" s="64" t="s">
        <v>213</v>
      </c>
      <c r="E114" s="63" t="s">
        <v>199</v>
      </c>
      <c r="F114" s="125" t="s">
        <v>200</v>
      </c>
      <c r="G114" s="137"/>
      <c r="H114" s="67"/>
      <c r="I114" s="89"/>
      <c r="J114" s="140"/>
      <c r="K114" s="141"/>
      <c r="L114" s="121" t="s">
        <v>214</v>
      </c>
      <c r="M114" s="67"/>
      <c r="N114" s="71"/>
    </row>
    <row r="115" spans="2:14" ht="34.9" customHeight="1" x14ac:dyDescent="0.3">
      <c r="B115" s="29"/>
      <c r="C115" s="62" t="s">
        <v>215</v>
      </c>
      <c r="D115" s="64" t="s">
        <v>104</v>
      </c>
      <c r="E115" s="63" t="s">
        <v>199</v>
      </c>
      <c r="F115" s="125" t="s">
        <v>200</v>
      </c>
      <c r="G115" s="137"/>
      <c r="H115" s="67"/>
      <c r="I115" s="66"/>
      <c r="J115" s="68"/>
      <c r="K115" s="67"/>
      <c r="L115" s="121" t="s">
        <v>216</v>
      </c>
      <c r="M115" s="67"/>
      <c r="N115" s="71"/>
    </row>
    <row r="116" spans="2:14" ht="34.9" customHeight="1" x14ac:dyDescent="0.3">
      <c r="B116" s="29"/>
      <c r="C116" s="62" t="s">
        <v>217</v>
      </c>
      <c r="D116" s="64" t="s">
        <v>108</v>
      </c>
      <c r="E116" s="63" t="s">
        <v>199</v>
      </c>
      <c r="F116" s="125" t="s">
        <v>200</v>
      </c>
      <c r="G116" s="137"/>
      <c r="H116" s="67"/>
      <c r="I116" s="66"/>
      <c r="J116" s="68"/>
      <c r="K116" s="67"/>
      <c r="L116" s="121" t="s">
        <v>109</v>
      </c>
      <c r="M116" s="67"/>
      <c r="N116" s="71"/>
    </row>
    <row r="117" spans="2:14" ht="34.9" customHeight="1" x14ac:dyDescent="0.3">
      <c r="B117" s="29"/>
      <c r="C117" s="62" t="s">
        <v>218</v>
      </c>
      <c r="D117" s="64" t="s">
        <v>219</v>
      </c>
      <c r="E117" s="63" t="s">
        <v>199</v>
      </c>
      <c r="F117" s="125" t="s">
        <v>200</v>
      </c>
      <c r="G117" s="137"/>
      <c r="H117" s="67"/>
      <c r="I117" s="66"/>
      <c r="J117" s="68"/>
      <c r="K117" s="67"/>
      <c r="L117" s="121" t="s">
        <v>111</v>
      </c>
      <c r="M117" s="67"/>
      <c r="N117" s="71" t="s">
        <v>220</v>
      </c>
    </row>
    <row r="118" spans="2:14" ht="34.9" customHeight="1" x14ac:dyDescent="0.3">
      <c r="B118" s="29"/>
      <c r="C118" s="62" t="s">
        <v>221</v>
      </c>
      <c r="D118" s="110" t="s">
        <v>117</v>
      </c>
      <c r="E118" s="63" t="s">
        <v>199</v>
      </c>
      <c r="F118" s="125" t="s">
        <v>200</v>
      </c>
      <c r="G118" s="137"/>
      <c r="H118" s="67"/>
      <c r="I118" s="66"/>
      <c r="J118" s="68"/>
      <c r="K118" s="67"/>
      <c r="L118" s="121" t="s">
        <v>117</v>
      </c>
      <c r="M118" s="67"/>
      <c r="N118" s="71"/>
    </row>
    <row r="119" spans="2:14" ht="34.9" customHeight="1" x14ac:dyDescent="0.3">
      <c r="B119" s="29"/>
      <c r="C119" s="62" t="s">
        <v>222</v>
      </c>
      <c r="D119" s="109" t="s">
        <v>119</v>
      </c>
      <c r="E119" s="63" t="s">
        <v>199</v>
      </c>
      <c r="F119" s="125" t="s">
        <v>200</v>
      </c>
      <c r="G119" s="137"/>
      <c r="H119" s="67"/>
      <c r="I119" s="66"/>
      <c r="J119" s="68"/>
      <c r="K119" s="67"/>
      <c r="L119" s="121" t="s">
        <v>119</v>
      </c>
      <c r="M119" s="67"/>
      <c r="N119" s="71"/>
    </row>
    <row r="120" spans="2:14" ht="34.9" customHeight="1" x14ac:dyDescent="0.3">
      <c r="B120" s="29"/>
      <c r="C120" s="62" t="s">
        <v>223</v>
      </c>
      <c r="D120" s="109" t="s">
        <v>122</v>
      </c>
      <c r="E120" s="63" t="s">
        <v>199</v>
      </c>
      <c r="F120" s="125" t="s">
        <v>200</v>
      </c>
      <c r="G120" s="137"/>
      <c r="H120" s="67"/>
      <c r="I120" s="66"/>
      <c r="J120" s="68"/>
      <c r="K120" s="67"/>
      <c r="L120" s="121" t="s">
        <v>122</v>
      </c>
      <c r="M120" s="67"/>
      <c r="N120" s="71"/>
    </row>
    <row r="121" spans="2:14" ht="34.9" customHeight="1" x14ac:dyDescent="0.3">
      <c r="B121" s="29"/>
      <c r="C121" s="62" t="s">
        <v>224</v>
      </c>
      <c r="D121" s="109" t="s">
        <v>125</v>
      </c>
      <c r="E121" s="63" t="s">
        <v>199</v>
      </c>
      <c r="F121" s="125" t="s">
        <v>200</v>
      </c>
      <c r="G121" s="137"/>
      <c r="H121" s="67"/>
      <c r="I121" s="66"/>
      <c r="J121" s="68"/>
      <c r="K121" s="67"/>
      <c r="L121" s="121" t="s">
        <v>125</v>
      </c>
      <c r="M121" s="67"/>
      <c r="N121" s="71"/>
    </row>
    <row r="122" spans="2:14" ht="34.9" customHeight="1" x14ac:dyDescent="0.3">
      <c r="B122" s="29"/>
      <c r="C122" s="62" t="s">
        <v>225</v>
      </c>
      <c r="D122" s="109" t="s">
        <v>128</v>
      </c>
      <c r="E122" s="63" t="s">
        <v>199</v>
      </c>
      <c r="F122" s="125" t="s">
        <v>200</v>
      </c>
      <c r="G122" s="137"/>
      <c r="H122" s="67"/>
      <c r="I122" s="66"/>
      <c r="J122" s="68"/>
      <c r="K122" s="67"/>
      <c r="L122" s="121" t="s">
        <v>128</v>
      </c>
      <c r="M122" s="67"/>
      <c r="N122" s="71"/>
    </row>
    <row r="123" spans="2:14" ht="34.9" customHeight="1" x14ac:dyDescent="0.3">
      <c r="B123" s="29"/>
      <c r="C123" s="72" t="s">
        <v>226</v>
      </c>
      <c r="D123" s="64" t="s">
        <v>133</v>
      </c>
      <c r="E123" s="63" t="s">
        <v>199</v>
      </c>
      <c r="F123" s="125" t="s">
        <v>200</v>
      </c>
      <c r="G123" s="142"/>
      <c r="H123" s="75"/>
      <c r="I123" s="74"/>
      <c r="J123" s="76"/>
      <c r="K123" s="75"/>
      <c r="L123" s="143" t="s">
        <v>227</v>
      </c>
      <c r="M123" s="67"/>
      <c r="N123" s="71"/>
    </row>
    <row r="124" spans="2:14" ht="34.9" customHeight="1" x14ac:dyDescent="0.3">
      <c r="B124" s="29"/>
      <c r="C124" s="72" t="s">
        <v>228</v>
      </c>
      <c r="D124" s="64" t="s">
        <v>229</v>
      </c>
      <c r="E124" s="63" t="s">
        <v>199</v>
      </c>
      <c r="F124" s="125" t="s">
        <v>200</v>
      </c>
      <c r="G124" s="142"/>
      <c r="H124" s="75"/>
      <c r="I124" s="74"/>
      <c r="J124" s="76"/>
      <c r="K124" s="75"/>
      <c r="L124" s="143" t="s">
        <v>229</v>
      </c>
      <c r="M124" s="67"/>
      <c r="N124" s="71"/>
    </row>
    <row r="125" spans="2:14" ht="34.9" customHeight="1" thickBot="1" x14ac:dyDescent="0.35">
      <c r="B125" s="29"/>
      <c r="C125" s="72"/>
      <c r="D125" s="64"/>
      <c r="E125" s="63"/>
      <c r="F125" s="125"/>
      <c r="G125" s="144"/>
      <c r="H125" s="116"/>
      <c r="I125" s="115"/>
      <c r="J125" s="117"/>
      <c r="K125" s="116"/>
      <c r="L125" s="145"/>
      <c r="M125" s="91"/>
      <c r="N125" s="71"/>
    </row>
    <row r="126" spans="2:14" ht="31.9" customHeight="1" x14ac:dyDescent="0.3">
      <c r="B126" s="29"/>
      <c r="C126" s="62"/>
      <c r="D126" s="88"/>
      <c r="E126" s="88"/>
      <c r="F126" s="68"/>
      <c r="G126" s="97"/>
      <c r="H126" s="97"/>
      <c r="I126" s="97"/>
      <c r="J126" s="97"/>
      <c r="K126" s="97"/>
      <c r="L126" s="128"/>
      <c r="M126" s="97"/>
      <c r="N126" s="68"/>
    </row>
    <row r="127" spans="2:14" ht="30" customHeight="1" x14ac:dyDescent="0.3">
      <c r="B127" s="68"/>
      <c r="C127" s="62" t="s">
        <v>175</v>
      </c>
      <c r="D127" s="129" t="s">
        <v>175</v>
      </c>
      <c r="E127" s="63" t="s">
        <v>199</v>
      </c>
      <c r="F127" s="68"/>
      <c r="G127" s="68"/>
      <c r="H127" s="68"/>
      <c r="I127" s="68"/>
      <c r="J127" s="68"/>
      <c r="K127" s="68"/>
      <c r="L127" s="126"/>
      <c r="M127" s="68"/>
      <c r="N127" s="68"/>
    </row>
    <row r="128" spans="2:14" ht="50.1" customHeight="1" x14ac:dyDescent="0.3">
      <c r="B128" s="25" t="s">
        <v>230</v>
      </c>
      <c r="C128" s="26"/>
      <c r="D128" s="26"/>
      <c r="E128" s="26"/>
      <c r="F128" s="27"/>
      <c r="G128" s="27"/>
      <c r="H128" s="27"/>
      <c r="I128" s="27"/>
      <c r="J128" s="27"/>
      <c r="K128" s="27"/>
      <c r="L128" s="27"/>
      <c r="M128" s="27"/>
      <c r="N128" s="28" t="s">
        <v>14</v>
      </c>
    </row>
    <row r="129" spans="2:14" ht="30" customHeight="1" x14ac:dyDescent="0.3">
      <c r="B129" s="17" t="s">
        <v>9</v>
      </c>
      <c r="C129" s="30" t="s">
        <v>231</v>
      </c>
      <c r="D129" s="19"/>
      <c r="E129" s="19"/>
      <c r="F129" s="20"/>
      <c r="G129" s="21" t="s">
        <v>232</v>
      </c>
      <c r="H129" s="22"/>
      <c r="I129" s="22"/>
      <c r="J129" s="22"/>
      <c r="K129" s="22"/>
      <c r="L129" s="23"/>
      <c r="M129" s="22"/>
      <c r="N129" s="20"/>
    </row>
    <row r="130" spans="2:14" ht="30" customHeight="1" x14ac:dyDescent="0.3">
      <c r="B130" s="29"/>
      <c r="C130" s="30" t="s">
        <v>233</v>
      </c>
      <c r="D130" s="19"/>
      <c r="E130" s="19"/>
      <c r="F130" s="20"/>
      <c r="G130" s="21"/>
      <c r="H130" s="22"/>
      <c r="I130" s="22"/>
      <c r="J130" s="22"/>
      <c r="K130" s="22"/>
      <c r="L130" s="23"/>
      <c r="M130" s="22"/>
      <c r="N130" s="20"/>
    </row>
    <row r="131" spans="2:14" ht="30" customHeight="1" x14ac:dyDescent="0.3">
      <c r="B131" s="29"/>
      <c r="C131" s="30"/>
      <c r="D131" s="19"/>
      <c r="E131" s="19"/>
      <c r="F131" s="20"/>
      <c r="G131" s="21"/>
      <c r="H131" s="22"/>
      <c r="I131" s="22"/>
      <c r="J131" s="22"/>
      <c r="K131" s="22"/>
      <c r="L131" s="23"/>
      <c r="M131" s="22"/>
      <c r="N131" s="20"/>
    </row>
    <row r="132" spans="2:14" ht="41.25" thickBot="1" x14ac:dyDescent="0.35">
      <c r="B132" s="34" t="s">
        <v>23</v>
      </c>
      <c r="C132" s="35" t="s">
        <v>234</v>
      </c>
      <c r="D132" s="35" t="s">
        <v>235</v>
      </c>
      <c r="E132" s="35" t="s">
        <v>236</v>
      </c>
      <c r="F132" s="36" t="s">
        <v>182</v>
      </c>
      <c r="G132" s="35" t="s">
        <v>237</v>
      </c>
      <c r="H132" s="35" t="s">
        <v>238</v>
      </c>
      <c r="I132" s="35" t="s">
        <v>239</v>
      </c>
      <c r="J132" s="35" t="s">
        <v>240</v>
      </c>
      <c r="K132" s="35" t="s">
        <v>241</v>
      </c>
      <c r="L132" s="35" t="s">
        <v>242</v>
      </c>
      <c r="M132" s="35" t="s">
        <v>243</v>
      </c>
      <c r="N132" s="37" t="s">
        <v>244</v>
      </c>
    </row>
    <row r="133" spans="2:14" ht="35.1" customHeight="1" thickBot="1" x14ac:dyDescent="0.35">
      <c r="B133" s="38"/>
      <c r="C133" s="39" t="s">
        <v>36</v>
      </c>
      <c r="D133" s="50" t="s">
        <v>191</v>
      </c>
      <c r="E133" s="50" t="s">
        <v>192</v>
      </c>
      <c r="F133" s="41"/>
      <c r="G133" s="130" t="s">
        <v>245</v>
      </c>
      <c r="H133" s="131"/>
      <c r="I133" s="146" t="s">
        <v>246</v>
      </c>
      <c r="J133" s="147"/>
      <c r="K133" s="148"/>
      <c r="L133" s="130" t="s">
        <v>247</v>
      </c>
      <c r="M133" s="131"/>
      <c r="N133" s="47"/>
    </row>
    <row r="134" spans="2:14" ht="35.1" customHeight="1" x14ac:dyDescent="0.3">
      <c r="B134" s="48"/>
      <c r="C134" s="41"/>
      <c r="D134" s="50"/>
      <c r="E134" s="50"/>
      <c r="F134" s="51" t="s">
        <v>42</v>
      </c>
      <c r="G134" s="52" t="s">
        <v>43</v>
      </c>
      <c r="H134" s="53" t="s">
        <v>43</v>
      </c>
      <c r="I134" s="52" t="s">
        <v>43</v>
      </c>
      <c r="J134" s="54" t="s">
        <v>43</v>
      </c>
      <c r="K134" s="53" t="s">
        <v>43</v>
      </c>
      <c r="L134" s="55" t="s">
        <v>43</v>
      </c>
      <c r="M134" s="53" t="s">
        <v>43</v>
      </c>
      <c r="N134" s="47"/>
    </row>
    <row r="135" spans="2:14" ht="35.1" customHeight="1" thickBot="1" x14ac:dyDescent="0.35">
      <c r="B135" s="48"/>
      <c r="C135" s="41"/>
      <c r="D135" s="50"/>
      <c r="E135" s="50"/>
      <c r="F135" s="51" t="s">
        <v>44</v>
      </c>
      <c r="G135" s="56" t="s">
        <v>43</v>
      </c>
      <c r="H135" s="57" t="s">
        <v>43</v>
      </c>
      <c r="I135" s="58" t="s">
        <v>45</v>
      </c>
      <c r="J135" s="59" t="s">
        <v>46</v>
      </c>
      <c r="K135" s="60" t="s">
        <v>46</v>
      </c>
      <c r="L135" s="56" t="s">
        <v>43</v>
      </c>
      <c r="M135" s="57" t="s">
        <v>43</v>
      </c>
      <c r="N135" s="61"/>
    </row>
    <row r="136" spans="2:14" ht="34.9" customHeight="1" x14ac:dyDescent="0.3">
      <c r="B136" s="17" t="s">
        <v>47</v>
      </c>
      <c r="C136" s="62" t="s">
        <v>248</v>
      </c>
      <c r="D136" s="64" t="s">
        <v>49</v>
      </c>
      <c r="E136" s="64" t="s">
        <v>249</v>
      </c>
      <c r="F136" s="65"/>
      <c r="G136" s="66" t="s">
        <v>250</v>
      </c>
      <c r="H136" s="149" t="s">
        <v>251</v>
      </c>
      <c r="I136" s="66"/>
      <c r="J136" s="68"/>
      <c r="K136" s="67"/>
      <c r="L136" s="121" t="s">
        <v>49</v>
      </c>
      <c r="M136" s="67"/>
      <c r="N136" s="71"/>
    </row>
    <row r="137" spans="2:14" ht="34.9" customHeight="1" x14ac:dyDescent="0.3">
      <c r="B137" s="29"/>
      <c r="C137" s="62" t="s">
        <v>252</v>
      </c>
      <c r="D137" s="64" t="s">
        <v>49</v>
      </c>
      <c r="E137" s="64" t="s">
        <v>253</v>
      </c>
      <c r="F137" s="65"/>
      <c r="G137" s="137" t="s">
        <v>254</v>
      </c>
      <c r="H137" s="127"/>
      <c r="I137" s="121" t="s">
        <v>255</v>
      </c>
      <c r="J137" s="68"/>
      <c r="K137" s="67"/>
      <c r="L137" s="121" t="s">
        <v>256</v>
      </c>
      <c r="M137" s="67"/>
      <c r="N137" s="71" t="s">
        <v>257</v>
      </c>
    </row>
    <row r="138" spans="2:14" ht="34.9" customHeight="1" x14ac:dyDescent="0.3">
      <c r="B138" s="29"/>
      <c r="C138" s="62" t="s">
        <v>258</v>
      </c>
      <c r="D138" s="64" t="s">
        <v>49</v>
      </c>
      <c r="E138" s="64" t="s">
        <v>259</v>
      </c>
      <c r="F138" s="65"/>
      <c r="G138" s="137" t="s">
        <v>259</v>
      </c>
      <c r="H138" s="67"/>
      <c r="I138" s="66"/>
      <c r="J138" s="68"/>
      <c r="K138" s="67"/>
      <c r="L138" s="121" t="s">
        <v>256</v>
      </c>
      <c r="M138" s="67"/>
      <c r="N138" s="71"/>
    </row>
    <row r="139" spans="2:14" ht="19.899999999999999" customHeight="1" x14ac:dyDescent="0.3">
      <c r="B139" s="29"/>
      <c r="C139" s="62"/>
      <c r="D139" s="124"/>
      <c r="E139" s="124"/>
      <c r="F139" s="65"/>
      <c r="G139" s="137"/>
      <c r="H139" s="67"/>
      <c r="I139" s="66"/>
      <c r="J139" s="68"/>
      <c r="K139" s="67"/>
      <c r="L139" s="121"/>
      <c r="M139" s="67"/>
      <c r="N139" s="71"/>
    </row>
    <row r="140" spans="2:14" ht="34.9" customHeight="1" x14ac:dyDescent="0.3">
      <c r="B140" s="29"/>
      <c r="C140" s="62" t="s">
        <v>260</v>
      </c>
      <c r="D140" s="64" t="s">
        <v>54</v>
      </c>
      <c r="E140" s="64" t="s">
        <v>249</v>
      </c>
      <c r="F140" s="65"/>
      <c r="G140" s="142" t="s">
        <v>250</v>
      </c>
      <c r="H140" s="149" t="s">
        <v>251</v>
      </c>
      <c r="I140" s="74"/>
      <c r="J140" s="76"/>
      <c r="K140" s="75"/>
      <c r="L140" s="143" t="s">
        <v>55</v>
      </c>
      <c r="M140" s="67"/>
      <c r="N140" s="71"/>
    </row>
    <row r="141" spans="2:14" ht="34.9" customHeight="1" x14ac:dyDescent="0.3">
      <c r="B141" s="29"/>
      <c r="C141" s="62" t="s">
        <v>261</v>
      </c>
      <c r="D141" s="64" t="s">
        <v>54</v>
      </c>
      <c r="E141" s="64" t="s">
        <v>253</v>
      </c>
      <c r="F141" s="65"/>
      <c r="G141" s="137" t="s">
        <v>254</v>
      </c>
      <c r="H141" s="67"/>
      <c r="I141" s="121" t="s">
        <v>255</v>
      </c>
      <c r="J141" s="68"/>
      <c r="K141" s="67"/>
      <c r="L141" s="121"/>
      <c r="M141" s="67"/>
      <c r="N141" s="71"/>
    </row>
    <row r="142" spans="2:14" ht="34.9" customHeight="1" x14ac:dyDescent="0.3">
      <c r="B142" s="29"/>
      <c r="C142" s="62" t="s">
        <v>262</v>
      </c>
      <c r="D142" s="64" t="s">
        <v>54</v>
      </c>
      <c r="E142" s="64" t="s">
        <v>259</v>
      </c>
      <c r="F142" s="65"/>
      <c r="G142" s="137" t="s">
        <v>259</v>
      </c>
      <c r="H142" s="67"/>
      <c r="I142" s="66"/>
      <c r="J142" s="68"/>
      <c r="K142" s="67"/>
      <c r="L142" s="121"/>
      <c r="M142" s="67"/>
      <c r="N142" s="71"/>
    </row>
    <row r="143" spans="2:14" ht="19.899999999999999" customHeight="1" x14ac:dyDescent="0.3">
      <c r="B143" s="29"/>
      <c r="C143" s="62"/>
      <c r="D143" s="124"/>
      <c r="E143" s="124"/>
      <c r="F143" s="65"/>
      <c r="G143" s="137"/>
      <c r="H143" s="67"/>
      <c r="I143" s="66"/>
      <c r="J143" s="68"/>
      <c r="K143" s="67"/>
      <c r="L143" s="121"/>
      <c r="M143" s="67"/>
      <c r="N143" s="71"/>
    </row>
    <row r="144" spans="2:14" ht="34.9" customHeight="1" x14ac:dyDescent="0.3">
      <c r="B144" s="29"/>
      <c r="C144" s="62" t="s">
        <v>263</v>
      </c>
      <c r="D144" s="64" t="s">
        <v>264</v>
      </c>
      <c r="E144" s="64" t="s">
        <v>249</v>
      </c>
      <c r="F144" s="65"/>
      <c r="G144" s="137" t="s">
        <v>250</v>
      </c>
      <c r="H144" s="149" t="s">
        <v>251</v>
      </c>
      <c r="I144" s="74"/>
      <c r="J144" s="68"/>
      <c r="K144" s="67"/>
      <c r="L144" s="121" t="s">
        <v>265</v>
      </c>
      <c r="M144" s="67"/>
      <c r="N144" s="71"/>
    </row>
    <row r="145" spans="2:14" ht="34.9" customHeight="1" x14ac:dyDescent="0.3">
      <c r="B145" s="29"/>
      <c r="C145" s="62" t="s">
        <v>266</v>
      </c>
      <c r="D145" s="64" t="s">
        <v>264</v>
      </c>
      <c r="E145" s="64" t="s">
        <v>253</v>
      </c>
      <c r="F145" s="65"/>
      <c r="G145" s="137" t="s">
        <v>254</v>
      </c>
      <c r="H145" s="67"/>
      <c r="I145" s="121" t="s">
        <v>255</v>
      </c>
      <c r="J145" s="68"/>
      <c r="K145" s="67"/>
      <c r="L145" s="121" t="s">
        <v>265</v>
      </c>
      <c r="M145" s="67"/>
      <c r="N145" s="71"/>
    </row>
    <row r="146" spans="2:14" ht="34.9" customHeight="1" x14ac:dyDescent="0.3">
      <c r="B146" s="29"/>
      <c r="C146" s="62" t="s">
        <v>267</v>
      </c>
      <c r="D146" s="64" t="s">
        <v>264</v>
      </c>
      <c r="E146" s="64" t="s">
        <v>259</v>
      </c>
      <c r="F146" s="65"/>
      <c r="G146" s="137" t="s">
        <v>259</v>
      </c>
      <c r="H146" s="67"/>
      <c r="I146" s="66"/>
      <c r="J146" s="68"/>
      <c r="K146" s="67"/>
      <c r="L146" s="121"/>
      <c r="M146" s="67"/>
      <c r="N146" s="71"/>
    </row>
    <row r="147" spans="2:14" ht="19.899999999999999" customHeight="1" x14ac:dyDescent="0.3">
      <c r="B147" s="29"/>
      <c r="C147" s="62"/>
      <c r="D147" s="124"/>
      <c r="E147" s="124"/>
      <c r="F147" s="65"/>
      <c r="G147" s="137"/>
      <c r="H147" s="67"/>
      <c r="I147" s="66"/>
      <c r="J147" s="68"/>
      <c r="K147" s="67"/>
      <c r="L147" s="121"/>
      <c r="M147" s="67"/>
      <c r="N147" s="71"/>
    </row>
    <row r="148" spans="2:14" ht="34.9" customHeight="1" x14ac:dyDescent="0.3">
      <c r="B148" s="29"/>
      <c r="C148" s="62" t="s">
        <v>268</v>
      </c>
      <c r="D148" s="64" t="s">
        <v>269</v>
      </c>
      <c r="E148" s="64" t="s">
        <v>249</v>
      </c>
      <c r="F148" s="65"/>
      <c r="G148" s="137" t="s">
        <v>250</v>
      </c>
      <c r="H148" s="149" t="s">
        <v>251</v>
      </c>
      <c r="I148" s="74"/>
      <c r="J148" s="68"/>
      <c r="K148" s="67"/>
      <c r="L148" s="121" t="s">
        <v>202</v>
      </c>
      <c r="M148" s="67"/>
      <c r="N148" s="71"/>
    </row>
    <row r="149" spans="2:14" ht="34.9" customHeight="1" x14ac:dyDescent="0.3">
      <c r="B149" s="29"/>
      <c r="C149" s="62" t="s">
        <v>270</v>
      </c>
      <c r="D149" s="64" t="s">
        <v>269</v>
      </c>
      <c r="E149" s="64" t="s">
        <v>253</v>
      </c>
      <c r="F149" s="65"/>
      <c r="G149" s="137" t="s">
        <v>254</v>
      </c>
      <c r="H149" s="67"/>
      <c r="I149" s="121" t="s">
        <v>255</v>
      </c>
      <c r="J149" s="68"/>
      <c r="K149" s="67"/>
      <c r="L149" s="121" t="s">
        <v>202</v>
      </c>
      <c r="M149" s="67"/>
      <c r="N149" s="71" t="s">
        <v>257</v>
      </c>
    </row>
    <row r="150" spans="2:14" ht="34.9" customHeight="1" x14ac:dyDescent="0.3">
      <c r="B150" s="29"/>
      <c r="C150" s="62" t="s">
        <v>271</v>
      </c>
      <c r="D150" s="64" t="s">
        <v>269</v>
      </c>
      <c r="E150" s="64" t="s">
        <v>259</v>
      </c>
      <c r="F150" s="65"/>
      <c r="G150" s="137" t="s">
        <v>259</v>
      </c>
      <c r="H150" s="127"/>
      <c r="I150" s="66"/>
      <c r="J150" s="68"/>
      <c r="K150" s="67"/>
      <c r="L150" s="121"/>
      <c r="M150" s="67"/>
      <c r="N150" s="71"/>
    </row>
    <row r="151" spans="2:14" ht="19.899999999999999" customHeight="1" x14ac:dyDescent="0.3">
      <c r="B151" s="29"/>
      <c r="C151" s="62"/>
      <c r="D151" s="124"/>
      <c r="E151" s="124"/>
      <c r="F151" s="65"/>
      <c r="G151" s="137"/>
      <c r="H151" s="67"/>
      <c r="I151" s="66"/>
      <c r="J151" s="68"/>
      <c r="K151" s="67"/>
      <c r="L151" s="121"/>
      <c r="M151" s="67"/>
      <c r="N151" s="71"/>
    </row>
    <row r="152" spans="2:14" ht="34.9" customHeight="1" x14ac:dyDescent="0.3">
      <c r="B152" s="29"/>
      <c r="C152" s="62" t="s">
        <v>272</v>
      </c>
      <c r="D152" s="64" t="s">
        <v>204</v>
      </c>
      <c r="E152" s="64" t="s">
        <v>249</v>
      </c>
      <c r="F152" s="65"/>
      <c r="G152" s="137" t="s">
        <v>250</v>
      </c>
      <c r="H152" s="149" t="s">
        <v>251</v>
      </c>
      <c r="I152" s="74"/>
      <c r="J152" s="68"/>
      <c r="K152" s="67"/>
      <c r="L152" s="121" t="s">
        <v>65</v>
      </c>
      <c r="M152" s="67"/>
      <c r="N152" s="71"/>
    </row>
    <row r="153" spans="2:14" ht="34.9" customHeight="1" x14ac:dyDescent="0.3">
      <c r="B153" s="29"/>
      <c r="C153" s="62" t="s">
        <v>273</v>
      </c>
      <c r="D153" s="64" t="s">
        <v>204</v>
      </c>
      <c r="E153" s="64" t="s">
        <v>253</v>
      </c>
      <c r="F153" s="65"/>
      <c r="G153" s="137" t="s">
        <v>254</v>
      </c>
      <c r="H153" s="67"/>
      <c r="I153" s="121" t="s">
        <v>255</v>
      </c>
      <c r="J153" s="68"/>
      <c r="K153" s="67"/>
      <c r="L153" s="121" t="s">
        <v>65</v>
      </c>
      <c r="M153" s="67"/>
      <c r="N153" s="71"/>
    </row>
    <row r="154" spans="2:14" ht="34.9" customHeight="1" x14ac:dyDescent="0.3">
      <c r="B154" s="29"/>
      <c r="C154" s="62" t="s">
        <v>274</v>
      </c>
      <c r="D154" s="64" t="s">
        <v>204</v>
      </c>
      <c r="E154" s="64" t="s">
        <v>259</v>
      </c>
      <c r="F154" s="65"/>
      <c r="G154" s="137" t="s">
        <v>259</v>
      </c>
      <c r="H154" s="67"/>
      <c r="I154" s="66"/>
      <c r="J154" s="68"/>
      <c r="K154" s="67"/>
      <c r="L154" s="121"/>
      <c r="M154" s="67"/>
      <c r="N154" s="71"/>
    </row>
    <row r="155" spans="2:14" ht="19.899999999999999" customHeight="1" x14ac:dyDescent="0.3">
      <c r="B155" s="29"/>
      <c r="C155" s="62"/>
      <c r="D155" s="124"/>
      <c r="E155" s="124"/>
      <c r="F155" s="65"/>
      <c r="G155" s="137"/>
      <c r="H155" s="67"/>
      <c r="I155" s="66"/>
      <c r="J155" s="68"/>
      <c r="K155" s="67"/>
      <c r="L155" s="121"/>
      <c r="M155" s="67"/>
      <c r="N155" s="71"/>
    </row>
    <row r="156" spans="2:14" ht="40.5" x14ac:dyDescent="0.3">
      <c r="B156" s="29"/>
      <c r="C156" s="62" t="s">
        <v>275</v>
      </c>
      <c r="D156" s="64" t="s">
        <v>276</v>
      </c>
      <c r="E156" s="64"/>
      <c r="F156" s="65"/>
      <c r="G156" s="137" t="s">
        <v>277</v>
      </c>
      <c r="H156" s="149" t="s">
        <v>251</v>
      </c>
      <c r="I156" s="121" t="s">
        <v>255</v>
      </c>
      <c r="J156" s="68"/>
      <c r="K156" s="67"/>
      <c r="L156" s="121" t="s">
        <v>278</v>
      </c>
      <c r="M156" s="67"/>
      <c r="N156" s="71"/>
    </row>
    <row r="157" spans="2:14" ht="40.5" x14ac:dyDescent="0.3">
      <c r="B157" s="29"/>
      <c r="C157" s="62" t="s">
        <v>279</v>
      </c>
      <c r="D157" s="64" t="s">
        <v>62</v>
      </c>
      <c r="E157" s="64"/>
      <c r="F157" s="65"/>
      <c r="G157" s="137" t="s">
        <v>277</v>
      </c>
      <c r="H157" s="149" t="s">
        <v>251</v>
      </c>
      <c r="I157" s="121" t="s">
        <v>255</v>
      </c>
      <c r="J157" s="68"/>
      <c r="K157" s="67"/>
      <c r="L157" s="121" t="s">
        <v>280</v>
      </c>
      <c r="M157" s="67"/>
      <c r="N157" s="71"/>
    </row>
    <row r="158" spans="2:14" ht="40.5" x14ac:dyDescent="0.3">
      <c r="B158" s="29"/>
      <c r="C158" s="62" t="s">
        <v>281</v>
      </c>
      <c r="D158" s="64" t="s">
        <v>72</v>
      </c>
      <c r="E158" s="64"/>
      <c r="F158" s="65"/>
      <c r="G158" s="137" t="s">
        <v>277</v>
      </c>
      <c r="H158" s="149" t="s">
        <v>251</v>
      </c>
      <c r="I158" s="121" t="s">
        <v>255</v>
      </c>
      <c r="J158" s="68"/>
      <c r="K158" s="67"/>
      <c r="L158" s="121" t="s">
        <v>71</v>
      </c>
      <c r="M158" s="67"/>
      <c r="N158" s="71"/>
    </row>
    <row r="159" spans="2:14" ht="19.899999999999999" customHeight="1" x14ac:dyDescent="0.3">
      <c r="B159" s="29"/>
      <c r="C159" s="62"/>
      <c r="D159" s="124"/>
      <c r="E159" s="124"/>
      <c r="F159" s="65"/>
      <c r="G159" s="137"/>
      <c r="H159" s="67"/>
      <c r="I159" s="66"/>
      <c r="J159" s="68"/>
      <c r="K159" s="67"/>
      <c r="L159" s="121"/>
      <c r="M159" s="67"/>
      <c r="N159" s="71"/>
    </row>
    <row r="160" spans="2:14" ht="34.9" customHeight="1" x14ac:dyDescent="0.3">
      <c r="B160" s="29"/>
      <c r="C160" s="62" t="s">
        <v>282</v>
      </c>
      <c r="D160" s="64" t="s">
        <v>283</v>
      </c>
      <c r="E160" s="64" t="s">
        <v>249</v>
      </c>
      <c r="F160" s="65"/>
      <c r="G160" s="137" t="s">
        <v>250</v>
      </c>
      <c r="H160" s="149" t="s">
        <v>251</v>
      </c>
      <c r="I160" s="74"/>
      <c r="J160" s="68"/>
      <c r="K160" s="67"/>
      <c r="L160" s="121" t="s">
        <v>283</v>
      </c>
      <c r="M160" s="67"/>
      <c r="N160" s="71" t="s">
        <v>257</v>
      </c>
    </row>
    <row r="161" spans="2:14" ht="34.9" customHeight="1" x14ac:dyDescent="0.3">
      <c r="B161" s="150"/>
      <c r="C161" s="62" t="s">
        <v>284</v>
      </c>
      <c r="D161" s="64" t="s">
        <v>283</v>
      </c>
      <c r="E161" s="64" t="s">
        <v>253</v>
      </c>
      <c r="F161" s="65"/>
      <c r="G161" s="137" t="s">
        <v>254</v>
      </c>
      <c r="H161" s="67"/>
      <c r="I161" s="121" t="s">
        <v>255</v>
      </c>
      <c r="J161" s="68"/>
      <c r="K161" s="67"/>
      <c r="L161" s="121" t="s">
        <v>283</v>
      </c>
      <c r="M161" s="67"/>
      <c r="N161" s="71"/>
    </row>
    <row r="162" spans="2:14" ht="34.9" customHeight="1" x14ac:dyDescent="0.3">
      <c r="B162" s="150"/>
      <c r="C162" s="62" t="s">
        <v>285</v>
      </c>
      <c r="D162" s="64" t="s">
        <v>283</v>
      </c>
      <c r="E162" s="64" t="s">
        <v>259</v>
      </c>
      <c r="F162" s="65"/>
      <c r="G162" s="137" t="s">
        <v>259</v>
      </c>
      <c r="H162" s="127"/>
      <c r="I162" s="66"/>
      <c r="J162" s="68"/>
      <c r="K162" s="67"/>
      <c r="L162" s="121" t="s">
        <v>283</v>
      </c>
      <c r="M162" s="67"/>
      <c r="N162" s="71"/>
    </row>
    <row r="163" spans="2:14" ht="34.9" customHeight="1" thickBot="1" x14ac:dyDescent="0.35">
      <c r="B163" s="150"/>
      <c r="C163" s="62"/>
      <c r="D163" s="64"/>
      <c r="E163" s="64"/>
      <c r="F163" s="65"/>
      <c r="G163" s="139"/>
      <c r="H163" s="151"/>
      <c r="I163" s="90"/>
      <c r="J163" s="92"/>
      <c r="K163" s="91"/>
      <c r="L163" s="122"/>
      <c r="M163" s="91"/>
      <c r="N163" s="71"/>
    </row>
    <row r="164" spans="2:14" ht="31.9" customHeight="1" thickBot="1" x14ac:dyDescent="0.35">
      <c r="B164" s="29"/>
      <c r="C164" s="62"/>
      <c r="D164" s="88"/>
      <c r="E164" s="88"/>
      <c r="F164" s="68"/>
      <c r="G164" s="97"/>
      <c r="H164" s="97"/>
      <c r="I164" s="97"/>
      <c r="J164" s="97"/>
      <c r="K164" s="97"/>
      <c r="L164" s="120"/>
      <c r="M164" s="97"/>
      <c r="N164" s="68"/>
    </row>
    <row r="165" spans="2:14" ht="35.1" customHeight="1" thickBot="1" x14ac:dyDescent="0.35">
      <c r="B165" s="38"/>
      <c r="C165" s="41"/>
      <c r="D165" s="50"/>
      <c r="E165" s="50"/>
      <c r="F165" s="41"/>
      <c r="G165" s="130" t="s">
        <v>245</v>
      </c>
      <c r="H165" s="131"/>
      <c r="I165" s="146" t="s">
        <v>246</v>
      </c>
      <c r="J165" s="147"/>
      <c r="K165" s="148"/>
      <c r="L165" s="130" t="s">
        <v>247</v>
      </c>
      <c r="M165" s="131"/>
      <c r="N165" s="99"/>
    </row>
    <row r="166" spans="2:14" ht="35.1" customHeight="1" x14ac:dyDescent="0.3">
      <c r="B166" s="48"/>
      <c r="C166" s="41"/>
      <c r="D166" s="50"/>
      <c r="E166" s="50"/>
      <c r="F166" s="51" t="s">
        <v>42</v>
      </c>
      <c r="G166" s="52" t="s">
        <v>43</v>
      </c>
      <c r="H166" s="53" t="s">
        <v>43</v>
      </c>
      <c r="I166" s="52" t="s">
        <v>43</v>
      </c>
      <c r="J166" s="54" t="s">
        <v>43</v>
      </c>
      <c r="K166" s="53" t="s">
        <v>43</v>
      </c>
      <c r="L166" s="100" t="s">
        <v>91</v>
      </c>
      <c r="M166" s="53" t="s">
        <v>43</v>
      </c>
      <c r="N166" s="99"/>
    </row>
    <row r="167" spans="2:14" ht="35.1" customHeight="1" thickBot="1" x14ac:dyDescent="0.35">
      <c r="B167" s="48"/>
      <c r="C167" s="41"/>
      <c r="D167" s="50"/>
      <c r="E167" s="50"/>
      <c r="F167" s="51" t="s">
        <v>44</v>
      </c>
      <c r="G167" s="56" t="s">
        <v>43</v>
      </c>
      <c r="H167" s="57" t="s">
        <v>43</v>
      </c>
      <c r="I167" s="56" t="s">
        <v>138</v>
      </c>
      <c r="J167" s="112" t="s">
        <v>46</v>
      </c>
      <c r="K167" s="57" t="s">
        <v>46</v>
      </c>
      <c r="L167" s="56" t="s">
        <v>43</v>
      </c>
      <c r="M167" s="57" t="s">
        <v>43</v>
      </c>
      <c r="N167" s="61"/>
    </row>
    <row r="168" spans="2:14" ht="34.9" customHeight="1" x14ac:dyDescent="0.3">
      <c r="B168" s="17" t="s">
        <v>92</v>
      </c>
      <c r="C168" s="62" t="s">
        <v>286</v>
      </c>
      <c r="D168" s="64" t="s">
        <v>210</v>
      </c>
      <c r="E168" s="64" t="s">
        <v>250</v>
      </c>
      <c r="F168" s="65"/>
      <c r="G168" s="152" t="s">
        <v>250</v>
      </c>
      <c r="H168" s="153"/>
      <c r="I168" s="154"/>
      <c r="J168" s="155"/>
      <c r="K168" s="156" t="s">
        <v>211</v>
      </c>
      <c r="L168" s="154" t="s">
        <v>211</v>
      </c>
      <c r="M168" s="153"/>
      <c r="N168" s="157" t="s">
        <v>287</v>
      </c>
    </row>
    <row r="169" spans="2:14" ht="34.9" customHeight="1" x14ac:dyDescent="0.3">
      <c r="B169" s="24"/>
      <c r="C169" s="62" t="s">
        <v>288</v>
      </c>
      <c r="D169" s="64" t="s">
        <v>210</v>
      </c>
      <c r="E169" s="64" t="s">
        <v>254</v>
      </c>
      <c r="F169" s="65"/>
      <c r="G169" s="137" t="s">
        <v>254</v>
      </c>
      <c r="H169" s="67"/>
      <c r="I169" s="121"/>
      <c r="J169" s="158"/>
      <c r="K169" s="127" t="s">
        <v>211</v>
      </c>
      <c r="L169" s="121" t="s">
        <v>211</v>
      </c>
      <c r="M169" s="67"/>
      <c r="N169" s="71"/>
    </row>
    <row r="170" spans="2:14" ht="19.899999999999999" customHeight="1" x14ac:dyDescent="0.3">
      <c r="B170" s="29"/>
      <c r="C170" s="62"/>
      <c r="D170" s="124"/>
      <c r="E170" s="124"/>
      <c r="F170" s="65"/>
      <c r="G170" s="137"/>
      <c r="H170" s="67"/>
      <c r="I170" s="66"/>
      <c r="J170" s="68"/>
      <c r="K170" s="127"/>
      <c r="L170" s="121"/>
      <c r="M170" s="67"/>
      <c r="N170" s="71"/>
    </row>
    <row r="171" spans="2:14" ht="34.9" customHeight="1" x14ac:dyDescent="0.3">
      <c r="B171" s="29"/>
      <c r="C171" s="62" t="s">
        <v>289</v>
      </c>
      <c r="D171" s="64" t="s">
        <v>290</v>
      </c>
      <c r="E171" s="64" t="s">
        <v>291</v>
      </c>
      <c r="F171" s="65"/>
      <c r="G171" s="137" t="s">
        <v>250</v>
      </c>
      <c r="H171" s="127"/>
      <c r="I171" s="121"/>
      <c r="J171" s="158" t="s">
        <v>292</v>
      </c>
      <c r="K171" s="127" t="s">
        <v>293</v>
      </c>
      <c r="L171" s="121" t="s">
        <v>293</v>
      </c>
      <c r="M171" s="127"/>
      <c r="N171" s="105" t="s">
        <v>294</v>
      </c>
    </row>
    <row r="172" spans="2:14" ht="34.9" customHeight="1" x14ac:dyDescent="0.3">
      <c r="B172" s="29"/>
      <c r="C172" s="62" t="s">
        <v>295</v>
      </c>
      <c r="D172" s="64" t="s">
        <v>290</v>
      </c>
      <c r="E172" s="64" t="s">
        <v>296</v>
      </c>
      <c r="F172" s="65"/>
      <c r="G172" s="137" t="s">
        <v>254</v>
      </c>
      <c r="H172" s="127"/>
      <c r="I172" s="121"/>
      <c r="J172" s="158" t="s">
        <v>292</v>
      </c>
      <c r="K172" s="127" t="s">
        <v>214</v>
      </c>
      <c r="L172" s="121" t="s">
        <v>293</v>
      </c>
      <c r="M172" s="127"/>
      <c r="N172" s="105" t="s">
        <v>294</v>
      </c>
    </row>
    <row r="173" spans="2:14" ht="34.9" customHeight="1" x14ac:dyDescent="0.3">
      <c r="B173" s="29"/>
      <c r="C173" s="62" t="s">
        <v>297</v>
      </c>
      <c r="D173" s="64" t="s">
        <v>290</v>
      </c>
      <c r="E173" s="64" t="s">
        <v>250</v>
      </c>
      <c r="F173" s="65"/>
      <c r="G173" s="137" t="s">
        <v>250</v>
      </c>
      <c r="H173" s="127"/>
      <c r="I173" s="121"/>
      <c r="J173" s="158" t="s">
        <v>298</v>
      </c>
      <c r="K173" s="127" t="s">
        <v>293</v>
      </c>
      <c r="L173" s="121" t="s">
        <v>293</v>
      </c>
      <c r="M173" s="127"/>
      <c r="N173" s="105" t="s">
        <v>299</v>
      </c>
    </row>
    <row r="174" spans="2:14" ht="34.9" customHeight="1" x14ac:dyDescent="0.3">
      <c r="B174" s="29"/>
      <c r="C174" s="62" t="s">
        <v>300</v>
      </c>
      <c r="D174" s="64" t="s">
        <v>290</v>
      </c>
      <c r="E174" s="64" t="s">
        <v>254</v>
      </c>
      <c r="F174" s="65"/>
      <c r="G174" s="137" t="s">
        <v>254</v>
      </c>
      <c r="H174" s="127"/>
      <c r="I174" s="121"/>
      <c r="J174" s="158" t="s">
        <v>298</v>
      </c>
      <c r="K174" s="127" t="s">
        <v>293</v>
      </c>
      <c r="L174" s="121" t="s">
        <v>293</v>
      </c>
      <c r="M174" s="127"/>
      <c r="N174" s="105" t="s">
        <v>299</v>
      </c>
    </row>
    <row r="175" spans="2:14" ht="34.9" customHeight="1" x14ac:dyDescent="0.3">
      <c r="B175" s="29"/>
      <c r="C175" s="62" t="s">
        <v>301</v>
      </c>
      <c r="D175" s="64" t="s">
        <v>290</v>
      </c>
      <c r="E175" s="64" t="s">
        <v>302</v>
      </c>
      <c r="F175" s="125"/>
      <c r="G175" s="137" t="s">
        <v>250</v>
      </c>
      <c r="H175" s="127"/>
      <c r="I175" s="121"/>
      <c r="J175" s="158" t="s">
        <v>102</v>
      </c>
      <c r="K175" s="127" t="s">
        <v>293</v>
      </c>
      <c r="L175" s="121" t="s">
        <v>293</v>
      </c>
      <c r="M175" s="127"/>
      <c r="N175" s="105" t="s">
        <v>303</v>
      </c>
    </row>
    <row r="176" spans="2:14" ht="34.9" customHeight="1" x14ac:dyDescent="0.3">
      <c r="B176" s="29"/>
      <c r="C176" s="62" t="s">
        <v>304</v>
      </c>
      <c r="D176" s="64" t="s">
        <v>290</v>
      </c>
      <c r="E176" s="64" t="s">
        <v>305</v>
      </c>
      <c r="F176" s="125"/>
      <c r="G176" s="137" t="s">
        <v>254</v>
      </c>
      <c r="H176" s="127"/>
      <c r="I176" s="121"/>
      <c r="J176" s="158" t="s">
        <v>102</v>
      </c>
      <c r="K176" s="127" t="s">
        <v>293</v>
      </c>
      <c r="L176" s="121" t="s">
        <v>293</v>
      </c>
      <c r="M176" s="127"/>
      <c r="N176" s="105" t="s">
        <v>303</v>
      </c>
    </row>
    <row r="177" spans="2:14" ht="19.899999999999999" customHeight="1" x14ac:dyDescent="0.3">
      <c r="B177" s="29"/>
      <c r="C177" s="62"/>
      <c r="D177" s="64"/>
      <c r="E177" s="124"/>
      <c r="F177" s="65"/>
      <c r="G177" s="137"/>
      <c r="H177" s="67"/>
      <c r="I177" s="66"/>
      <c r="J177" s="68"/>
      <c r="K177" s="127"/>
      <c r="L177" s="121"/>
      <c r="M177" s="67"/>
      <c r="N177" s="71"/>
    </row>
    <row r="178" spans="2:14" ht="34.9" customHeight="1" x14ac:dyDescent="0.3">
      <c r="B178" s="29"/>
      <c r="C178" s="62" t="s">
        <v>306</v>
      </c>
      <c r="D178" s="64" t="s">
        <v>307</v>
      </c>
      <c r="E178" s="64" t="s">
        <v>291</v>
      </c>
      <c r="F178" s="65"/>
      <c r="G178" s="137" t="s">
        <v>250</v>
      </c>
      <c r="H178" s="127"/>
      <c r="I178" s="121"/>
      <c r="J178" s="158" t="s">
        <v>292</v>
      </c>
      <c r="K178" s="127" t="s">
        <v>293</v>
      </c>
      <c r="L178" s="121" t="s">
        <v>293</v>
      </c>
      <c r="M178" s="127"/>
      <c r="N178" s="105" t="s">
        <v>308</v>
      </c>
    </row>
    <row r="179" spans="2:14" ht="34.9" customHeight="1" x14ac:dyDescent="0.3">
      <c r="B179" s="29"/>
      <c r="C179" s="62" t="s">
        <v>309</v>
      </c>
      <c r="D179" s="64" t="s">
        <v>307</v>
      </c>
      <c r="E179" s="64" t="s">
        <v>296</v>
      </c>
      <c r="F179" s="65"/>
      <c r="G179" s="137" t="s">
        <v>254</v>
      </c>
      <c r="H179" s="127"/>
      <c r="I179" s="121"/>
      <c r="J179" s="158" t="s">
        <v>292</v>
      </c>
      <c r="K179" s="127" t="s">
        <v>293</v>
      </c>
      <c r="L179" s="121" t="s">
        <v>293</v>
      </c>
      <c r="M179" s="127"/>
      <c r="N179" s="105" t="s">
        <v>308</v>
      </c>
    </row>
    <row r="180" spans="2:14" ht="34.9" customHeight="1" x14ac:dyDescent="0.3">
      <c r="B180" s="29"/>
      <c r="C180" s="62" t="s">
        <v>310</v>
      </c>
      <c r="D180" s="64" t="s">
        <v>307</v>
      </c>
      <c r="E180" s="64" t="s">
        <v>250</v>
      </c>
      <c r="F180" s="65"/>
      <c r="G180" s="137" t="s">
        <v>250</v>
      </c>
      <c r="H180" s="127"/>
      <c r="I180" s="121"/>
      <c r="J180" s="158" t="s">
        <v>298</v>
      </c>
      <c r="K180" s="127" t="s">
        <v>293</v>
      </c>
      <c r="L180" s="121" t="s">
        <v>293</v>
      </c>
      <c r="M180" s="127"/>
      <c r="N180" s="105" t="s">
        <v>311</v>
      </c>
    </row>
    <row r="181" spans="2:14" ht="34.9" customHeight="1" x14ac:dyDescent="0.3">
      <c r="B181" s="29"/>
      <c r="C181" s="62" t="s">
        <v>312</v>
      </c>
      <c r="D181" s="64" t="s">
        <v>307</v>
      </c>
      <c r="E181" s="64" t="s">
        <v>254</v>
      </c>
      <c r="F181" s="65"/>
      <c r="G181" s="137" t="s">
        <v>254</v>
      </c>
      <c r="H181" s="127"/>
      <c r="I181" s="121"/>
      <c r="J181" s="158" t="s">
        <v>298</v>
      </c>
      <c r="K181" s="127" t="s">
        <v>293</v>
      </c>
      <c r="L181" s="121" t="s">
        <v>293</v>
      </c>
      <c r="M181" s="127"/>
      <c r="N181" s="105" t="s">
        <v>311</v>
      </c>
    </row>
    <row r="182" spans="2:14" ht="34.9" customHeight="1" x14ac:dyDescent="0.3">
      <c r="B182" s="29"/>
      <c r="C182" s="62" t="s">
        <v>313</v>
      </c>
      <c r="D182" s="64" t="s">
        <v>307</v>
      </c>
      <c r="E182" s="64" t="s">
        <v>302</v>
      </c>
      <c r="F182" s="65"/>
      <c r="G182" s="137" t="s">
        <v>250</v>
      </c>
      <c r="H182" s="127"/>
      <c r="I182" s="121"/>
      <c r="J182" s="158" t="s">
        <v>102</v>
      </c>
      <c r="K182" s="127" t="s">
        <v>293</v>
      </c>
      <c r="L182" s="121" t="s">
        <v>293</v>
      </c>
      <c r="M182" s="127"/>
      <c r="N182" s="105" t="s">
        <v>314</v>
      </c>
    </row>
    <row r="183" spans="2:14" ht="34.9" customHeight="1" x14ac:dyDescent="0.3">
      <c r="B183" s="29"/>
      <c r="C183" s="62" t="s">
        <v>315</v>
      </c>
      <c r="D183" s="64" t="s">
        <v>307</v>
      </c>
      <c r="E183" s="64" t="s">
        <v>305</v>
      </c>
      <c r="F183" s="65"/>
      <c r="G183" s="137" t="s">
        <v>254</v>
      </c>
      <c r="H183" s="127"/>
      <c r="I183" s="121"/>
      <c r="J183" s="158" t="s">
        <v>102</v>
      </c>
      <c r="K183" s="127" t="s">
        <v>293</v>
      </c>
      <c r="L183" s="121" t="s">
        <v>293</v>
      </c>
      <c r="M183" s="127"/>
      <c r="N183" s="105" t="s">
        <v>314</v>
      </c>
    </row>
    <row r="184" spans="2:14" ht="19.899999999999999" customHeight="1" x14ac:dyDescent="0.3">
      <c r="B184" s="29"/>
      <c r="C184" s="62"/>
      <c r="D184" s="64"/>
      <c r="E184" s="124"/>
      <c r="F184" s="65"/>
      <c r="G184" s="137"/>
      <c r="H184" s="67"/>
      <c r="I184" s="66"/>
      <c r="J184" s="68"/>
      <c r="K184" s="127"/>
      <c r="L184" s="121"/>
      <c r="M184" s="67"/>
      <c r="N184" s="71"/>
    </row>
    <row r="185" spans="2:14" ht="34.9" customHeight="1" x14ac:dyDescent="0.3">
      <c r="B185" s="29"/>
      <c r="C185" s="62" t="s">
        <v>316</v>
      </c>
      <c r="D185" s="64" t="s">
        <v>214</v>
      </c>
      <c r="E185" s="64" t="s">
        <v>291</v>
      </c>
      <c r="F185" s="65"/>
      <c r="G185" s="137" t="s">
        <v>250</v>
      </c>
      <c r="H185" s="127"/>
      <c r="I185" s="121"/>
      <c r="J185" s="158" t="s">
        <v>292</v>
      </c>
      <c r="K185" s="127" t="s">
        <v>293</v>
      </c>
      <c r="L185" s="121" t="s">
        <v>293</v>
      </c>
      <c r="M185" s="127"/>
      <c r="N185" s="105" t="s">
        <v>317</v>
      </c>
    </row>
    <row r="186" spans="2:14" ht="34.9" customHeight="1" x14ac:dyDescent="0.3">
      <c r="B186" s="29"/>
      <c r="C186" s="62" t="s">
        <v>318</v>
      </c>
      <c r="D186" s="64" t="s">
        <v>214</v>
      </c>
      <c r="E186" s="64" t="s">
        <v>296</v>
      </c>
      <c r="F186" s="65"/>
      <c r="G186" s="137" t="s">
        <v>254</v>
      </c>
      <c r="H186" s="127"/>
      <c r="I186" s="121"/>
      <c r="J186" s="158" t="s">
        <v>292</v>
      </c>
      <c r="K186" s="127" t="s">
        <v>293</v>
      </c>
      <c r="L186" s="121" t="s">
        <v>293</v>
      </c>
      <c r="M186" s="127"/>
      <c r="N186" s="105" t="s">
        <v>317</v>
      </c>
    </row>
    <row r="187" spans="2:14" ht="34.9" customHeight="1" x14ac:dyDescent="0.3">
      <c r="B187" s="29"/>
      <c r="C187" s="62" t="s">
        <v>319</v>
      </c>
      <c r="D187" s="64" t="s">
        <v>214</v>
      </c>
      <c r="E187" s="64" t="s">
        <v>250</v>
      </c>
      <c r="F187" s="65"/>
      <c r="G187" s="137" t="s">
        <v>250</v>
      </c>
      <c r="H187" s="127"/>
      <c r="I187" s="121"/>
      <c r="J187" s="158" t="s">
        <v>298</v>
      </c>
      <c r="K187" s="127" t="s">
        <v>293</v>
      </c>
      <c r="L187" s="121" t="s">
        <v>293</v>
      </c>
      <c r="M187" s="127"/>
      <c r="N187" s="105" t="s">
        <v>317</v>
      </c>
    </row>
    <row r="188" spans="2:14" ht="34.9" customHeight="1" x14ac:dyDescent="0.3">
      <c r="B188" s="29"/>
      <c r="C188" s="62" t="s">
        <v>320</v>
      </c>
      <c r="D188" s="64" t="s">
        <v>214</v>
      </c>
      <c r="E188" s="64" t="s">
        <v>254</v>
      </c>
      <c r="F188" s="65"/>
      <c r="G188" s="137" t="s">
        <v>254</v>
      </c>
      <c r="H188" s="127"/>
      <c r="I188" s="121"/>
      <c r="J188" s="158" t="s">
        <v>298</v>
      </c>
      <c r="K188" s="127" t="s">
        <v>293</v>
      </c>
      <c r="L188" s="121" t="s">
        <v>293</v>
      </c>
      <c r="M188" s="127"/>
      <c r="N188" s="105" t="s">
        <v>317</v>
      </c>
    </row>
    <row r="189" spans="2:14" ht="34.9" customHeight="1" x14ac:dyDescent="0.3">
      <c r="B189" s="29"/>
      <c r="C189" s="62" t="s">
        <v>321</v>
      </c>
      <c r="D189" s="64" t="s">
        <v>214</v>
      </c>
      <c r="E189" s="64" t="s">
        <v>302</v>
      </c>
      <c r="F189" s="65"/>
      <c r="G189" s="137" t="s">
        <v>250</v>
      </c>
      <c r="H189" s="127"/>
      <c r="I189" s="121"/>
      <c r="J189" s="158" t="s">
        <v>102</v>
      </c>
      <c r="K189" s="127" t="s">
        <v>293</v>
      </c>
      <c r="L189" s="121" t="s">
        <v>293</v>
      </c>
      <c r="M189" s="127"/>
      <c r="N189" s="105" t="s">
        <v>317</v>
      </c>
    </row>
    <row r="190" spans="2:14" ht="34.9" customHeight="1" x14ac:dyDescent="0.3">
      <c r="B190" s="29"/>
      <c r="C190" s="62" t="s">
        <v>322</v>
      </c>
      <c r="D190" s="64" t="s">
        <v>214</v>
      </c>
      <c r="E190" s="64" t="s">
        <v>305</v>
      </c>
      <c r="F190" s="65"/>
      <c r="G190" s="137" t="s">
        <v>254</v>
      </c>
      <c r="H190" s="127"/>
      <c r="I190" s="121"/>
      <c r="J190" s="158" t="s">
        <v>102</v>
      </c>
      <c r="K190" s="127" t="s">
        <v>293</v>
      </c>
      <c r="L190" s="121" t="s">
        <v>293</v>
      </c>
      <c r="M190" s="127"/>
      <c r="N190" s="105" t="s">
        <v>317</v>
      </c>
    </row>
    <row r="191" spans="2:14" ht="19.899999999999999" customHeight="1" x14ac:dyDescent="0.3">
      <c r="B191" s="29"/>
      <c r="C191" s="62"/>
      <c r="D191" s="64"/>
      <c r="E191" s="124"/>
      <c r="F191" s="65"/>
      <c r="G191" s="137"/>
      <c r="H191" s="67"/>
      <c r="I191" s="66"/>
      <c r="J191" s="68"/>
      <c r="K191" s="127"/>
      <c r="L191" s="121"/>
      <c r="M191" s="67"/>
      <c r="N191" s="71"/>
    </row>
    <row r="192" spans="2:14" ht="40.5" x14ac:dyDescent="0.3">
      <c r="B192" s="29"/>
      <c r="C192" s="62" t="s">
        <v>323</v>
      </c>
      <c r="D192" s="64" t="s">
        <v>324</v>
      </c>
      <c r="E192" s="64" t="s">
        <v>291</v>
      </c>
      <c r="F192" s="65"/>
      <c r="G192" s="137" t="s">
        <v>250</v>
      </c>
      <c r="H192" s="127"/>
      <c r="I192" s="121"/>
      <c r="J192" s="158" t="s">
        <v>292</v>
      </c>
      <c r="K192" s="127" t="s">
        <v>105</v>
      </c>
      <c r="L192" s="121" t="s">
        <v>105</v>
      </c>
      <c r="M192" s="127"/>
      <c r="N192" s="105" t="s">
        <v>325</v>
      </c>
    </row>
    <row r="193" spans="2:14" ht="40.5" x14ac:dyDescent="0.3">
      <c r="B193" s="29"/>
      <c r="C193" s="62" t="s">
        <v>326</v>
      </c>
      <c r="D193" s="64" t="s">
        <v>324</v>
      </c>
      <c r="E193" s="64" t="s">
        <v>296</v>
      </c>
      <c r="F193" s="65"/>
      <c r="G193" s="137" t="s">
        <v>254</v>
      </c>
      <c r="H193" s="127"/>
      <c r="I193" s="121"/>
      <c r="J193" s="158" t="s">
        <v>292</v>
      </c>
      <c r="K193" s="127" t="s">
        <v>105</v>
      </c>
      <c r="L193" s="121" t="s">
        <v>105</v>
      </c>
      <c r="M193" s="127"/>
      <c r="N193" s="105" t="s">
        <v>325</v>
      </c>
    </row>
    <row r="194" spans="2:14" ht="19.899999999999999" customHeight="1" x14ac:dyDescent="0.3">
      <c r="B194" s="29"/>
      <c r="C194" s="62"/>
      <c r="D194" s="64"/>
      <c r="E194" s="124"/>
      <c r="F194" s="65"/>
      <c r="G194" s="137"/>
      <c r="H194" s="67"/>
      <c r="I194" s="66"/>
      <c r="J194" s="68"/>
      <c r="K194" s="127"/>
      <c r="L194" s="121"/>
      <c r="M194" s="67"/>
      <c r="N194" s="71"/>
    </row>
    <row r="195" spans="2:14" ht="34.9" customHeight="1" x14ac:dyDescent="0.3">
      <c r="B195" s="29"/>
      <c r="C195" s="62" t="s">
        <v>327</v>
      </c>
      <c r="D195" s="64" t="s">
        <v>328</v>
      </c>
      <c r="E195" s="64" t="s">
        <v>291</v>
      </c>
      <c r="F195" s="65"/>
      <c r="G195" s="137" t="s">
        <v>250</v>
      </c>
      <c r="H195" s="127"/>
      <c r="I195" s="121"/>
      <c r="J195" s="158" t="s">
        <v>292</v>
      </c>
      <c r="K195" s="127" t="s">
        <v>105</v>
      </c>
      <c r="L195" s="121" t="s">
        <v>105</v>
      </c>
      <c r="M195" s="127"/>
      <c r="N195" s="105" t="s">
        <v>317</v>
      </c>
    </row>
    <row r="196" spans="2:14" ht="34.9" customHeight="1" x14ac:dyDescent="0.3">
      <c r="B196" s="29"/>
      <c r="C196" s="62" t="s">
        <v>329</v>
      </c>
      <c r="D196" s="64" t="s">
        <v>328</v>
      </c>
      <c r="E196" s="64" t="s">
        <v>296</v>
      </c>
      <c r="F196" s="65"/>
      <c r="G196" s="137" t="s">
        <v>254</v>
      </c>
      <c r="H196" s="127"/>
      <c r="I196" s="121"/>
      <c r="J196" s="158" t="s">
        <v>292</v>
      </c>
      <c r="K196" s="127" t="s">
        <v>105</v>
      </c>
      <c r="L196" s="121" t="s">
        <v>105</v>
      </c>
      <c r="M196" s="127"/>
      <c r="N196" s="105" t="s">
        <v>317</v>
      </c>
    </row>
    <row r="197" spans="2:14" ht="19.899999999999999" customHeight="1" x14ac:dyDescent="0.3">
      <c r="B197" s="29"/>
      <c r="C197" s="62"/>
      <c r="D197" s="64"/>
      <c r="E197" s="124"/>
      <c r="F197" s="65"/>
      <c r="G197" s="137"/>
      <c r="H197" s="67"/>
      <c r="I197" s="66"/>
      <c r="J197" s="68"/>
      <c r="K197" s="127"/>
      <c r="L197" s="121"/>
      <c r="M197" s="67"/>
      <c r="N197" s="71"/>
    </row>
    <row r="198" spans="2:14" ht="27" x14ac:dyDescent="0.3">
      <c r="B198" s="29"/>
      <c r="C198" s="62" t="s">
        <v>330</v>
      </c>
      <c r="D198" s="110" t="s">
        <v>119</v>
      </c>
      <c r="E198" s="109"/>
      <c r="F198" s="65"/>
      <c r="G198" s="137" t="s">
        <v>331</v>
      </c>
      <c r="H198" s="67"/>
      <c r="I198" s="66"/>
      <c r="J198" s="68"/>
      <c r="K198" s="127" t="s">
        <v>119</v>
      </c>
      <c r="L198" s="121" t="s">
        <v>119</v>
      </c>
      <c r="M198" s="67"/>
      <c r="N198" s="71"/>
    </row>
    <row r="199" spans="2:14" ht="31.9" customHeight="1" x14ac:dyDescent="0.3">
      <c r="B199" s="29"/>
      <c r="C199" s="62"/>
      <c r="D199" s="159"/>
      <c r="E199" s="88"/>
      <c r="F199" s="65"/>
      <c r="G199" s="66"/>
      <c r="H199" s="67"/>
      <c r="I199" s="66"/>
      <c r="J199" s="68"/>
      <c r="K199" s="127"/>
      <c r="L199" s="121"/>
      <c r="M199" s="67"/>
      <c r="N199" s="71"/>
    </row>
    <row r="200" spans="2:14" ht="27" x14ac:dyDescent="0.3">
      <c r="B200" s="29"/>
      <c r="C200" s="62" t="s">
        <v>332</v>
      </c>
      <c r="D200" s="110" t="s">
        <v>121</v>
      </c>
      <c r="E200" s="109"/>
      <c r="F200" s="65"/>
      <c r="G200" s="137" t="s">
        <v>331</v>
      </c>
      <c r="H200" s="67"/>
      <c r="I200" s="66"/>
      <c r="J200" s="68"/>
      <c r="K200" s="127" t="s">
        <v>122</v>
      </c>
      <c r="L200" s="121" t="s">
        <v>122</v>
      </c>
      <c r="M200" s="67"/>
      <c r="N200" s="71"/>
    </row>
    <row r="201" spans="2:14" ht="31.9" customHeight="1" x14ac:dyDescent="0.3">
      <c r="B201" s="29"/>
      <c r="C201" s="62"/>
      <c r="D201" s="159"/>
      <c r="E201" s="88"/>
      <c r="F201" s="65"/>
      <c r="G201" s="66"/>
      <c r="H201" s="67"/>
      <c r="I201" s="66"/>
      <c r="J201" s="68"/>
      <c r="K201" s="127"/>
      <c r="L201" s="121"/>
      <c r="M201" s="67"/>
      <c r="N201" s="71"/>
    </row>
    <row r="202" spans="2:14" ht="27" x14ac:dyDescent="0.3">
      <c r="B202" s="29"/>
      <c r="C202" s="62" t="s">
        <v>333</v>
      </c>
      <c r="D202" s="110" t="s">
        <v>124</v>
      </c>
      <c r="E202" s="109"/>
      <c r="F202" s="65"/>
      <c r="G202" s="137" t="s">
        <v>331</v>
      </c>
      <c r="H202" s="67"/>
      <c r="I202" s="66"/>
      <c r="J202" s="68"/>
      <c r="K202" s="127" t="s">
        <v>125</v>
      </c>
      <c r="L202" s="121" t="s">
        <v>125</v>
      </c>
      <c r="M202" s="67"/>
      <c r="N202" s="71"/>
    </row>
    <row r="203" spans="2:14" ht="31.9" customHeight="1" x14ac:dyDescent="0.3">
      <c r="B203" s="29"/>
      <c r="C203" s="62"/>
      <c r="D203" s="159"/>
      <c r="E203" s="88"/>
      <c r="F203" s="65"/>
      <c r="G203" s="66"/>
      <c r="H203" s="67"/>
      <c r="I203" s="66"/>
      <c r="J203" s="68"/>
      <c r="K203" s="127"/>
      <c r="L203" s="121"/>
      <c r="M203" s="67"/>
      <c r="N203" s="71"/>
    </row>
    <row r="204" spans="2:14" ht="27" x14ac:dyDescent="0.3">
      <c r="B204" s="29"/>
      <c r="C204" s="62" t="s">
        <v>334</v>
      </c>
      <c r="D204" s="110" t="s">
        <v>130</v>
      </c>
      <c r="E204" s="109"/>
      <c r="F204" s="65"/>
      <c r="G204" s="137" t="s">
        <v>331</v>
      </c>
      <c r="H204" s="67"/>
      <c r="I204" s="66"/>
      <c r="J204" s="68"/>
      <c r="K204" s="127" t="s">
        <v>131</v>
      </c>
      <c r="L204" s="121" t="s">
        <v>131</v>
      </c>
      <c r="M204" s="67"/>
      <c r="N204" s="71"/>
    </row>
    <row r="205" spans="2:14" ht="31.9" customHeight="1" x14ac:dyDescent="0.3">
      <c r="B205" s="29"/>
      <c r="C205" s="62"/>
      <c r="D205" s="159"/>
      <c r="E205" s="88"/>
      <c r="F205" s="65"/>
      <c r="G205" s="66"/>
      <c r="H205" s="67"/>
      <c r="I205" s="66"/>
      <c r="J205" s="68"/>
      <c r="K205" s="127"/>
      <c r="L205" s="121"/>
      <c r="M205" s="67"/>
      <c r="N205" s="71"/>
    </row>
    <row r="206" spans="2:14" ht="27" x14ac:dyDescent="0.3">
      <c r="B206" s="29"/>
      <c r="C206" s="62" t="s">
        <v>335</v>
      </c>
      <c r="D206" s="110" t="s">
        <v>336</v>
      </c>
      <c r="E206" s="109"/>
      <c r="F206" s="65"/>
      <c r="G206" s="137" t="s">
        <v>331</v>
      </c>
      <c r="H206" s="67"/>
      <c r="I206" s="66"/>
      <c r="J206" s="68"/>
      <c r="K206" s="127" t="s">
        <v>337</v>
      </c>
      <c r="L206" s="121" t="s">
        <v>337</v>
      </c>
      <c r="M206" s="67"/>
      <c r="N206" s="71"/>
    </row>
    <row r="207" spans="2:14" ht="31.9" customHeight="1" x14ac:dyDescent="0.3">
      <c r="B207" s="29"/>
      <c r="C207" s="62"/>
      <c r="D207" s="88"/>
      <c r="E207" s="88"/>
      <c r="F207" s="65"/>
      <c r="G207" s="66"/>
      <c r="H207" s="67"/>
      <c r="I207" s="66"/>
      <c r="J207" s="68"/>
      <c r="K207" s="127"/>
      <c r="L207" s="121"/>
      <c r="M207" s="67"/>
      <c r="N207" s="71"/>
    </row>
    <row r="208" spans="2:14" ht="27" x14ac:dyDescent="0.3">
      <c r="B208" s="29"/>
      <c r="C208" s="62" t="s">
        <v>338</v>
      </c>
      <c r="D208" s="109" t="s">
        <v>133</v>
      </c>
      <c r="E208" s="109"/>
      <c r="F208" s="65"/>
      <c r="G208" s="137" t="s">
        <v>331</v>
      </c>
      <c r="H208" s="67"/>
      <c r="I208" s="66"/>
      <c r="J208" s="68"/>
      <c r="K208" s="127" t="s">
        <v>227</v>
      </c>
      <c r="L208" s="121" t="s">
        <v>227</v>
      </c>
      <c r="M208" s="67"/>
      <c r="N208" s="71"/>
    </row>
    <row r="209" spans="2:14" ht="34.9" customHeight="1" thickBot="1" x14ac:dyDescent="0.35">
      <c r="B209" s="29"/>
      <c r="C209" s="62"/>
      <c r="D209" s="109"/>
      <c r="E209" s="109"/>
      <c r="F209" s="65"/>
      <c r="G209" s="139"/>
      <c r="H209" s="91"/>
      <c r="I209" s="90"/>
      <c r="J209" s="92"/>
      <c r="K209" s="151"/>
      <c r="L209" s="122"/>
      <c r="M209" s="91"/>
      <c r="N209" s="71"/>
    </row>
    <row r="210" spans="2:14" ht="31.9" customHeight="1" x14ac:dyDescent="0.3">
      <c r="B210" s="29"/>
      <c r="C210" s="62"/>
      <c r="D210" s="88"/>
      <c r="E210" s="88"/>
      <c r="F210" s="68"/>
      <c r="G210" s="97"/>
      <c r="H210" s="97"/>
      <c r="I210" s="97"/>
      <c r="J210" s="97"/>
      <c r="K210" s="97"/>
      <c r="L210" s="128"/>
      <c r="M210" s="97"/>
      <c r="N210" s="68"/>
    </row>
    <row r="211" spans="2:14" ht="30" customHeight="1" x14ac:dyDescent="0.3">
      <c r="B211" s="68"/>
      <c r="C211" s="62" t="s">
        <v>175</v>
      </c>
      <c r="D211" s="129" t="s">
        <v>175</v>
      </c>
      <c r="E211" s="129"/>
      <c r="F211" s="68"/>
      <c r="G211" s="68"/>
      <c r="H211" s="68"/>
      <c r="I211" s="68"/>
      <c r="J211" s="68"/>
      <c r="K211" s="68"/>
      <c r="L211" s="126"/>
      <c r="M211" s="68"/>
      <c r="N211" s="68"/>
    </row>
    <row r="212" spans="2:14" ht="50.1" customHeight="1" x14ac:dyDescent="0.3">
      <c r="B212" s="25" t="s">
        <v>339</v>
      </c>
      <c r="C212" s="26"/>
      <c r="D212" s="26"/>
      <c r="E212" s="26"/>
      <c r="F212" s="27"/>
      <c r="G212" s="27"/>
      <c r="H212" s="27"/>
      <c r="I212" s="27"/>
      <c r="J212" s="27"/>
      <c r="K212" s="27"/>
      <c r="L212" s="27"/>
      <c r="M212" s="27"/>
      <c r="N212" s="28" t="s">
        <v>14</v>
      </c>
    </row>
    <row r="213" spans="2:14" ht="30" customHeight="1" x14ac:dyDescent="0.3">
      <c r="B213" s="17" t="s">
        <v>9</v>
      </c>
      <c r="C213" s="30"/>
      <c r="D213" s="19"/>
      <c r="E213" s="19"/>
      <c r="F213" s="20"/>
      <c r="G213" s="21"/>
      <c r="H213" s="22"/>
      <c r="I213" s="22"/>
      <c r="J213" s="22"/>
      <c r="K213" s="22"/>
      <c r="L213" s="23"/>
      <c r="M213" s="22"/>
      <c r="N213" s="20"/>
    </row>
    <row r="214" spans="2:14" ht="30" customHeight="1" x14ac:dyDescent="0.3">
      <c r="B214" s="29"/>
      <c r="C214" s="30"/>
      <c r="D214" s="19"/>
      <c r="E214" s="19"/>
      <c r="F214" s="20"/>
      <c r="G214" s="21"/>
      <c r="H214" s="22"/>
      <c r="I214" s="22"/>
      <c r="J214" s="22"/>
      <c r="K214" s="22"/>
      <c r="L214" s="23"/>
      <c r="M214" s="22"/>
      <c r="N214" s="20"/>
    </row>
    <row r="215" spans="2:14" ht="30" customHeight="1" x14ac:dyDescent="0.3">
      <c r="B215" s="31"/>
      <c r="C215" s="30"/>
      <c r="D215" s="19"/>
      <c r="E215" s="19"/>
      <c r="F215" s="20"/>
      <c r="G215" s="21"/>
      <c r="H215" s="22"/>
      <c r="I215" s="22"/>
      <c r="J215" s="22"/>
      <c r="K215" s="22"/>
      <c r="L215" s="23"/>
      <c r="M215" s="22"/>
      <c r="N215" s="20"/>
    </row>
    <row r="216" spans="2:14" ht="41.25" thickBot="1" x14ac:dyDescent="0.35">
      <c r="B216" s="34" t="s">
        <v>23</v>
      </c>
      <c r="C216" s="35" t="s">
        <v>340</v>
      </c>
      <c r="D216" s="35" t="s">
        <v>341</v>
      </c>
      <c r="E216" s="35" t="s">
        <v>342</v>
      </c>
      <c r="F216" s="36" t="s">
        <v>343</v>
      </c>
      <c r="G216" s="35" t="s">
        <v>344</v>
      </c>
      <c r="H216" s="35" t="s">
        <v>345</v>
      </c>
      <c r="I216" s="35" t="s">
        <v>346</v>
      </c>
      <c r="J216" s="35" t="s">
        <v>347</v>
      </c>
      <c r="K216" s="35" t="s">
        <v>348</v>
      </c>
      <c r="L216" s="35" t="s">
        <v>349</v>
      </c>
      <c r="M216" s="35" t="s">
        <v>350</v>
      </c>
      <c r="N216" s="37" t="s">
        <v>351</v>
      </c>
    </row>
    <row r="217" spans="2:14" ht="35.1" customHeight="1" thickBot="1" x14ac:dyDescent="0.35">
      <c r="B217" s="38"/>
      <c r="C217" s="39" t="s">
        <v>36</v>
      </c>
      <c r="D217" s="50" t="s">
        <v>191</v>
      </c>
      <c r="E217" s="50" t="s">
        <v>352</v>
      </c>
      <c r="F217" s="41"/>
      <c r="G217" s="130" t="s">
        <v>353</v>
      </c>
      <c r="H217" s="131"/>
      <c r="I217" s="130" t="s">
        <v>354</v>
      </c>
      <c r="J217" s="132"/>
      <c r="K217" s="131"/>
      <c r="L217" s="130" t="s">
        <v>355</v>
      </c>
      <c r="M217" s="131"/>
      <c r="N217" s="47"/>
    </row>
    <row r="218" spans="2:14" ht="35.1" customHeight="1" x14ac:dyDescent="0.3">
      <c r="B218" s="48"/>
      <c r="C218" s="41"/>
      <c r="D218" s="50"/>
      <c r="E218" s="50"/>
      <c r="F218" s="51" t="s">
        <v>42</v>
      </c>
      <c r="G218" s="52" t="s">
        <v>197</v>
      </c>
      <c r="H218" s="53" t="s">
        <v>43</v>
      </c>
      <c r="I218" s="52" t="s">
        <v>43</v>
      </c>
      <c r="J218" s="54" t="s">
        <v>43</v>
      </c>
      <c r="K218" s="53" t="s">
        <v>43</v>
      </c>
      <c r="L218" s="55" t="s">
        <v>43</v>
      </c>
      <c r="M218" s="53" t="s">
        <v>43</v>
      </c>
      <c r="N218" s="47"/>
    </row>
    <row r="219" spans="2:14" ht="35.1" customHeight="1" thickBot="1" x14ac:dyDescent="0.35">
      <c r="B219" s="48"/>
      <c r="C219" s="41"/>
      <c r="D219" s="50"/>
      <c r="E219" s="50"/>
      <c r="F219" s="51" t="s">
        <v>44</v>
      </c>
      <c r="G219" s="56" t="s">
        <v>197</v>
      </c>
      <c r="H219" s="57" t="s">
        <v>43</v>
      </c>
      <c r="I219" s="56" t="s">
        <v>138</v>
      </c>
      <c r="J219" s="112" t="s">
        <v>46</v>
      </c>
      <c r="K219" s="57" t="s">
        <v>46</v>
      </c>
      <c r="L219" s="56" t="s">
        <v>43</v>
      </c>
      <c r="M219" s="57" t="s">
        <v>43</v>
      </c>
      <c r="N219" s="61"/>
    </row>
    <row r="220" spans="2:14" ht="31.9" customHeight="1" x14ac:dyDescent="0.3">
      <c r="B220" s="17" t="s">
        <v>47</v>
      </c>
      <c r="C220" s="62" t="s">
        <v>356</v>
      </c>
      <c r="D220" s="64" t="s">
        <v>49</v>
      </c>
      <c r="E220" s="64" t="s">
        <v>357</v>
      </c>
      <c r="F220" s="125" t="s">
        <v>200</v>
      </c>
      <c r="G220" s="74" t="s">
        <v>358</v>
      </c>
      <c r="H220" s="75"/>
      <c r="I220" s="74"/>
      <c r="J220" s="76"/>
      <c r="K220" s="75"/>
      <c r="L220" s="143" t="s">
        <v>49</v>
      </c>
      <c r="M220" s="67"/>
      <c r="N220" s="71" t="s">
        <v>205</v>
      </c>
    </row>
    <row r="221" spans="2:14" ht="31.9" customHeight="1" x14ac:dyDescent="0.3">
      <c r="B221" s="29"/>
      <c r="C221" s="72" t="s">
        <v>359</v>
      </c>
      <c r="D221" s="110" t="s">
        <v>54</v>
      </c>
      <c r="E221" s="64" t="s">
        <v>357</v>
      </c>
      <c r="F221" s="125" t="s">
        <v>200</v>
      </c>
      <c r="G221" s="74" t="s">
        <v>358</v>
      </c>
      <c r="H221" s="75"/>
      <c r="I221" s="74"/>
      <c r="J221" s="76"/>
      <c r="K221" s="75"/>
      <c r="L221" s="143" t="s">
        <v>55</v>
      </c>
      <c r="M221" s="67"/>
      <c r="N221" s="71"/>
    </row>
    <row r="222" spans="2:14" ht="31.9" customHeight="1" x14ac:dyDescent="0.3">
      <c r="B222" s="29"/>
      <c r="C222" s="62" t="s">
        <v>360</v>
      </c>
      <c r="D222" s="110" t="s">
        <v>264</v>
      </c>
      <c r="E222" s="64" t="s">
        <v>357</v>
      </c>
      <c r="F222" s="125" t="s">
        <v>200</v>
      </c>
      <c r="G222" s="74" t="s">
        <v>358</v>
      </c>
      <c r="H222" s="75"/>
      <c r="I222" s="74"/>
      <c r="J222" s="76"/>
      <c r="K222" s="75"/>
      <c r="L222" s="143" t="s">
        <v>265</v>
      </c>
      <c r="M222" s="67"/>
      <c r="N222" s="71"/>
    </row>
    <row r="223" spans="2:14" ht="31.9" customHeight="1" x14ac:dyDescent="0.3">
      <c r="B223" s="29"/>
      <c r="C223" s="62" t="s">
        <v>361</v>
      </c>
      <c r="D223" s="110" t="s">
        <v>269</v>
      </c>
      <c r="E223" s="64" t="s">
        <v>357</v>
      </c>
      <c r="F223" s="125" t="s">
        <v>200</v>
      </c>
      <c r="G223" s="74" t="s">
        <v>358</v>
      </c>
      <c r="H223" s="75"/>
      <c r="I223" s="74"/>
      <c r="J223" s="76"/>
      <c r="K223" s="75"/>
      <c r="L223" s="143" t="s">
        <v>58</v>
      </c>
      <c r="M223" s="67"/>
      <c r="N223" s="71"/>
    </row>
    <row r="224" spans="2:14" ht="31.9" customHeight="1" x14ac:dyDescent="0.3">
      <c r="B224" s="29"/>
      <c r="C224" s="62" t="s">
        <v>362</v>
      </c>
      <c r="D224" s="110" t="s">
        <v>280</v>
      </c>
      <c r="E224" s="64" t="s">
        <v>357</v>
      </c>
      <c r="F224" s="125" t="s">
        <v>200</v>
      </c>
      <c r="G224" s="74" t="s">
        <v>358</v>
      </c>
      <c r="H224" s="160"/>
      <c r="I224" s="74"/>
      <c r="J224" s="76"/>
      <c r="K224" s="75"/>
      <c r="L224" s="143" t="s">
        <v>280</v>
      </c>
      <c r="M224" s="67"/>
      <c r="N224" s="71"/>
    </row>
    <row r="225" spans="2:14" ht="31.9" customHeight="1" x14ac:dyDescent="0.3">
      <c r="B225" s="29"/>
      <c r="C225" s="62" t="s">
        <v>363</v>
      </c>
      <c r="D225" s="110" t="s">
        <v>204</v>
      </c>
      <c r="E225" s="64" t="s">
        <v>357</v>
      </c>
      <c r="F225" s="125" t="s">
        <v>200</v>
      </c>
      <c r="G225" s="74" t="s">
        <v>358</v>
      </c>
      <c r="H225" s="160"/>
      <c r="I225" s="74"/>
      <c r="J225" s="76"/>
      <c r="K225" s="75"/>
      <c r="L225" s="143" t="s">
        <v>65</v>
      </c>
      <c r="M225" s="67"/>
      <c r="N225" s="71"/>
    </row>
    <row r="226" spans="2:14" ht="31.9" customHeight="1" thickBot="1" x14ac:dyDescent="0.35">
      <c r="B226" s="29"/>
      <c r="C226" s="62"/>
      <c r="D226" s="159"/>
      <c r="E226" s="159"/>
      <c r="F226" s="161"/>
      <c r="G226" s="115"/>
      <c r="H226" s="116"/>
      <c r="I226" s="115"/>
      <c r="J226" s="117"/>
      <c r="K226" s="116"/>
      <c r="L226" s="145"/>
      <c r="M226" s="91"/>
      <c r="N226" s="71"/>
    </row>
    <row r="227" spans="2:14" ht="31.9" customHeight="1" thickBot="1" x14ac:dyDescent="0.35">
      <c r="B227" s="29"/>
      <c r="C227" s="62"/>
      <c r="D227" s="88"/>
      <c r="E227" s="88"/>
      <c r="F227" s="68"/>
      <c r="G227" s="97"/>
      <c r="H227" s="97"/>
      <c r="I227" s="97"/>
      <c r="J227" s="97"/>
      <c r="K227" s="97"/>
      <c r="L227" s="120"/>
      <c r="M227" s="97"/>
      <c r="N227" s="68"/>
    </row>
    <row r="228" spans="2:14" ht="35.1" customHeight="1" thickBot="1" x14ac:dyDescent="0.35">
      <c r="B228" s="38"/>
      <c r="C228" s="41"/>
      <c r="D228" s="50"/>
      <c r="E228" s="50"/>
      <c r="F228" s="41"/>
      <c r="G228" s="130" t="s">
        <v>353</v>
      </c>
      <c r="H228" s="131"/>
      <c r="I228" s="130" t="s">
        <v>354</v>
      </c>
      <c r="J228" s="132"/>
      <c r="K228" s="131"/>
      <c r="L228" s="130" t="s">
        <v>355</v>
      </c>
      <c r="M228" s="131"/>
      <c r="N228" s="99"/>
    </row>
    <row r="229" spans="2:14" ht="35.1" customHeight="1" x14ac:dyDescent="0.3">
      <c r="B229" s="48"/>
      <c r="C229" s="41"/>
      <c r="D229" s="50"/>
      <c r="E229" s="50"/>
      <c r="F229" s="51" t="s">
        <v>42</v>
      </c>
      <c r="G229" s="52" t="s">
        <v>197</v>
      </c>
      <c r="H229" s="53" t="s">
        <v>197</v>
      </c>
      <c r="I229" s="52" t="s">
        <v>43</v>
      </c>
      <c r="J229" s="54" t="s">
        <v>43</v>
      </c>
      <c r="K229" s="53" t="s">
        <v>43</v>
      </c>
      <c r="L229" s="100" t="s">
        <v>91</v>
      </c>
      <c r="M229" s="53" t="s">
        <v>43</v>
      </c>
      <c r="N229" s="99"/>
    </row>
    <row r="230" spans="2:14" ht="35.1" customHeight="1" thickBot="1" x14ac:dyDescent="0.35">
      <c r="B230" s="48"/>
      <c r="C230" s="41"/>
      <c r="D230" s="50"/>
      <c r="E230" s="50"/>
      <c r="F230" s="51" t="s">
        <v>44</v>
      </c>
      <c r="G230" s="56" t="s">
        <v>197</v>
      </c>
      <c r="H230" s="57" t="s">
        <v>197</v>
      </c>
      <c r="I230" s="56" t="s">
        <v>138</v>
      </c>
      <c r="J230" s="112" t="s">
        <v>46</v>
      </c>
      <c r="K230" s="57" t="s">
        <v>46</v>
      </c>
      <c r="L230" s="56" t="s">
        <v>43</v>
      </c>
      <c r="M230" s="57" t="s">
        <v>43</v>
      </c>
      <c r="N230" s="61"/>
    </row>
    <row r="231" spans="2:14" ht="34.9" customHeight="1" x14ac:dyDescent="0.3">
      <c r="B231" s="17" t="s">
        <v>364</v>
      </c>
      <c r="C231" s="62" t="s">
        <v>365</v>
      </c>
      <c r="D231" s="64" t="s">
        <v>366</v>
      </c>
      <c r="E231" s="64" t="s">
        <v>357</v>
      </c>
      <c r="F231" s="65"/>
      <c r="G231" s="74" t="s">
        <v>358</v>
      </c>
      <c r="H231" s="127" t="s">
        <v>251</v>
      </c>
      <c r="I231" s="66"/>
      <c r="J231" s="68"/>
      <c r="K231" s="127" t="s">
        <v>367</v>
      </c>
      <c r="L231" s="121" t="s">
        <v>367</v>
      </c>
      <c r="M231" s="67"/>
      <c r="N231" s="71"/>
    </row>
    <row r="232" spans="2:14" ht="34.9" customHeight="1" x14ac:dyDescent="0.3">
      <c r="B232" s="24"/>
      <c r="C232" s="62" t="s">
        <v>368</v>
      </c>
      <c r="D232" s="64" t="s">
        <v>369</v>
      </c>
      <c r="E232" s="64" t="s">
        <v>357</v>
      </c>
      <c r="F232" s="65"/>
      <c r="G232" s="74" t="s">
        <v>358</v>
      </c>
      <c r="H232" s="127" t="s">
        <v>251</v>
      </c>
      <c r="I232" s="66"/>
      <c r="J232" s="68"/>
      <c r="K232" s="127" t="s">
        <v>370</v>
      </c>
      <c r="L232" s="121" t="s">
        <v>370</v>
      </c>
      <c r="M232" s="67"/>
      <c r="N232" s="71"/>
    </row>
    <row r="233" spans="2:14" ht="19.899999999999999" customHeight="1" x14ac:dyDescent="0.3">
      <c r="B233" s="29"/>
      <c r="C233" s="62"/>
      <c r="D233" s="124"/>
      <c r="E233" s="124"/>
      <c r="F233" s="65"/>
      <c r="G233" s="137"/>
      <c r="H233" s="67"/>
      <c r="I233" s="66"/>
      <c r="J233" s="68"/>
      <c r="K233" s="127"/>
      <c r="L233" s="121"/>
      <c r="M233" s="67"/>
      <c r="N233" s="71"/>
    </row>
    <row r="234" spans="2:14" ht="40.5" x14ac:dyDescent="0.3">
      <c r="B234" s="29"/>
      <c r="C234" s="62" t="s">
        <v>371</v>
      </c>
      <c r="D234" s="64" t="s">
        <v>372</v>
      </c>
      <c r="E234" s="64" t="s">
        <v>357</v>
      </c>
      <c r="F234" s="65"/>
      <c r="G234" s="74" t="s">
        <v>358</v>
      </c>
      <c r="H234" s="127" t="s">
        <v>251</v>
      </c>
      <c r="I234" s="66"/>
      <c r="J234" s="68"/>
      <c r="K234" s="127" t="s">
        <v>373</v>
      </c>
      <c r="L234" s="121" t="s">
        <v>373</v>
      </c>
      <c r="M234" s="67"/>
      <c r="N234" s="71"/>
    </row>
    <row r="235" spans="2:14" ht="54" x14ac:dyDescent="0.3">
      <c r="B235" s="29"/>
      <c r="C235" s="62" t="s">
        <v>374</v>
      </c>
      <c r="D235" s="64" t="s">
        <v>375</v>
      </c>
      <c r="E235" s="64" t="s">
        <v>357</v>
      </c>
      <c r="F235" s="65"/>
      <c r="G235" s="74" t="s">
        <v>358</v>
      </c>
      <c r="H235" s="127" t="s">
        <v>251</v>
      </c>
      <c r="I235" s="66"/>
      <c r="J235" s="68"/>
      <c r="K235" s="127" t="s">
        <v>376</v>
      </c>
      <c r="L235" s="121" t="s">
        <v>376</v>
      </c>
      <c r="M235" s="67"/>
      <c r="N235" s="71"/>
    </row>
    <row r="236" spans="2:14" ht="19.899999999999999" customHeight="1" x14ac:dyDescent="0.3">
      <c r="B236" s="29"/>
      <c r="C236" s="62"/>
      <c r="D236" s="124"/>
      <c r="E236" s="124"/>
      <c r="F236" s="65"/>
      <c r="G236" s="137"/>
      <c r="H236" s="67"/>
      <c r="I236" s="66"/>
      <c r="J236" s="68"/>
      <c r="K236" s="127"/>
      <c r="L236" s="121"/>
      <c r="M236" s="67"/>
      <c r="N236" s="71"/>
    </row>
    <row r="237" spans="2:14" ht="40.5" x14ac:dyDescent="0.3">
      <c r="B237" s="29"/>
      <c r="C237" s="62" t="s">
        <v>377</v>
      </c>
      <c r="D237" s="64" t="s">
        <v>378</v>
      </c>
      <c r="E237" s="64" t="s">
        <v>357</v>
      </c>
      <c r="F237" s="65"/>
      <c r="G237" s="74" t="s">
        <v>358</v>
      </c>
      <c r="H237" s="127" t="s">
        <v>251</v>
      </c>
      <c r="I237" s="66"/>
      <c r="J237" s="68"/>
      <c r="K237" s="127" t="s">
        <v>379</v>
      </c>
      <c r="L237" s="121" t="s">
        <v>379</v>
      </c>
      <c r="M237" s="67"/>
      <c r="N237" s="71"/>
    </row>
    <row r="238" spans="2:14" ht="40.5" x14ac:dyDescent="0.3">
      <c r="B238" s="29"/>
      <c r="C238" s="62" t="s">
        <v>380</v>
      </c>
      <c r="D238" s="64" t="s">
        <v>381</v>
      </c>
      <c r="E238" s="64" t="s">
        <v>357</v>
      </c>
      <c r="F238" s="65"/>
      <c r="G238" s="74" t="s">
        <v>358</v>
      </c>
      <c r="H238" s="127" t="s">
        <v>251</v>
      </c>
      <c r="I238" s="66"/>
      <c r="J238" s="68"/>
      <c r="K238" s="127" t="s">
        <v>382</v>
      </c>
      <c r="L238" s="121" t="s">
        <v>382</v>
      </c>
      <c r="M238" s="67"/>
      <c r="N238" s="71"/>
    </row>
    <row r="239" spans="2:14" ht="19.899999999999999" customHeight="1" x14ac:dyDescent="0.3">
      <c r="B239" s="29"/>
      <c r="C239" s="62"/>
      <c r="D239" s="124"/>
      <c r="E239" s="124"/>
      <c r="F239" s="65"/>
      <c r="G239" s="137"/>
      <c r="H239" s="67"/>
      <c r="I239" s="66"/>
      <c r="J239" s="68"/>
      <c r="K239" s="127"/>
      <c r="L239" s="121"/>
      <c r="M239" s="67"/>
      <c r="N239" s="71"/>
    </row>
    <row r="240" spans="2:14" ht="40.5" x14ac:dyDescent="0.3">
      <c r="B240" s="29"/>
      <c r="C240" s="62" t="s">
        <v>383</v>
      </c>
      <c r="D240" s="64" t="s">
        <v>384</v>
      </c>
      <c r="E240" s="64" t="s">
        <v>357</v>
      </c>
      <c r="F240" s="65"/>
      <c r="G240" s="74" t="s">
        <v>358</v>
      </c>
      <c r="H240" s="127" t="s">
        <v>251</v>
      </c>
      <c r="I240" s="66"/>
      <c r="J240" s="68"/>
      <c r="K240" s="127" t="s">
        <v>385</v>
      </c>
      <c r="L240" s="121" t="s">
        <v>385</v>
      </c>
      <c r="M240" s="67"/>
      <c r="N240" s="105"/>
    </row>
    <row r="241" spans="2:14" ht="40.5" x14ac:dyDescent="0.3">
      <c r="B241" s="29"/>
      <c r="C241" s="62" t="s">
        <v>386</v>
      </c>
      <c r="D241" s="64" t="s">
        <v>387</v>
      </c>
      <c r="E241" s="64" t="s">
        <v>357</v>
      </c>
      <c r="F241" s="65"/>
      <c r="G241" s="74" t="s">
        <v>358</v>
      </c>
      <c r="H241" s="127" t="s">
        <v>251</v>
      </c>
      <c r="I241" s="66"/>
      <c r="J241" s="68"/>
      <c r="K241" s="127" t="s">
        <v>388</v>
      </c>
      <c r="L241" s="121" t="s">
        <v>388</v>
      </c>
      <c r="M241" s="67"/>
      <c r="N241" s="105" t="s">
        <v>389</v>
      </c>
    </row>
    <row r="242" spans="2:14" ht="19.899999999999999" customHeight="1" x14ac:dyDescent="0.3">
      <c r="B242" s="29"/>
      <c r="C242" s="62"/>
      <c r="D242" s="124"/>
      <c r="E242" s="124"/>
      <c r="F242" s="65"/>
      <c r="G242" s="137"/>
      <c r="H242" s="67"/>
      <c r="I242" s="66"/>
      <c r="J242" s="68"/>
      <c r="K242" s="127"/>
      <c r="L242" s="121"/>
      <c r="M242" s="67"/>
      <c r="N242" s="71"/>
    </row>
    <row r="243" spans="2:14" ht="40.5" x14ac:dyDescent="0.3">
      <c r="B243" s="29"/>
      <c r="C243" s="62" t="s">
        <v>390</v>
      </c>
      <c r="D243" s="64" t="s">
        <v>391</v>
      </c>
      <c r="E243" s="64" t="s">
        <v>357</v>
      </c>
      <c r="F243" s="65"/>
      <c r="G243" s="74" t="s">
        <v>358</v>
      </c>
      <c r="H243" s="127" t="s">
        <v>251</v>
      </c>
      <c r="I243" s="66"/>
      <c r="J243" s="68"/>
      <c r="K243" s="127" t="s">
        <v>392</v>
      </c>
      <c r="L243" s="121" t="s">
        <v>392</v>
      </c>
      <c r="M243" s="67"/>
      <c r="N243" s="71"/>
    </row>
    <row r="244" spans="2:14" ht="40.5" x14ac:dyDescent="0.3">
      <c r="B244" s="29"/>
      <c r="C244" s="62" t="s">
        <v>393</v>
      </c>
      <c r="D244" s="64" t="s">
        <v>394</v>
      </c>
      <c r="E244" s="64" t="s">
        <v>357</v>
      </c>
      <c r="F244" s="65"/>
      <c r="G244" s="74" t="s">
        <v>358</v>
      </c>
      <c r="H244" s="127" t="s">
        <v>251</v>
      </c>
      <c r="I244" s="66"/>
      <c r="J244" s="68"/>
      <c r="K244" s="127" t="s">
        <v>395</v>
      </c>
      <c r="L244" s="121" t="s">
        <v>395</v>
      </c>
      <c r="M244" s="67"/>
      <c r="N244" s="105" t="s">
        <v>396</v>
      </c>
    </row>
    <row r="245" spans="2:14" ht="19.899999999999999" customHeight="1" x14ac:dyDescent="0.3">
      <c r="B245" s="29"/>
      <c r="C245" s="62"/>
      <c r="D245" s="124"/>
      <c r="E245" s="124"/>
      <c r="F245" s="65"/>
      <c r="G245" s="137"/>
      <c r="H245" s="67"/>
      <c r="I245" s="66"/>
      <c r="J245" s="68"/>
      <c r="K245" s="127"/>
      <c r="L245" s="121"/>
      <c r="M245" s="67"/>
      <c r="N245" s="71"/>
    </row>
    <row r="246" spans="2:14" ht="40.5" x14ac:dyDescent="0.3">
      <c r="B246" s="29"/>
      <c r="C246" s="62" t="s">
        <v>397</v>
      </c>
      <c r="D246" s="64" t="s">
        <v>398</v>
      </c>
      <c r="E246" s="64" t="s">
        <v>357</v>
      </c>
      <c r="F246" s="65"/>
      <c r="G246" s="74" t="s">
        <v>358</v>
      </c>
      <c r="H246" s="127" t="s">
        <v>251</v>
      </c>
      <c r="I246" s="66"/>
      <c r="J246" s="68"/>
      <c r="K246" s="127" t="s">
        <v>399</v>
      </c>
      <c r="L246" s="121" t="s">
        <v>399</v>
      </c>
      <c r="M246" s="67"/>
      <c r="N246" s="71"/>
    </row>
    <row r="247" spans="2:14" ht="27" x14ac:dyDescent="0.3">
      <c r="B247" s="29"/>
      <c r="C247" s="62" t="s">
        <v>400</v>
      </c>
      <c r="D247" s="64" t="s">
        <v>401</v>
      </c>
      <c r="E247" s="64" t="s">
        <v>357</v>
      </c>
      <c r="F247" s="65"/>
      <c r="G247" s="74" t="s">
        <v>358</v>
      </c>
      <c r="H247" s="127" t="s">
        <v>251</v>
      </c>
      <c r="I247" s="66"/>
      <c r="J247" s="68"/>
      <c r="K247" s="127" t="s">
        <v>402</v>
      </c>
      <c r="L247" s="121" t="s">
        <v>402</v>
      </c>
      <c r="M247" s="67"/>
      <c r="N247" s="71"/>
    </row>
    <row r="248" spans="2:14" ht="34.9" customHeight="1" thickBot="1" x14ac:dyDescent="0.35">
      <c r="B248" s="29"/>
      <c r="C248" s="62"/>
      <c r="D248" s="64"/>
      <c r="E248" s="64"/>
      <c r="F248" s="65"/>
      <c r="G248" s="115"/>
      <c r="H248" s="151"/>
      <c r="I248" s="90"/>
      <c r="J248" s="92"/>
      <c r="K248" s="151"/>
      <c r="L248" s="122"/>
      <c r="M248" s="91"/>
      <c r="N248" s="71"/>
    </row>
    <row r="249" spans="2:14" ht="31.9" customHeight="1" x14ac:dyDescent="0.3">
      <c r="B249" s="29"/>
      <c r="C249" s="62"/>
      <c r="D249" s="88"/>
      <c r="E249" s="88"/>
      <c r="F249" s="68"/>
      <c r="G249" s="97"/>
      <c r="H249" s="97"/>
      <c r="I249" s="97"/>
      <c r="J249" s="97"/>
      <c r="K249" s="97"/>
      <c r="L249" s="120"/>
      <c r="M249" s="97"/>
      <c r="N249" s="68"/>
    </row>
    <row r="250" spans="2:14" ht="30" customHeight="1" x14ac:dyDescent="0.3">
      <c r="B250" s="68"/>
      <c r="C250" s="62" t="s">
        <v>175</v>
      </c>
      <c r="D250" s="129" t="s">
        <v>175</v>
      </c>
      <c r="E250" s="129"/>
      <c r="F250" s="68"/>
      <c r="G250" s="68"/>
      <c r="H250" s="68"/>
      <c r="I250" s="68"/>
      <c r="J250" s="68"/>
      <c r="K250" s="68"/>
      <c r="L250" s="126"/>
      <c r="M250" s="68"/>
      <c r="N250" s="68"/>
    </row>
  </sheetData>
  <mergeCells count="35">
    <mergeCell ref="G228:H228"/>
    <mergeCell ref="I228:K228"/>
    <mergeCell ref="L228:M228"/>
    <mergeCell ref="G165:H165"/>
    <mergeCell ref="I165:K165"/>
    <mergeCell ref="L165:M165"/>
    <mergeCell ref="G217:H217"/>
    <mergeCell ref="I217:K217"/>
    <mergeCell ref="L217:M217"/>
    <mergeCell ref="G111:H111"/>
    <mergeCell ref="I111:K111"/>
    <mergeCell ref="L111:M111"/>
    <mergeCell ref="G133:H133"/>
    <mergeCell ref="I133:K133"/>
    <mergeCell ref="L133:M133"/>
    <mergeCell ref="G89:H89"/>
    <mergeCell ref="I89:K89"/>
    <mergeCell ref="L89:M89"/>
    <mergeCell ref="G103:H103"/>
    <mergeCell ref="I103:K103"/>
    <mergeCell ref="L103:M103"/>
    <mergeCell ref="G70:H70"/>
    <mergeCell ref="I70:K70"/>
    <mergeCell ref="L70:M70"/>
    <mergeCell ref="G81:H81"/>
    <mergeCell ref="I81:K81"/>
    <mergeCell ref="L81:M81"/>
    <mergeCell ref="B4:C4"/>
    <mergeCell ref="B5:C5"/>
    <mergeCell ref="G17:H17"/>
    <mergeCell ref="I17:K17"/>
    <mergeCell ref="L17:M17"/>
    <mergeCell ref="G41:H41"/>
    <mergeCell ref="I41:K41"/>
    <mergeCell ref="L41:M41"/>
  </mergeCells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293CD-CEC0-43A2-994B-63F5B411A040}">
  <dimension ref="C2:Y41"/>
  <sheetViews>
    <sheetView zoomScale="70" zoomScaleNormal="70" workbookViewId="0">
      <pane xSplit="14" ySplit="4" topLeftCell="O8" activePane="bottomRight" state="frozen"/>
      <selection activeCell="D171" sqref="D171"/>
      <selection pane="topRight" activeCell="D171" sqref="D171"/>
      <selection pane="bottomLeft" activeCell="D171" sqref="D171"/>
      <selection pane="bottomRight" activeCell="D171" sqref="D171"/>
    </sheetView>
  </sheetViews>
  <sheetFormatPr defaultColWidth="8.75" defaultRowHeight="13.5" x14ac:dyDescent="0.3"/>
  <cols>
    <col min="1" max="2" width="1.625" style="4" customWidth="1"/>
    <col min="3" max="3" width="6.75" style="4" customWidth="1"/>
    <col min="4" max="4" width="11.75" style="10" customWidth="1"/>
    <col min="5" max="7" width="10.25" style="4" customWidth="1"/>
    <col min="8" max="8" width="20.75" style="4" customWidth="1"/>
    <col min="9" max="14" width="15.75" style="4" customWidth="1"/>
    <col min="15" max="15" width="1.625" style="4" customWidth="1"/>
    <col min="16" max="16" width="6.75" style="4" customWidth="1"/>
    <col min="17" max="17" width="11.75" style="10" customWidth="1"/>
    <col min="18" max="18" width="11.75" style="4" customWidth="1"/>
    <col min="19" max="19" width="20.75" style="4" customWidth="1"/>
    <col min="20" max="25" width="15.75" style="4" customWidth="1"/>
    <col min="26" max="16384" width="8.75" style="4"/>
  </cols>
  <sheetData>
    <row r="2" spans="3:25" ht="17.25" x14ac:dyDescent="0.3">
      <c r="C2" s="162" t="s">
        <v>1956</v>
      </c>
      <c r="D2" s="167"/>
      <c r="E2" s="163"/>
      <c r="F2" s="163"/>
      <c r="G2" s="163"/>
      <c r="H2" s="8"/>
      <c r="I2" s="162"/>
      <c r="J2" s="162"/>
      <c r="K2" s="162"/>
      <c r="L2" s="8"/>
      <c r="M2" s="8"/>
      <c r="N2" s="8"/>
      <c r="P2" s="162" t="s">
        <v>404</v>
      </c>
      <c r="Q2" s="167"/>
      <c r="R2" s="163"/>
      <c r="S2" s="8"/>
      <c r="T2" s="162"/>
      <c r="U2" s="162"/>
      <c r="V2" s="162"/>
      <c r="W2" s="8"/>
      <c r="X2" s="8"/>
      <c r="Y2" s="8"/>
    </row>
    <row r="3" spans="3:25" x14ac:dyDescent="0.3">
      <c r="C3" s="168" t="s">
        <v>2</v>
      </c>
      <c r="D3" s="171"/>
      <c r="Q3" s="171"/>
    </row>
    <row r="4" spans="3:25" ht="30" customHeight="1" x14ac:dyDescent="0.3">
      <c r="C4" s="37" t="s">
        <v>413</v>
      </c>
      <c r="D4" s="35" t="s">
        <v>405</v>
      </c>
      <c r="E4" s="37" t="s">
        <v>407</v>
      </c>
      <c r="F4" s="35" t="s">
        <v>1114</v>
      </c>
      <c r="G4" s="35" t="s">
        <v>1115</v>
      </c>
      <c r="H4" s="37" t="s">
        <v>1957</v>
      </c>
      <c r="I4" s="35" t="s">
        <v>1958</v>
      </c>
      <c r="J4" s="37" t="s">
        <v>1959</v>
      </c>
      <c r="K4" s="35" t="s">
        <v>1720</v>
      </c>
      <c r="L4" s="35" t="s">
        <v>1547</v>
      </c>
      <c r="M4" s="35" t="s">
        <v>1056</v>
      </c>
      <c r="N4" s="37" t="s">
        <v>412</v>
      </c>
      <c r="P4" s="37" t="s">
        <v>413</v>
      </c>
      <c r="Q4" s="35" t="s">
        <v>405</v>
      </c>
      <c r="R4" s="37" t="s">
        <v>407</v>
      </c>
      <c r="S4" s="37" t="s">
        <v>1957</v>
      </c>
      <c r="T4" s="35" t="s">
        <v>1960</v>
      </c>
      <c r="U4" s="37" t="s">
        <v>1959</v>
      </c>
      <c r="V4" s="35" t="s">
        <v>1720</v>
      </c>
      <c r="W4" s="35" t="s">
        <v>1547</v>
      </c>
      <c r="X4" s="35" t="s">
        <v>1056</v>
      </c>
      <c r="Y4" s="37" t="s">
        <v>412</v>
      </c>
    </row>
    <row r="5" spans="3:25" ht="79.900000000000006" customHeight="1" x14ac:dyDescent="0.3">
      <c r="C5" s="265" t="s">
        <v>1961</v>
      </c>
      <c r="D5" s="266"/>
      <c r="E5" s="267"/>
      <c r="F5" s="267"/>
      <c r="G5" s="267"/>
      <c r="H5" s="267"/>
      <c r="I5" s="267"/>
      <c r="J5" s="267"/>
      <c r="K5" s="267"/>
      <c r="L5" s="266"/>
      <c r="M5" s="267"/>
      <c r="N5" s="267"/>
      <c r="P5" s="265" t="s">
        <v>1961</v>
      </c>
      <c r="Q5" s="266"/>
      <c r="R5" s="267"/>
      <c r="S5" s="267"/>
      <c r="T5" s="267"/>
      <c r="U5" s="267"/>
      <c r="V5" s="267"/>
      <c r="W5" s="266"/>
      <c r="X5" s="267"/>
      <c r="Y5" s="267"/>
    </row>
    <row r="6" spans="3:25" ht="30" customHeight="1" x14ac:dyDescent="0.3">
      <c r="C6" s="233"/>
      <c r="D6" s="180"/>
      <c r="E6" s="180"/>
      <c r="F6" s="180"/>
      <c r="G6" s="180"/>
      <c r="H6" s="184"/>
      <c r="I6" s="184"/>
      <c r="J6" s="184"/>
      <c r="K6" s="184"/>
      <c r="L6" s="180"/>
      <c r="M6" s="184"/>
      <c r="N6" s="184"/>
      <c r="P6" s="233"/>
      <c r="Q6" s="180"/>
      <c r="R6" s="180"/>
      <c r="S6" s="184"/>
      <c r="T6" s="184"/>
      <c r="U6" s="184"/>
      <c r="V6" s="184"/>
      <c r="W6" s="180"/>
      <c r="X6" s="184"/>
      <c r="Y6" s="184"/>
    </row>
    <row r="7" spans="3:25" ht="100.15" customHeight="1" x14ac:dyDescent="0.3">
      <c r="C7" s="188" t="s">
        <v>500</v>
      </c>
      <c r="D7" s="185" t="s">
        <v>422</v>
      </c>
      <c r="E7" s="185"/>
      <c r="F7" s="185" t="s">
        <v>1962</v>
      </c>
      <c r="G7" s="185" t="str">
        <f>VLOOKUP($F7,'Window Style No'!$C$10:$D$23,2,FALSE)</f>
        <v>Aluminum Window_DG_Sliding</v>
      </c>
      <c r="H7" s="187"/>
      <c r="I7" s="185">
        <f>VLOOKUP($F7,'Window Style No'!$C$10:$K$23,3,FALSE)</f>
        <v>0</v>
      </c>
      <c r="J7" s="185" t="str">
        <f>VLOOKUP($F7,'Window Style No'!$C$10:$K$23,4,FALSE)</f>
        <v>Double Glazing</v>
      </c>
      <c r="K7" s="185" t="str">
        <f>VLOOKUP($F7,'Window Style No'!$C$10:$K$23,5,FALSE)</f>
        <v>Aluminum</v>
      </c>
      <c r="L7" s="187"/>
      <c r="M7" s="187"/>
      <c r="N7" s="188"/>
      <c r="P7" s="188" t="s">
        <v>500</v>
      </c>
      <c r="Q7" s="185" t="s">
        <v>422</v>
      </c>
      <c r="R7" s="185"/>
      <c r="S7" s="268" t="s">
        <v>1963</v>
      </c>
      <c r="T7" s="268" t="s">
        <v>1964</v>
      </c>
      <c r="U7" s="269" t="s">
        <v>1965</v>
      </c>
      <c r="V7" s="269" t="s">
        <v>1583</v>
      </c>
      <c r="W7" s="268" t="s">
        <v>1966</v>
      </c>
      <c r="X7" s="268" t="s">
        <v>175</v>
      </c>
      <c r="Y7" s="268" t="s">
        <v>1759</v>
      </c>
    </row>
    <row r="8" spans="3:25" ht="100.15" customHeight="1" x14ac:dyDescent="0.3">
      <c r="C8" s="188" t="s">
        <v>1214</v>
      </c>
      <c r="D8" s="185" t="s">
        <v>1253</v>
      </c>
      <c r="E8" s="185"/>
      <c r="F8" s="185" t="s">
        <v>1962</v>
      </c>
      <c r="G8" s="185" t="str">
        <f>VLOOKUP($F8,'Window Style No'!$C$10:$D$23,2,FALSE)</f>
        <v>Aluminum Window_DG_Sliding</v>
      </c>
      <c r="H8" s="187"/>
      <c r="I8" s="185">
        <f>VLOOKUP($F8,'Window Style No'!$C$10:$K$23,3,FALSE)</f>
        <v>0</v>
      </c>
      <c r="J8" s="185" t="str">
        <f>VLOOKUP($F8,'Window Style No'!$C$10:$K$23,4,FALSE)</f>
        <v>Double Glazing</v>
      </c>
      <c r="K8" s="185" t="str">
        <f>VLOOKUP($F8,'Window Style No'!$C$10:$K$23,5,FALSE)</f>
        <v>Aluminum</v>
      </c>
      <c r="L8" s="187"/>
      <c r="M8" s="187"/>
      <c r="N8" s="188"/>
      <c r="P8" s="188" t="s">
        <v>1214</v>
      </c>
      <c r="Q8" s="185" t="s">
        <v>1253</v>
      </c>
      <c r="R8" s="185" t="s">
        <v>1849</v>
      </c>
      <c r="S8" s="268"/>
      <c r="T8" s="268" t="s">
        <v>1967</v>
      </c>
      <c r="U8" s="269" t="s">
        <v>1968</v>
      </c>
      <c r="V8" s="269" t="s">
        <v>1583</v>
      </c>
      <c r="W8" s="268" t="s">
        <v>1966</v>
      </c>
      <c r="X8" s="268" t="s">
        <v>175</v>
      </c>
      <c r="Y8" s="268" t="s">
        <v>1759</v>
      </c>
    </row>
    <row r="9" spans="3:25" ht="79.900000000000006" customHeight="1" x14ac:dyDescent="0.3">
      <c r="C9" s="265" t="s">
        <v>1969</v>
      </c>
      <c r="D9" s="266"/>
      <c r="E9" s="267"/>
      <c r="F9" s="267"/>
      <c r="G9" s="267"/>
      <c r="H9" s="267"/>
      <c r="I9" s="267"/>
      <c r="J9" s="267"/>
      <c r="K9" s="267"/>
      <c r="L9" s="266"/>
      <c r="M9" s="267"/>
      <c r="N9" s="267"/>
      <c r="P9" s="265" t="s">
        <v>1969</v>
      </c>
      <c r="Q9" s="266"/>
      <c r="R9" s="267"/>
      <c r="S9" s="267"/>
      <c r="T9" s="267"/>
      <c r="U9" s="267"/>
      <c r="V9" s="267"/>
      <c r="W9" s="266"/>
      <c r="X9" s="267"/>
      <c r="Y9" s="267"/>
    </row>
    <row r="10" spans="3:25" ht="30" customHeight="1" x14ac:dyDescent="0.3">
      <c r="C10" s="233"/>
      <c r="D10" s="180"/>
      <c r="E10" s="180"/>
      <c r="F10" s="180"/>
      <c r="G10" s="180"/>
      <c r="H10" s="184"/>
      <c r="I10" s="184"/>
      <c r="J10" s="184"/>
      <c r="K10" s="184"/>
      <c r="L10" s="180"/>
      <c r="M10" s="184"/>
      <c r="N10" s="184"/>
      <c r="P10" s="233"/>
      <c r="Q10" s="180"/>
      <c r="R10" s="180"/>
      <c r="S10" s="184"/>
      <c r="T10" s="184"/>
      <c r="U10" s="184"/>
      <c r="V10" s="184"/>
      <c r="W10" s="180"/>
      <c r="X10" s="184"/>
      <c r="Y10" s="184"/>
    </row>
    <row r="11" spans="3:25" ht="100.15" customHeight="1" x14ac:dyDescent="0.3">
      <c r="C11" s="188" t="s">
        <v>500</v>
      </c>
      <c r="D11" s="185" t="s">
        <v>422</v>
      </c>
      <c r="E11" s="185"/>
      <c r="F11" s="185" t="s">
        <v>1970</v>
      </c>
      <c r="G11" s="185" t="str">
        <f>VLOOKUP($F11,'Window Style No'!$C$31:$D$44,2,FALSE)</f>
        <v>Aluminum Window_DG_Awning</v>
      </c>
      <c r="H11" s="187"/>
      <c r="I11" s="185">
        <f>VLOOKUP($F11,'Window Style No'!$C$31:$K$44,3,FALSE)</f>
        <v>0</v>
      </c>
      <c r="J11" s="185" t="str">
        <f>VLOOKUP($F11,'Window Style No'!$C$31:$K$44,4,FALSE)</f>
        <v>Double Glazing</v>
      </c>
      <c r="K11" s="185" t="str">
        <f>VLOOKUP($F11,'Window Style No'!$C$31:$K$44,5,FALSE)</f>
        <v>Aluminum</v>
      </c>
      <c r="L11" s="187"/>
      <c r="M11" s="187"/>
      <c r="N11" s="188"/>
      <c r="P11" s="188" t="s">
        <v>500</v>
      </c>
      <c r="Q11" s="185" t="s">
        <v>422</v>
      </c>
      <c r="R11" s="185" t="s">
        <v>1849</v>
      </c>
      <c r="S11" s="268"/>
      <c r="T11" s="268" t="s">
        <v>1971</v>
      </c>
      <c r="U11" s="269" t="s">
        <v>1965</v>
      </c>
      <c r="V11" s="269" t="s">
        <v>1583</v>
      </c>
      <c r="W11" s="268" t="s">
        <v>1966</v>
      </c>
      <c r="X11" s="268" t="s">
        <v>175</v>
      </c>
      <c r="Y11" s="268" t="s">
        <v>1759</v>
      </c>
    </row>
    <row r="12" spans="3:25" ht="100.15" customHeight="1" x14ac:dyDescent="0.3">
      <c r="C12" s="188"/>
      <c r="D12" s="190"/>
      <c r="E12" s="185"/>
      <c r="F12" s="185"/>
      <c r="G12" s="185"/>
      <c r="H12" s="187"/>
      <c r="I12" s="189"/>
      <c r="J12" s="189"/>
      <c r="K12" s="189"/>
      <c r="L12" s="187"/>
      <c r="M12" s="187"/>
      <c r="N12" s="188"/>
      <c r="P12" s="188"/>
      <c r="Q12" s="185"/>
      <c r="R12" s="185"/>
      <c r="S12" s="268"/>
      <c r="T12" s="268"/>
      <c r="U12" s="269"/>
      <c r="V12" s="269"/>
      <c r="W12" s="268"/>
      <c r="X12" s="268"/>
      <c r="Y12" s="268"/>
    </row>
    <row r="13" spans="3:25" ht="79.900000000000006" customHeight="1" x14ac:dyDescent="0.3">
      <c r="C13" s="265" t="s">
        <v>1972</v>
      </c>
      <c r="D13" s="266"/>
      <c r="E13" s="267"/>
      <c r="F13" s="267"/>
      <c r="G13" s="267"/>
      <c r="H13" s="267"/>
      <c r="I13" s="267"/>
      <c r="J13" s="267"/>
      <c r="K13" s="267"/>
      <c r="L13" s="266"/>
      <c r="M13" s="267"/>
      <c r="N13" s="267"/>
      <c r="P13" s="265" t="s">
        <v>1972</v>
      </c>
      <c r="Q13" s="266"/>
      <c r="R13" s="267"/>
      <c r="S13" s="267"/>
      <c r="T13" s="267"/>
      <c r="U13" s="267"/>
      <c r="V13" s="267"/>
      <c r="W13" s="266"/>
      <c r="X13" s="267"/>
      <c r="Y13" s="267"/>
    </row>
    <row r="14" spans="3:25" ht="30" customHeight="1" x14ac:dyDescent="0.3">
      <c r="C14" s="233"/>
      <c r="D14" s="180"/>
      <c r="E14" s="180"/>
      <c r="F14" s="180"/>
      <c r="G14" s="180"/>
      <c r="H14" s="184"/>
      <c r="I14" s="184"/>
      <c r="J14" s="184"/>
      <c r="K14" s="184"/>
      <c r="L14" s="180"/>
      <c r="M14" s="184"/>
      <c r="N14" s="184"/>
      <c r="P14" s="233"/>
      <c r="Q14" s="180"/>
      <c r="R14" s="180"/>
      <c r="S14" s="184"/>
      <c r="T14" s="184"/>
      <c r="U14" s="184"/>
      <c r="V14" s="184"/>
      <c r="W14" s="180"/>
      <c r="X14" s="184"/>
      <c r="Y14" s="184"/>
    </row>
    <row r="15" spans="3:25" ht="100.15" customHeight="1" x14ac:dyDescent="0.3">
      <c r="C15" s="188" t="s">
        <v>1734</v>
      </c>
      <c r="D15" s="185" t="s">
        <v>1973</v>
      </c>
      <c r="E15" s="185"/>
      <c r="F15" s="185" t="s">
        <v>1974</v>
      </c>
      <c r="G15" s="185" t="str">
        <f>VLOOKUP($F15,'Window Style No'!$C$52:$D$66,2,FALSE)</f>
        <v>Steel Window_DG_Fix</v>
      </c>
      <c r="H15" s="187"/>
      <c r="I15" s="185">
        <f>VLOOKUP($F15,'Window Style No'!$C$52:$K$66,3,FALSE)</f>
        <v>0</v>
      </c>
      <c r="J15" s="185" t="str">
        <f>VLOOKUP($F15,'Window Style No'!$C$52:$K$66,4,FALSE)</f>
        <v>Double Glazing</v>
      </c>
      <c r="K15" s="185" t="str">
        <f>VLOOKUP($F15,'Window Style No'!$C$52:$K$66,5,FALSE)</f>
        <v>Steel</v>
      </c>
      <c r="L15" s="187"/>
      <c r="M15" s="187"/>
      <c r="N15" s="188"/>
      <c r="P15" s="188" t="s">
        <v>1734</v>
      </c>
      <c r="Q15" s="185" t="s">
        <v>1973</v>
      </c>
      <c r="R15" s="185" t="s">
        <v>1840</v>
      </c>
      <c r="S15" s="268" t="s">
        <v>1770</v>
      </c>
      <c r="T15" s="268" t="s">
        <v>1975</v>
      </c>
      <c r="U15" s="272" t="s">
        <v>1976</v>
      </c>
      <c r="V15" s="269" t="s">
        <v>1731</v>
      </c>
      <c r="W15" s="268"/>
      <c r="X15" s="268" t="s">
        <v>1977</v>
      </c>
      <c r="Y15" s="268" t="s">
        <v>1728</v>
      </c>
    </row>
    <row r="16" spans="3:25" ht="100.15" customHeight="1" x14ac:dyDescent="0.3">
      <c r="C16" s="188" t="s">
        <v>1734</v>
      </c>
      <c r="D16" s="185" t="s">
        <v>1978</v>
      </c>
      <c r="E16" s="185"/>
      <c r="F16" s="185" t="s">
        <v>1974</v>
      </c>
      <c r="G16" s="185" t="str">
        <f>VLOOKUP($F16,'Window Style No'!$C$52:$D$66,2,FALSE)</f>
        <v>Steel Window_DG_Fix</v>
      </c>
      <c r="H16" s="187"/>
      <c r="I16" s="185">
        <f>VLOOKUP($F16,'Window Style No'!$C$52:$K$66,3,FALSE)</f>
        <v>0</v>
      </c>
      <c r="J16" s="185" t="str">
        <f>VLOOKUP($F16,'Window Style No'!$C$52:$K$66,4,FALSE)</f>
        <v>Double Glazing</v>
      </c>
      <c r="K16" s="185" t="str">
        <f>VLOOKUP($F16,'Window Style No'!$C$52:$K$66,5,FALSE)</f>
        <v>Steel</v>
      </c>
      <c r="L16" s="187"/>
      <c r="M16" s="187"/>
      <c r="N16" s="188"/>
      <c r="P16" s="188" t="s">
        <v>1734</v>
      </c>
      <c r="Q16" s="185" t="s">
        <v>1978</v>
      </c>
      <c r="R16" s="185" t="s">
        <v>1840</v>
      </c>
      <c r="S16" s="268" t="s">
        <v>1979</v>
      </c>
      <c r="T16" s="268" t="s">
        <v>1980</v>
      </c>
      <c r="U16" s="272" t="s">
        <v>1976</v>
      </c>
      <c r="V16" s="269" t="s">
        <v>1731</v>
      </c>
      <c r="W16" s="268"/>
      <c r="X16" s="268" t="s">
        <v>1981</v>
      </c>
      <c r="Y16" s="268" t="s">
        <v>1728</v>
      </c>
    </row>
    <row r="17" spans="3:25" ht="100.15" customHeight="1" x14ac:dyDescent="0.3">
      <c r="C17" s="188" t="s">
        <v>500</v>
      </c>
      <c r="D17" s="185" t="s">
        <v>422</v>
      </c>
      <c r="E17" s="185"/>
      <c r="F17" s="185" t="s">
        <v>1982</v>
      </c>
      <c r="G17" s="185" t="str">
        <f>VLOOKUP($F17,'Window Style No'!$C$52:$D$66,2,FALSE)</f>
        <v>Aluminum Window_SG_Fix</v>
      </c>
      <c r="H17" s="187"/>
      <c r="I17" s="185">
        <f>VLOOKUP($F17,'Window Style No'!$C$52:$K$66,3,FALSE)</f>
        <v>0</v>
      </c>
      <c r="J17" s="185" t="str">
        <f>VLOOKUP($F17,'Window Style No'!$C$52:$K$66,4,FALSE)</f>
        <v>Single Glazing</v>
      </c>
      <c r="K17" s="185" t="str">
        <f>VLOOKUP($F17,'Window Style No'!$C$52:$K$66,5,FALSE)</f>
        <v>Aluminum</v>
      </c>
      <c r="L17" s="187"/>
      <c r="M17" s="187"/>
      <c r="N17" s="188"/>
      <c r="P17" s="188" t="s">
        <v>500</v>
      </c>
      <c r="Q17" s="185" t="s">
        <v>422</v>
      </c>
      <c r="R17" s="185" t="s">
        <v>1849</v>
      </c>
      <c r="S17" s="268"/>
      <c r="T17" s="268" t="s">
        <v>1983</v>
      </c>
      <c r="U17" s="269" t="s">
        <v>1984</v>
      </c>
      <c r="V17" s="269" t="s">
        <v>1583</v>
      </c>
      <c r="W17" s="268"/>
      <c r="X17" s="268" t="s">
        <v>175</v>
      </c>
      <c r="Y17" s="268" t="s">
        <v>1759</v>
      </c>
    </row>
    <row r="18" spans="3:25" ht="114" customHeight="1" x14ac:dyDescent="0.3">
      <c r="C18" s="188" t="s">
        <v>485</v>
      </c>
      <c r="D18" s="185" t="s">
        <v>722</v>
      </c>
      <c r="E18" s="185"/>
      <c r="F18" s="185" t="s">
        <v>1974</v>
      </c>
      <c r="G18" s="185" t="str">
        <f>VLOOKUP($F18,'Window Style No'!$C$52:$D$66,2,FALSE)</f>
        <v>Steel Window_DG_Fix</v>
      </c>
      <c r="H18" s="187"/>
      <c r="I18" s="185">
        <f>VLOOKUP($F18,'Window Style No'!$C$52:$K$66,3,FALSE)</f>
        <v>0</v>
      </c>
      <c r="J18" s="185" t="str">
        <f>VLOOKUP($F18,'Window Style No'!$C$52:$K$66,4,FALSE)</f>
        <v>Double Glazing</v>
      </c>
      <c r="K18" s="185" t="str">
        <f>VLOOKUP($F18,'Window Style No'!$C$52:$K$66,5,FALSE)</f>
        <v>Steel</v>
      </c>
      <c r="L18" s="187"/>
      <c r="M18" s="187"/>
      <c r="N18" s="188"/>
      <c r="P18" s="188" t="s">
        <v>485</v>
      </c>
      <c r="Q18" s="185" t="s">
        <v>722</v>
      </c>
      <c r="R18" s="185" t="s">
        <v>1840</v>
      </c>
      <c r="S18" s="268"/>
      <c r="T18" s="268" t="s">
        <v>1985</v>
      </c>
      <c r="U18" s="269" t="s">
        <v>1986</v>
      </c>
      <c r="V18" s="269" t="s">
        <v>1987</v>
      </c>
      <c r="W18" s="268"/>
      <c r="X18" s="268"/>
      <c r="Y18" s="268" t="s">
        <v>1759</v>
      </c>
    </row>
    <row r="19" spans="3:25" ht="114" customHeight="1" x14ac:dyDescent="0.3">
      <c r="C19" s="188" t="s">
        <v>485</v>
      </c>
      <c r="D19" s="185" t="s">
        <v>491</v>
      </c>
      <c r="E19" s="185"/>
      <c r="F19" s="185" t="s">
        <v>1988</v>
      </c>
      <c r="G19" s="185" t="str">
        <f>VLOOKUP($F19,'Window Style No'!$C$52:$D$66,2,FALSE)</f>
        <v>Aluminum Window_DG_Low E_Fix</v>
      </c>
      <c r="H19" s="187"/>
      <c r="I19" s="185">
        <f>VLOOKUP($F19,'Window Style No'!$C$52:$K$66,3,FALSE)</f>
        <v>0</v>
      </c>
      <c r="J19" s="185" t="str">
        <f>VLOOKUP($F19,'Window Style No'!$C$52:$K$66,4,FALSE)</f>
        <v>Double Glazing_Low E</v>
      </c>
      <c r="K19" s="185" t="str">
        <f>VLOOKUP($F19,'Window Style No'!$C$52:$K$66,5,FALSE)</f>
        <v>Aluminum</v>
      </c>
      <c r="L19" s="187"/>
      <c r="M19" s="187"/>
      <c r="N19" s="188"/>
      <c r="P19" s="188" t="s">
        <v>485</v>
      </c>
      <c r="Q19" s="185" t="s">
        <v>491</v>
      </c>
      <c r="R19" s="185" t="s">
        <v>1849</v>
      </c>
      <c r="S19" s="268"/>
      <c r="T19" s="268" t="s">
        <v>1989</v>
      </c>
      <c r="U19" s="269" t="s">
        <v>1990</v>
      </c>
      <c r="V19" s="269" t="s">
        <v>1991</v>
      </c>
      <c r="W19" s="268"/>
      <c r="X19" s="268"/>
      <c r="Y19" s="268" t="s">
        <v>1992</v>
      </c>
    </row>
    <row r="20" spans="3:25" ht="79.900000000000006" customHeight="1" x14ac:dyDescent="0.3">
      <c r="C20" s="265" t="s">
        <v>1993</v>
      </c>
      <c r="D20" s="266"/>
      <c r="E20" s="267"/>
      <c r="F20" s="267"/>
      <c r="G20" s="267"/>
      <c r="H20" s="267"/>
      <c r="I20" s="267"/>
      <c r="J20" s="267"/>
      <c r="K20" s="267"/>
      <c r="L20" s="266"/>
      <c r="M20" s="267"/>
      <c r="N20" s="267"/>
      <c r="P20" s="265" t="s">
        <v>1993</v>
      </c>
      <c r="Q20" s="266"/>
      <c r="R20" s="267"/>
      <c r="S20" s="267"/>
      <c r="T20" s="267"/>
      <c r="U20" s="267"/>
      <c r="V20" s="267"/>
      <c r="W20" s="266"/>
      <c r="X20" s="267"/>
      <c r="Y20" s="267"/>
    </row>
    <row r="21" spans="3:25" ht="100.15" customHeight="1" x14ac:dyDescent="0.3">
      <c r="C21" s="188" t="s">
        <v>500</v>
      </c>
      <c r="D21" s="185" t="s">
        <v>422</v>
      </c>
      <c r="E21" s="185"/>
      <c r="F21" s="185" t="s">
        <v>1994</v>
      </c>
      <c r="G21" s="185" t="str">
        <f>VLOOKUP($F21,'Window Style No'!$C$74:$D$88,2,FALSE)</f>
        <v>Aluminum Window_DG_Comb</v>
      </c>
      <c r="H21" s="187"/>
      <c r="I21" s="185">
        <f>VLOOKUP($F21,'Window Style No'!$C$74:$K$88,3,FALSE)</f>
        <v>0</v>
      </c>
      <c r="J21" s="185" t="str">
        <f>VLOOKUP($F21,'Window Style No'!$C$74:$K$88,4,FALSE)</f>
        <v>Double Glazing</v>
      </c>
      <c r="K21" s="185" t="str">
        <f>VLOOKUP($F21,'Window Style No'!$C$74:$K$88,5,FALSE)</f>
        <v>Aluminum</v>
      </c>
      <c r="L21" s="187"/>
      <c r="M21" s="187"/>
      <c r="N21" s="188"/>
      <c r="P21" s="188" t="s">
        <v>500</v>
      </c>
      <c r="Q21" s="185" t="s">
        <v>422</v>
      </c>
      <c r="R21" s="185" t="s">
        <v>1995</v>
      </c>
      <c r="S21" s="268"/>
      <c r="T21" s="268" t="s">
        <v>1964</v>
      </c>
      <c r="U21" s="269" t="s">
        <v>1965</v>
      </c>
      <c r="V21" s="269" t="s">
        <v>1583</v>
      </c>
      <c r="W21" s="268" t="s">
        <v>1966</v>
      </c>
      <c r="X21" s="268" t="s">
        <v>175</v>
      </c>
      <c r="Y21" s="268" t="s">
        <v>1759</v>
      </c>
    </row>
    <row r="22" spans="3:25" ht="114" customHeight="1" x14ac:dyDescent="0.3">
      <c r="C22" s="188" t="s">
        <v>485</v>
      </c>
      <c r="D22" s="185" t="s">
        <v>491</v>
      </c>
      <c r="E22" s="185"/>
      <c r="F22" s="185" t="s">
        <v>1996</v>
      </c>
      <c r="G22" s="185" t="str">
        <f>VLOOKUP($F22,'Window Style No'!$C$74:$D$88,2,FALSE)</f>
        <v>Aluminum Window_DG_Low E_Comb</v>
      </c>
      <c r="H22" s="187"/>
      <c r="I22" s="185">
        <f>VLOOKUP($F22,'Window Style No'!$C$74:$K$88,3,FALSE)</f>
        <v>0</v>
      </c>
      <c r="J22" s="185" t="str">
        <f>VLOOKUP($F22,'Window Style No'!$C$74:$K$88,4,FALSE)</f>
        <v>Double Glazing_Low E</v>
      </c>
      <c r="K22" s="185" t="str">
        <f>VLOOKUP($F22,'Window Style No'!$C$74:$K$88,5,FALSE)</f>
        <v>Aluminum</v>
      </c>
      <c r="L22" s="187"/>
      <c r="M22" s="187"/>
      <c r="N22" s="188"/>
      <c r="P22" s="188" t="s">
        <v>485</v>
      </c>
      <c r="Q22" s="185" t="s">
        <v>491</v>
      </c>
      <c r="R22" s="185" t="s">
        <v>1849</v>
      </c>
      <c r="S22" s="268"/>
      <c r="T22" s="268" t="s">
        <v>1989</v>
      </c>
      <c r="U22" s="269" t="s">
        <v>1990</v>
      </c>
      <c r="V22" s="269" t="s">
        <v>1991</v>
      </c>
      <c r="W22" s="268"/>
      <c r="X22" s="268"/>
      <c r="Y22" s="268" t="s">
        <v>1992</v>
      </c>
    </row>
    <row r="23" spans="3:25" ht="100.15" customHeight="1" x14ac:dyDescent="0.3">
      <c r="C23" s="188"/>
      <c r="D23" s="190"/>
      <c r="E23" s="185"/>
      <c r="F23" s="185"/>
      <c r="G23" s="185"/>
      <c r="H23" s="187"/>
      <c r="I23" s="189"/>
      <c r="J23" s="189"/>
      <c r="K23" s="189"/>
      <c r="L23" s="187"/>
      <c r="M23" s="187"/>
      <c r="N23" s="188"/>
      <c r="P23" s="188"/>
      <c r="Q23" s="185"/>
      <c r="R23" s="185"/>
      <c r="S23" s="268"/>
      <c r="T23" s="268"/>
      <c r="U23" s="269"/>
      <c r="V23" s="269"/>
      <c r="W23" s="268"/>
      <c r="X23" s="268"/>
      <c r="Y23" s="268"/>
    </row>
    <row r="24" spans="3:25" ht="79.900000000000006" customHeight="1" x14ac:dyDescent="0.3">
      <c r="C24" s="265" t="s">
        <v>1929</v>
      </c>
      <c r="D24" s="266"/>
      <c r="E24" s="267"/>
      <c r="F24" s="267"/>
      <c r="G24" s="267"/>
      <c r="H24" s="267"/>
      <c r="I24" s="267"/>
      <c r="J24" s="267"/>
      <c r="K24" s="267"/>
      <c r="L24" s="266"/>
      <c r="M24" s="267"/>
      <c r="N24" s="267"/>
      <c r="P24" s="265" t="s">
        <v>1929</v>
      </c>
      <c r="Q24" s="266"/>
      <c r="R24" s="267"/>
      <c r="S24" s="267"/>
      <c r="T24" s="267"/>
      <c r="U24" s="267"/>
      <c r="V24" s="267"/>
      <c r="W24" s="266"/>
      <c r="X24" s="267"/>
      <c r="Y24" s="267"/>
    </row>
    <row r="25" spans="3:25" ht="30" customHeight="1" x14ac:dyDescent="0.3">
      <c r="C25" s="233"/>
      <c r="D25" s="180"/>
      <c r="E25" s="180"/>
      <c r="F25" s="180"/>
      <c r="G25" s="180"/>
      <c r="H25" s="184"/>
      <c r="I25" s="184"/>
      <c r="J25" s="184"/>
      <c r="K25" s="184"/>
      <c r="L25" s="180"/>
      <c r="M25" s="184"/>
      <c r="N25" s="184"/>
      <c r="P25" s="233"/>
      <c r="Q25" s="180"/>
      <c r="R25" s="180"/>
      <c r="S25" s="184"/>
      <c r="T25" s="184"/>
      <c r="U25" s="184"/>
      <c r="V25" s="184"/>
      <c r="W25" s="180"/>
      <c r="X25" s="184"/>
      <c r="Y25" s="184"/>
    </row>
    <row r="26" spans="3:25" ht="100.15" customHeight="1" x14ac:dyDescent="0.3">
      <c r="C26" s="188"/>
      <c r="D26" s="190"/>
      <c r="E26" s="185"/>
      <c r="F26" s="185" t="s">
        <v>1997</v>
      </c>
      <c r="G26" s="185" t="str">
        <f>VLOOKUP($F26,'Window Style No'!$C$96:$D$101,2,FALSE)</f>
        <v>Skylight_FRP</v>
      </c>
      <c r="H26" s="187"/>
      <c r="I26" s="185">
        <f>VLOOKUP($F26,'Window Style No'!$C$96:$K$101,3,FALSE)</f>
        <v>0</v>
      </c>
      <c r="J26" s="185">
        <f>VLOOKUP($F26,'Window Style No'!$C$96:$K$101,4,FALSE)</f>
        <v>0</v>
      </c>
      <c r="K26" s="185">
        <f>VLOOKUP($F26,'Window Style No'!$C$96:$K$101,5,FALSE)</f>
        <v>0</v>
      </c>
      <c r="L26" s="187"/>
      <c r="M26" s="187"/>
      <c r="N26" s="188"/>
      <c r="P26" s="188"/>
      <c r="Q26" s="185"/>
      <c r="R26" s="185"/>
      <c r="S26" s="268"/>
      <c r="T26" s="268"/>
      <c r="U26" s="269"/>
      <c r="V26" s="269"/>
      <c r="W26" s="268"/>
      <c r="X26" s="268"/>
      <c r="Y26" s="268"/>
    </row>
    <row r="27" spans="3:25" ht="67.150000000000006" customHeight="1" x14ac:dyDescent="0.3">
      <c r="C27" s="188"/>
      <c r="D27" s="185"/>
      <c r="E27" s="185"/>
      <c r="F27" s="185"/>
      <c r="G27" s="185"/>
      <c r="H27" s="187"/>
      <c r="I27" s="189"/>
      <c r="J27" s="189"/>
      <c r="K27" s="189"/>
      <c r="L27" s="187"/>
      <c r="M27" s="187"/>
      <c r="N27" s="188"/>
      <c r="P27" s="188"/>
      <c r="Q27" s="185"/>
      <c r="R27" s="185"/>
      <c r="S27" s="187"/>
      <c r="T27" s="189"/>
      <c r="U27" s="189"/>
      <c r="V27" s="189"/>
      <c r="W27" s="187"/>
      <c r="X27" s="187"/>
      <c r="Y27" s="187"/>
    </row>
    <row r="28" spans="3:25" ht="79.900000000000006" customHeight="1" x14ac:dyDescent="0.3">
      <c r="C28" s="265" t="s">
        <v>1265</v>
      </c>
      <c r="D28" s="266"/>
      <c r="E28" s="267"/>
      <c r="F28" s="267"/>
      <c r="G28" s="267"/>
      <c r="H28" s="267"/>
      <c r="I28" s="267"/>
      <c r="J28" s="267"/>
      <c r="K28" s="267"/>
      <c r="L28" s="266"/>
      <c r="M28" s="267"/>
      <c r="N28" s="267"/>
      <c r="P28" s="265" t="s">
        <v>1265</v>
      </c>
      <c r="Q28" s="266"/>
      <c r="R28" s="267"/>
      <c r="S28" s="267"/>
      <c r="T28" s="267"/>
      <c r="U28" s="267"/>
      <c r="V28" s="267"/>
      <c r="W28" s="266"/>
      <c r="X28" s="267"/>
      <c r="Y28" s="267"/>
    </row>
    <row r="29" spans="3:25" ht="30" customHeight="1" x14ac:dyDescent="0.3">
      <c r="C29" s="233"/>
      <c r="D29" s="180"/>
      <c r="E29" s="180"/>
      <c r="F29" s="180"/>
      <c r="G29" s="180"/>
      <c r="H29" s="184"/>
      <c r="I29" s="184"/>
      <c r="J29" s="184"/>
      <c r="K29" s="184"/>
      <c r="L29" s="180"/>
      <c r="M29" s="184"/>
      <c r="N29" s="184"/>
      <c r="P29" s="233"/>
      <c r="Q29" s="180"/>
      <c r="R29" s="180"/>
      <c r="S29" s="184"/>
      <c r="T29" s="184"/>
      <c r="U29" s="184"/>
      <c r="V29" s="184"/>
      <c r="W29" s="180"/>
      <c r="X29" s="184"/>
      <c r="Y29" s="184"/>
    </row>
    <row r="30" spans="3:25" ht="100.15" customHeight="1" x14ac:dyDescent="0.3">
      <c r="C30" s="188"/>
      <c r="D30" s="190"/>
      <c r="E30" s="185"/>
      <c r="F30" s="185" t="s">
        <v>1998</v>
      </c>
      <c r="G30" s="185" t="str">
        <f>VLOOKUP($F30,'Window Style No'!$C$109:$D$119,2,FALSE)</f>
        <v>Aluminum Window_DG_Casement</v>
      </c>
      <c r="H30" s="268"/>
      <c r="I30" s="185">
        <f>VLOOKUP($F30,'Window Style No'!$C$109:$K$119,3,FALSE)</f>
        <v>0</v>
      </c>
      <c r="J30" s="185">
        <f>VLOOKUP($F30,'Window Style No'!$C$109:$K$119,4,FALSE)</f>
        <v>0</v>
      </c>
      <c r="K30" s="185">
        <f>VLOOKUP($F30,'Window Style No'!$C$109:$K$119,5,FALSE)</f>
        <v>0</v>
      </c>
      <c r="L30" s="187"/>
      <c r="M30" s="187"/>
      <c r="N30" s="188"/>
      <c r="P30" s="188"/>
      <c r="Q30" s="185"/>
      <c r="R30" s="185"/>
      <c r="S30" s="268"/>
      <c r="T30" s="268"/>
      <c r="U30" s="269"/>
      <c r="V30" s="269"/>
      <c r="W30" s="268"/>
      <c r="X30" s="268"/>
      <c r="Y30" s="268"/>
    </row>
    <row r="31" spans="3:25" ht="100.15" customHeight="1" x14ac:dyDescent="0.3">
      <c r="C31" s="188"/>
      <c r="D31" s="190"/>
      <c r="E31" s="185"/>
      <c r="F31" s="185" t="s">
        <v>1999</v>
      </c>
      <c r="G31" s="185" t="str">
        <f>VLOOKUP($F31,'Window Style No'!$C$109:$D$119,2,FALSE)</f>
        <v>Aluminum Window_DG_Single Hung</v>
      </c>
      <c r="H31" s="268"/>
      <c r="I31" s="185">
        <f>VLOOKUP($F31,'Window Style No'!$C$109:$K$119,3,FALSE)</f>
        <v>0</v>
      </c>
      <c r="J31" s="185" t="str">
        <f>VLOOKUP($F31,'Window Style No'!$C$109:$K$119,4,FALSE)</f>
        <v>Double Glazing</v>
      </c>
      <c r="K31" s="185" t="str">
        <f>VLOOKUP($F31,'Window Style No'!$C$109:$K$119,5,FALSE)</f>
        <v>Aluminum</v>
      </c>
      <c r="L31" s="187"/>
      <c r="M31" s="187"/>
      <c r="N31" s="188"/>
      <c r="P31" s="188"/>
      <c r="Q31" s="185"/>
      <c r="R31" s="185"/>
      <c r="S31" s="268"/>
      <c r="T31" s="268"/>
      <c r="U31" s="269"/>
      <c r="V31" s="269"/>
      <c r="W31" s="268"/>
      <c r="X31" s="268"/>
      <c r="Y31" s="268"/>
    </row>
    <row r="32" spans="3:25" ht="114" customHeight="1" x14ac:dyDescent="0.3">
      <c r="C32" s="188" t="s">
        <v>485</v>
      </c>
      <c r="D32" s="185" t="s">
        <v>491</v>
      </c>
      <c r="E32" s="185"/>
      <c r="F32" s="185" t="s">
        <v>2000</v>
      </c>
      <c r="G32" s="185" t="str">
        <f>VLOOKUP($F32,'Window Style No'!$C$109:$D$119,2,FALSE)</f>
        <v>Aluminum Window_DG_Low E_Single Hung</v>
      </c>
      <c r="H32" s="187"/>
      <c r="I32" s="185">
        <f>VLOOKUP($F32,'Window Style No'!$C$109:$K$119,3,FALSE)</f>
        <v>0</v>
      </c>
      <c r="J32" s="185" t="str">
        <f>VLOOKUP($F32,'Window Style No'!$C$109:$K$119,4,FALSE)</f>
        <v>Double Glazing_Low E</v>
      </c>
      <c r="K32" s="185" t="str">
        <f>VLOOKUP($F32,'Window Style No'!$C$109:$K$119,5,FALSE)</f>
        <v>Aluminum</v>
      </c>
      <c r="L32" s="187"/>
      <c r="M32" s="187"/>
      <c r="N32" s="188"/>
      <c r="P32" s="188" t="s">
        <v>485</v>
      </c>
      <c r="Q32" s="185" t="s">
        <v>491</v>
      </c>
      <c r="R32" s="185" t="s">
        <v>1849</v>
      </c>
      <c r="S32" s="268"/>
      <c r="T32" s="268" t="s">
        <v>2001</v>
      </c>
      <c r="U32" s="269" t="s">
        <v>1990</v>
      </c>
      <c r="V32" s="269" t="s">
        <v>1991</v>
      </c>
      <c r="W32" s="268"/>
      <c r="X32" s="268"/>
      <c r="Y32" s="268" t="s">
        <v>1992</v>
      </c>
    </row>
    <row r="33" spans="3:25" ht="100.15" customHeight="1" x14ac:dyDescent="0.3">
      <c r="C33" s="188"/>
      <c r="D33" s="190"/>
      <c r="E33" s="185"/>
      <c r="F33" s="185" t="s">
        <v>2002</v>
      </c>
      <c r="G33" s="185" t="str">
        <f>VLOOKUP($F33,'Window Style No'!$C$109:$D$119,2,FALSE)</f>
        <v>Aluminum Window_DG_Tilt</v>
      </c>
      <c r="H33" s="268"/>
      <c r="I33" s="185">
        <f>VLOOKUP($F33,'Window Style No'!$C$109:$K$119,3,FALSE)</f>
        <v>0</v>
      </c>
      <c r="J33" s="185">
        <f>VLOOKUP($F33,'Window Style No'!$C$109:$K$119,4,FALSE)</f>
        <v>0</v>
      </c>
      <c r="K33" s="185">
        <f>VLOOKUP($F33,'Window Style No'!$C$109:$K$119,5,FALSE)</f>
        <v>0</v>
      </c>
      <c r="L33" s="187"/>
      <c r="M33" s="187"/>
      <c r="N33" s="188"/>
      <c r="P33" s="188"/>
      <c r="Q33" s="185"/>
      <c r="R33" s="185"/>
      <c r="S33" s="268"/>
      <c r="T33" s="268"/>
      <c r="U33" s="269"/>
      <c r="V33" s="269"/>
      <c r="W33" s="268"/>
      <c r="X33" s="268"/>
      <c r="Y33" s="268"/>
    </row>
    <row r="34" spans="3:25" ht="100.15" customHeight="1" x14ac:dyDescent="0.3">
      <c r="C34" s="188"/>
      <c r="D34" s="190"/>
      <c r="E34" s="185"/>
      <c r="F34" s="185" t="s">
        <v>2003</v>
      </c>
      <c r="G34" s="185" t="str">
        <f>VLOOKUP($F34,'Window Style No'!$C$109:$D$119,2,FALSE)</f>
        <v>Aluminum Window_DG_Center Pivot</v>
      </c>
      <c r="H34" s="268"/>
      <c r="I34" s="185">
        <f>VLOOKUP($F34,'Window Style No'!$C$109:$K$119,3,FALSE)</f>
        <v>0</v>
      </c>
      <c r="J34" s="185">
        <f>VLOOKUP($F34,'Window Style No'!$C$109:$K$119,4,FALSE)</f>
        <v>0</v>
      </c>
      <c r="K34" s="185">
        <f>VLOOKUP($F34,'Window Style No'!$C$109:$K$119,5,FALSE)</f>
        <v>0</v>
      </c>
      <c r="L34" s="187"/>
      <c r="M34" s="187"/>
      <c r="N34" s="188"/>
      <c r="P34" s="188"/>
      <c r="Q34" s="185"/>
      <c r="R34" s="185"/>
      <c r="S34" s="268"/>
      <c r="T34" s="268"/>
      <c r="U34" s="269"/>
      <c r="V34" s="269"/>
      <c r="W34" s="268"/>
      <c r="X34" s="268"/>
      <c r="Y34" s="268"/>
    </row>
    <row r="35" spans="3:25" ht="100.15" customHeight="1" x14ac:dyDescent="0.3">
      <c r="C35" s="188"/>
      <c r="D35" s="190"/>
      <c r="E35" s="185"/>
      <c r="F35" s="185"/>
      <c r="G35" s="185"/>
      <c r="H35" s="187"/>
      <c r="I35" s="189"/>
      <c r="J35" s="189"/>
      <c r="K35" s="189"/>
      <c r="L35" s="187"/>
      <c r="M35" s="187"/>
      <c r="N35" s="188"/>
      <c r="P35" s="188"/>
      <c r="Q35" s="185"/>
      <c r="R35" s="185"/>
      <c r="S35" s="268"/>
      <c r="T35" s="268"/>
      <c r="U35" s="269"/>
      <c r="V35" s="269"/>
      <c r="W35" s="268"/>
      <c r="X35" s="268"/>
      <c r="Y35" s="268"/>
    </row>
    <row r="36" spans="3:25" ht="79.900000000000006" customHeight="1" x14ac:dyDescent="0.3">
      <c r="C36" s="265" t="s">
        <v>1951</v>
      </c>
      <c r="D36" s="266"/>
      <c r="E36" s="267"/>
      <c r="F36" s="267"/>
      <c r="G36" s="267"/>
      <c r="H36" s="267"/>
      <c r="I36" s="267"/>
      <c r="J36" s="267"/>
      <c r="K36" s="267"/>
      <c r="L36" s="266"/>
      <c r="M36" s="267"/>
      <c r="N36" s="267"/>
      <c r="P36" s="265" t="s">
        <v>1951</v>
      </c>
      <c r="Q36" s="266"/>
      <c r="R36" s="267"/>
      <c r="S36" s="267"/>
      <c r="T36" s="267"/>
      <c r="U36" s="267"/>
      <c r="V36" s="267"/>
      <c r="W36" s="266"/>
      <c r="X36" s="267"/>
      <c r="Y36" s="267"/>
    </row>
    <row r="37" spans="3:25" ht="30" customHeight="1" x14ac:dyDescent="0.3">
      <c r="C37" s="233"/>
      <c r="D37" s="180"/>
      <c r="E37" s="180"/>
      <c r="F37" s="180"/>
      <c r="G37" s="180"/>
      <c r="H37" s="184"/>
      <c r="I37" s="184"/>
      <c r="J37" s="184"/>
      <c r="K37" s="184"/>
      <c r="L37" s="180"/>
      <c r="M37" s="184"/>
      <c r="N37" s="184"/>
      <c r="P37" s="233"/>
      <c r="Q37" s="180"/>
      <c r="R37" s="180"/>
      <c r="S37" s="184"/>
      <c r="T37" s="184"/>
      <c r="U37" s="184"/>
      <c r="V37" s="184"/>
      <c r="W37" s="180"/>
      <c r="X37" s="184"/>
      <c r="Y37" s="184"/>
    </row>
    <row r="38" spans="3:25" ht="100.15" customHeight="1" x14ac:dyDescent="0.3">
      <c r="C38" s="188"/>
      <c r="D38" s="190"/>
      <c r="E38" s="185"/>
      <c r="F38" s="185" t="s">
        <v>2004</v>
      </c>
      <c r="G38" s="185" t="str">
        <f>VLOOKUP($F38,'Window Style No'!$C$127:$D$132,2,FALSE)</f>
        <v>Louver_Aluminum</v>
      </c>
      <c r="H38" s="187"/>
      <c r="I38" s="185">
        <f>VLOOKUP($F38,'Window Style No'!$C$127:$K$132,3,FALSE)</f>
        <v>0</v>
      </c>
      <c r="J38" s="185" t="str">
        <f>VLOOKUP($F38,'Window Style No'!$C$127:$K$132,4,FALSE)</f>
        <v>Aluminum</v>
      </c>
      <c r="K38" s="185" t="str">
        <f>VLOOKUP($F38,'Window Style No'!$C$127:$K$132,5,FALSE)</f>
        <v>Aluminum</v>
      </c>
      <c r="L38" s="187"/>
      <c r="M38" s="187"/>
      <c r="N38" s="188"/>
      <c r="P38" s="188"/>
      <c r="Q38" s="185"/>
      <c r="R38" s="185"/>
      <c r="S38" s="268"/>
      <c r="T38" s="268"/>
      <c r="U38" s="269"/>
      <c r="V38" s="269"/>
      <c r="W38" s="268"/>
      <c r="X38" s="268"/>
      <c r="Y38" s="268"/>
    </row>
    <row r="39" spans="3:25" x14ac:dyDescent="0.3">
      <c r="C39" s="188"/>
      <c r="D39" s="185"/>
      <c r="E39" s="185"/>
      <c r="F39" s="185"/>
      <c r="G39" s="185"/>
      <c r="H39" s="187"/>
      <c r="I39" s="189"/>
      <c r="J39" s="189"/>
      <c r="K39" s="189"/>
      <c r="L39" s="187"/>
      <c r="M39" s="187"/>
      <c r="N39" s="188"/>
      <c r="P39" s="188"/>
      <c r="Q39" s="185"/>
      <c r="R39" s="185"/>
      <c r="S39" s="187"/>
      <c r="T39" s="189"/>
      <c r="U39" s="189"/>
      <c r="V39" s="189"/>
      <c r="W39" s="187"/>
      <c r="X39" s="187"/>
      <c r="Y39" s="187"/>
    </row>
    <row r="40" spans="3:25" x14ac:dyDescent="0.3">
      <c r="C40" s="188"/>
      <c r="D40" s="185"/>
      <c r="E40" s="185"/>
      <c r="F40" s="185"/>
      <c r="G40" s="185"/>
      <c r="H40" s="187"/>
      <c r="I40" s="189"/>
      <c r="J40" s="189"/>
      <c r="K40" s="189"/>
      <c r="L40" s="187"/>
      <c r="M40" s="187"/>
      <c r="N40" s="188"/>
      <c r="P40" s="188"/>
      <c r="Q40" s="185"/>
      <c r="R40" s="185"/>
      <c r="S40" s="187"/>
      <c r="T40" s="189"/>
      <c r="U40" s="189"/>
      <c r="V40" s="189"/>
      <c r="W40" s="187"/>
      <c r="X40" s="187"/>
      <c r="Y40" s="187"/>
    </row>
    <row r="41" spans="3:25" x14ac:dyDescent="0.3">
      <c r="C41" s="188"/>
      <c r="D41" s="190"/>
      <c r="E41" s="185"/>
      <c r="F41" s="185"/>
      <c r="G41" s="185"/>
      <c r="H41" s="187"/>
      <c r="I41" s="189"/>
      <c r="J41" s="189"/>
      <c r="K41" s="189"/>
      <c r="L41" s="187"/>
      <c r="M41" s="187"/>
      <c r="N41" s="188"/>
      <c r="P41" s="188"/>
      <c r="Q41" s="190"/>
      <c r="R41" s="185"/>
      <c r="S41" s="187"/>
      <c r="T41" s="189"/>
      <c r="U41" s="189"/>
      <c r="V41" s="189"/>
      <c r="W41" s="187"/>
      <c r="X41" s="187"/>
      <c r="Y41" s="187"/>
    </row>
  </sheetData>
  <dataConsolidate>
    <dataRefs count="1">
      <dataRef ref="C4:C15" sheet="Int Finish Style No" r:id="rId1"/>
    </dataRefs>
  </dataConsolidate>
  <phoneticPr fontId="3" type="noConversion"/>
  <pageMargins left="0.7" right="0.7" top="0.75" bottom="0.75" header="0.3" footer="0.3"/>
  <pageSetup paperSize="9" orientation="portrait" verticalDpi="1200" r:id="rId2"/>
  <drawing r:id="rId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AEA9B397-565F-4A5E-A947-4687E7003F7F}">
          <x14:formula1>
            <xm:f>'Window Style No'!$C$127:$C$132</xm:f>
          </x14:formula1>
          <xm:sqref>F38</xm:sqref>
        </x14:dataValidation>
        <x14:dataValidation type="list" allowBlank="1" showInputMessage="1" showErrorMessage="1" xr:uid="{B91BDA94-5490-4AC8-BA99-ED91996C9934}">
          <x14:formula1>
            <xm:f>'Window Style No'!$C$74:$C$88</xm:f>
          </x14:formula1>
          <xm:sqref>F21:F22</xm:sqref>
        </x14:dataValidation>
        <x14:dataValidation type="list" allowBlank="1" showInputMessage="1" showErrorMessage="1" xr:uid="{69B5C876-4BB4-4628-9695-8F9E61E74C38}">
          <x14:formula1>
            <xm:f>'Window Style No'!$C$109:$C$119</xm:f>
          </x14:formula1>
          <xm:sqref>F30:F34</xm:sqref>
        </x14:dataValidation>
        <x14:dataValidation type="list" allowBlank="1" showInputMessage="1" showErrorMessage="1" xr:uid="{C17C37E7-13D7-434D-B997-041D7C6E2C44}">
          <x14:formula1>
            <xm:f>'Window Style No'!$C$96:$C$101</xm:f>
          </x14:formula1>
          <xm:sqref>F26</xm:sqref>
        </x14:dataValidation>
        <x14:dataValidation type="list" allowBlank="1" showInputMessage="1" showErrorMessage="1" xr:uid="{A69C20AE-B7D4-4FAE-9A19-B177D7C887C1}">
          <x14:formula1>
            <xm:f>'Window Style No'!$C$52:$C$66</xm:f>
          </x14:formula1>
          <xm:sqref>F15:F19</xm:sqref>
        </x14:dataValidation>
        <x14:dataValidation type="list" allowBlank="1" showInputMessage="1" showErrorMessage="1" xr:uid="{A56C3D54-BB41-4435-A94F-5EC02034B2DA}">
          <x14:formula1>
            <xm:f>'Window Style No'!$C$31:$C$44</xm:f>
          </x14:formula1>
          <xm:sqref>F11</xm:sqref>
        </x14:dataValidation>
        <x14:dataValidation type="list" allowBlank="1" showInputMessage="1" showErrorMessage="1" xr:uid="{DF1C021A-1309-4390-995C-1970F2CD0DD0}">
          <x14:formula1>
            <xm:f>'Window Style No'!$C$10:$C$23</xm:f>
          </x14:formula1>
          <xm:sqref>F7:F8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0D187-B5E2-4111-B0E0-C3DC138AC264}">
  <dimension ref="B2:AA276"/>
  <sheetViews>
    <sheetView zoomScale="85" zoomScaleNormal="85" workbookViewId="0">
      <pane xSplit="17" ySplit="5" topLeftCell="R6" activePane="bottomRight" state="frozen"/>
      <selection activeCell="D171" sqref="D171"/>
      <selection pane="topRight" activeCell="D171" sqref="D171"/>
      <selection pane="bottomLeft" activeCell="D171" sqref="D171"/>
      <selection pane="bottomRight" activeCell="D171" sqref="D171"/>
    </sheetView>
  </sheetViews>
  <sheetFormatPr defaultColWidth="8.75" defaultRowHeight="13.5" x14ac:dyDescent="0.3"/>
  <cols>
    <col min="1" max="1" width="1.625" style="4" customWidth="1"/>
    <col min="2" max="2" width="10.75" style="4" customWidth="1"/>
    <col min="3" max="3" width="15.75" style="4" customWidth="1"/>
    <col min="4" max="4" width="9.5" style="4" customWidth="1"/>
    <col min="5" max="5" width="4.75" style="169" customWidth="1"/>
    <col min="6" max="6" width="13.75" style="169" customWidth="1"/>
    <col min="7" max="7" width="13.75" style="4" customWidth="1"/>
    <col min="8" max="8" width="4.75" style="170" customWidth="1"/>
    <col min="9" max="9" width="13.75" style="170" customWidth="1"/>
    <col min="10" max="10" width="13.75" style="10" customWidth="1"/>
    <col min="11" max="11" width="4.75" style="169" customWidth="1"/>
    <col min="12" max="12" width="13.75" style="169" customWidth="1"/>
    <col min="13" max="13" width="13.75" style="4" customWidth="1"/>
    <col min="14" max="14" width="4.75" style="169" customWidth="1"/>
    <col min="15" max="15" width="13.75" style="169" customWidth="1"/>
    <col min="16" max="16" width="13.75" style="4" customWidth="1"/>
    <col min="17" max="17" width="11.375" style="4" customWidth="1"/>
    <col min="18" max="18" width="1.625" style="4" customWidth="1"/>
    <col min="19" max="19" width="6.75" style="4" customWidth="1"/>
    <col min="20" max="20" width="10.75" style="10" customWidth="1"/>
    <col min="21" max="21" width="15.75" style="4" customWidth="1"/>
    <col min="22" max="22" width="9.25" style="4" customWidth="1"/>
    <col min="23" max="27" width="15.75" style="4" customWidth="1"/>
    <col min="28" max="16384" width="8.75" style="4"/>
  </cols>
  <sheetData>
    <row r="2" spans="2:27" ht="17.25" x14ac:dyDescent="0.3">
      <c r="B2" s="162" t="s">
        <v>403</v>
      </c>
      <c r="C2" s="163"/>
      <c r="D2" s="163"/>
      <c r="E2" s="164"/>
      <c r="F2" s="164"/>
      <c r="G2" s="163"/>
      <c r="H2" s="165"/>
      <c r="I2" s="165"/>
      <c r="J2" s="166"/>
      <c r="K2" s="164"/>
      <c r="L2" s="164"/>
      <c r="M2" s="163"/>
      <c r="N2" s="164"/>
      <c r="O2" s="164"/>
      <c r="P2" s="163"/>
      <c r="Q2" s="163"/>
      <c r="S2" s="162" t="s">
        <v>404</v>
      </c>
      <c r="T2" s="167"/>
      <c r="U2" s="163"/>
      <c r="V2" s="163"/>
      <c r="W2" s="162"/>
      <c r="X2" s="8"/>
      <c r="Y2" s="8"/>
      <c r="Z2" s="8"/>
      <c r="AA2" s="8"/>
    </row>
    <row r="3" spans="2:27" x14ac:dyDescent="0.3">
      <c r="B3" s="168" t="s">
        <v>2</v>
      </c>
      <c r="T3" s="171"/>
    </row>
    <row r="4" spans="2:27" ht="25.15" customHeight="1" x14ac:dyDescent="0.3">
      <c r="B4" s="172" t="s">
        <v>405</v>
      </c>
      <c r="C4" s="172" t="s">
        <v>406</v>
      </c>
      <c r="D4" s="37" t="s">
        <v>407</v>
      </c>
      <c r="E4" s="173" t="s">
        <v>408</v>
      </c>
      <c r="F4" s="174"/>
      <c r="G4" s="175"/>
      <c r="H4" s="176" t="s">
        <v>409</v>
      </c>
      <c r="I4" s="177"/>
      <c r="J4" s="178"/>
      <c r="K4" s="173" t="s">
        <v>410</v>
      </c>
      <c r="L4" s="174"/>
      <c r="M4" s="175"/>
      <c r="N4" s="173" t="s">
        <v>411</v>
      </c>
      <c r="O4" s="174"/>
      <c r="P4" s="175"/>
      <c r="Q4" s="172" t="s">
        <v>412</v>
      </c>
      <c r="S4" s="37" t="s">
        <v>413</v>
      </c>
      <c r="T4" s="35" t="s">
        <v>405</v>
      </c>
      <c r="U4" s="37" t="s">
        <v>406</v>
      </c>
      <c r="V4" s="37" t="s">
        <v>407</v>
      </c>
      <c r="W4" s="37" t="s">
        <v>408</v>
      </c>
      <c r="X4" s="35" t="s">
        <v>409</v>
      </c>
      <c r="Y4" s="37" t="s">
        <v>410</v>
      </c>
      <c r="Z4" s="37" t="s">
        <v>411</v>
      </c>
      <c r="AA4" s="37" t="s">
        <v>412</v>
      </c>
    </row>
    <row r="5" spans="2:27" ht="25.15" customHeight="1" x14ac:dyDescent="0.3">
      <c r="B5" s="172"/>
      <c r="C5" s="172"/>
      <c r="D5" s="172"/>
      <c r="E5" s="179" t="s">
        <v>414</v>
      </c>
      <c r="F5" s="179" t="s">
        <v>415</v>
      </c>
      <c r="G5" s="179" t="s">
        <v>416</v>
      </c>
      <c r="H5" s="179" t="s">
        <v>414</v>
      </c>
      <c r="I5" s="179" t="s">
        <v>415</v>
      </c>
      <c r="J5" s="179" t="s">
        <v>416</v>
      </c>
      <c r="K5" s="179" t="s">
        <v>414</v>
      </c>
      <c r="L5" s="179" t="s">
        <v>415</v>
      </c>
      <c r="M5" s="179" t="s">
        <v>416</v>
      </c>
      <c r="N5" s="179" t="s">
        <v>414</v>
      </c>
      <c r="O5" s="179" t="s">
        <v>415</v>
      </c>
      <c r="P5" s="179" t="s">
        <v>416</v>
      </c>
      <c r="Q5" s="172"/>
      <c r="S5" s="37"/>
      <c r="T5" s="35"/>
      <c r="U5" s="37"/>
      <c r="V5" s="37"/>
      <c r="W5" s="37"/>
      <c r="X5" s="35"/>
      <c r="Y5" s="37"/>
      <c r="Z5" s="37"/>
      <c r="AA5" s="37"/>
    </row>
    <row r="6" spans="2:27" ht="30" customHeight="1" x14ac:dyDescent="0.3">
      <c r="B6" s="180"/>
      <c r="C6" s="181" t="s">
        <v>417</v>
      </c>
      <c r="D6" s="180"/>
      <c r="E6" s="182" t="s">
        <v>418</v>
      </c>
      <c r="F6" s="183" t="str">
        <f>VLOOKUP($E6,'Int Finish Style No'!$C$20:$E$97,3,FALSE)</f>
        <v>Concrete Slab / Steel Trowel Finish</v>
      </c>
      <c r="G6" s="183" t="str">
        <f>VLOOKUP($E6,'Int Finish Style No'!$C$20:$D$97,2,FALSE)</f>
        <v>Non-Slip Unglazed Ceramic Tile</v>
      </c>
      <c r="H6" s="182" t="s">
        <v>419</v>
      </c>
      <c r="I6" s="183" t="str">
        <f>VLOOKUP($H6,'Int Finish Style No'!$C$105:$E$127,3,FALSE)</f>
        <v>Same as Wall</v>
      </c>
      <c r="J6" s="183" t="str">
        <f>VLOOKUP($H6,'Int Finish Style No'!$C$105:$D$127,2,FALSE)</f>
        <v>Coved Ceramic Tile</v>
      </c>
      <c r="K6" s="182" t="s">
        <v>420</v>
      </c>
      <c r="L6" s="183" t="str">
        <f>VLOOKUP($K6,'Int Finish Style No'!$C$136:$E$211,3,FALSE)</f>
        <v>Masonry Wall / Cement Plaster</v>
      </c>
      <c r="M6" s="183" t="str">
        <f>VLOOKUP($K6,'Int Finish Style No'!$C$136:$D$211,2,FALSE)</f>
        <v>Acrylic Emulsion Paint</v>
      </c>
      <c r="N6" s="182" t="s">
        <v>421</v>
      </c>
      <c r="O6" s="183" t="str">
        <f>VLOOKUP($N6,'Int Finish Style No'!$C$220:$E$250,3,FALSE)</f>
        <v>Concrete Slab / Fair Faced Concrete</v>
      </c>
      <c r="P6" s="183" t="str">
        <f>VLOOKUP($N6,'Int Finish Style No'!$C$220:$D$250,2,FALSE)</f>
        <v>Suspended Acoustic Tiled Ceiling (M-Bar)</v>
      </c>
      <c r="Q6" s="184"/>
      <c r="S6" s="184"/>
      <c r="T6" s="180"/>
      <c r="U6" s="180"/>
      <c r="V6" s="180"/>
      <c r="W6" s="184"/>
      <c r="X6" s="180"/>
      <c r="Y6" s="184"/>
      <c r="Z6" s="184"/>
      <c r="AA6" s="184"/>
    </row>
    <row r="7" spans="2:27" ht="33.75" x14ac:dyDescent="0.3">
      <c r="B7" s="185" t="s">
        <v>422</v>
      </c>
      <c r="C7" s="185" t="s">
        <v>423</v>
      </c>
      <c r="D7" s="185"/>
      <c r="E7" s="186" t="s">
        <v>418</v>
      </c>
      <c r="F7" s="187" t="str">
        <f>VLOOKUP($E7,'Int Finish Style No'!$C$20:$E$97,3,FALSE)</f>
        <v>Concrete Slab / Steel Trowel Finish</v>
      </c>
      <c r="G7" s="187" t="str">
        <f>VLOOKUP($E7,'Int Finish Style No'!$C$20:$D$97,2,FALSE)</f>
        <v>Non-Slip Unglazed Ceramic Tile</v>
      </c>
      <c r="H7" s="186" t="s">
        <v>419</v>
      </c>
      <c r="I7" s="187" t="str">
        <f>VLOOKUP($H7,'Int Finish Style No'!$C$105:$E$127,3,FALSE)</f>
        <v>Same as Wall</v>
      </c>
      <c r="J7" s="187" t="str">
        <f>VLOOKUP($H7,'Int Finish Style No'!$C$105:$D$127,2,FALSE)</f>
        <v>Coved Ceramic Tile</v>
      </c>
      <c r="K7" s="186" t="s">
        <v>420</v>
      </c>
      <c r="L7" s="187" t="str">
        <f>VLOOKUP($K7,'Int Finish Style No'!$C$136:$E$211,3,FALSE)</f>
        <v>Masonry Wall / Cement Plaster</v>
      </c>
      <c r="M7" s="187" t="str">
        <f>VLOOKUP($K7,'Int Finish Style No'!$C$136:$D$211,2,FALSE)</f>
        <v>Acrylic Emulsion Paint</v>
      </c>
      <c r="N7" s="186" t="s">
        <v>421</v>
      </c>
      <c r="O7" s="187" t="str">
        <f>VLOOKUP($N7,'Int Finish Style No'!$C$220:$E$250,3,FALSE)</f>
        <v>Concrete Slab / Fair Faced Concrete</v>
      </c>
      <c r="P7" s="187" t="str">
        <f>VLOOKUP($N7,'Int Finish Style No'!$C$220:$D$250,2,FALSE)</f>
        <v>Suspended Acoustic Tiled Ceiling (M-Bar)</v>
      </c>
      <c r="Q7" s="188" t="s">
        <v>205</v>
      </c>
      <c r="S7" s="188" t="s">
        <v>205</v>
      </c>
      <c r="T7" s="185" t="s">
        <v>422</v>
      </c>
      <c r="U7" s="185" t="s">
        <v>423</v>
      </c>
      <c r="V7" s="185"/>
      <c r="W7" s="189" t="s">
        <v>424</v>
      </c>
      <c r="X7" s="187" t="s">
        <v>425</v>
      </c>
      <c r="Y7" s="187" t="s">
        <v>426</v>
      </c>
      <c r="Z7" s="187" t="s">
        <v>427</v>
      </c>
      <c r="AA7" s="187"/>
    </row>
    <row r="8" spans="2:27" ht="33.75" x14ac:dyDescent="0.3">
      <c r="B8" s="185" t="s">
        <v>422</v>
      </c>
      <c r="C8" s="185" t="s">
        <v>428</v>
      </c>
      <c r="D8" s="185"/>
      <c r="E8" s="186" t="s">
        <v>418</v>
      </c>
      <c r="F8" s="187" t="str">
        <f>VLOOKUP($E8,'Int Finish Style No'!$C$20:$E$97,3,FALSE)</f>
        <v>Concrete Slab / Steel Trowel Finish</v>
      </c>
      <c r="G8" s="187" t="str">
        <f>VLOOKUP($E8,'Int Finish Style No'!$C$20:$D$97,2,FALSE)</f>
        <v>Non-Slip Unglazed Ceramic Tile</v>
      </c>
      <c r="H8" s="186" t="s">
        <v>419</v>
      </c>
      <c r="I8" s="187" t="str">
        <f>VLOOKUP($H8,'Int Finish Style No'!$C$105:$E$127,3,FALSE)</f>
        <v>Same as Wall</v>
      </c>
      <c r="J8" s="187" t="str">
        <f>VLOOKUP($H8,'Int Finish Style No'!$C$105:$D$127,2,FALSE)</f>
        <v>Coved Ceramic Tile</v>
      </c>
      <c r="K8" s="186" t="s">
        <v>420</v>
      </c>
      <c r="L8" s="187" t="str">
        <f>VLOOKUP($K8,'Int Finish Style No'!$C$136:$E$211,3,FALSE)</f>
        <v>Masonry Wall / Cement Plaster</v>
      </c>
      <c r="M8" s="187" t="str">
        <f>VLOOKUP($K8,'Int Finish Style No'!$C$136:$D$211,2,FALSE)</f>
        <v>Acrylic Emulsion Paint</v>
      </c>
      <c r="N8" s="186" t="s">
        <v>421</v>
      </c>
      <c r="O8" s="187" t="str">
        <f>VLOOKUP($N8,'Int Finish Style No'!$C$220:$E$250,3,FALSE)</f>
        <v>Concrete Slab / Fair Faced Concrete</v>
      </c>
      <c r="P8" s="187" t="str">
        <f>VLOOKUP($N8,'Int Finish Style No'!$C$220:$D$250,2,FALSE)</f>
        <v>Suspended Acoustic Tiled Ceiling (M-Bar)</v>
      </c>
      <c r="Q8" s="188" t="s">
        <v>205</v>
      </c>
      <c r="S8" s="188" t="s">
        <v>205</v>
      </c>
      <c r="T8" s="185" t="s">
        <v>422</v>
      </c>
      <c r="U8" s="185" t="s">
        <v>428</v>
      </c>
      <c r="V8" s="185"/>
      <c r="W8" s="189" t="s">
        <v>424</v>
      </c>
      <c r="X8" s="187" t="s">
        <v>425</v>
      </c>
      <c r="Y8" s="187" t="s">
        <v>426</v>
      </c>
      <c r="Z8" s="187" t="s">
        <v>427</v>
      </c>
      <c r="AA8" s="187"/>
    </row>
    <row r="9" spans="2:27" ht="33.75" x14ac:dyDescent="0.3">
      <c r="B9" s="185" t="s">
        <v>422</v>
      </c>
      <c r="C9" s="185" t="s">
        <v>429</v>
      </c>
      <c r="D9" s="185"/>
      <c r="E9" s="186" t="s">
        <v>418</v>
      </c>
      <c r="F9" s="187" t="str">
        <f>VLOOKUP($E9,'Int Finish Style No'!$C$20:$E$97,3,FALSE)</f>
        <v>Concrete Slab / Steel Trowel Finish</v>
      </c>
      <c r="G9" s="187" t="str">
        <f>VLOOKUP($E9,'Int Finish Style No'!$C$20:$D$97,2,FALSE)</f>
        <v>Non-Slip Unglazed Ceramic Tile</v>
      </c>
      <c r="H9" s="186" t="s">
        <v>419</v>
      </c>
      <c r="I9" s="187" t="str">
        <f>VLOOKUP($H9,'Int Finish Style No'!$C$105:$E$127,3,FALSE)</f>
        <v>Same as Wall</v>
      </c>
      <c r="J9" s="187" t="str">
        <f>VLOOKUP($H9,'Int Finish Style No'!$C$105:$D$127,2,FALSE)</f>
        <v>Coved Ceramic Tile</v>
      </c>
      <c r="K9" s="186" t="s">
        <v>420</v>
      </c>
      <c r="L9" s="187" t="str">
        <f>VLOOKUP($K9,'Int Finish Style No'!$C$136:$E$211,3,FALSE)</f>
        <v>Masonry Wall / Cement Plaster</v>
      </c>
      <c r="M9" s="187" t="str">
        <f>VLOOKUP($K9,'Int Finish Style No'!$C$136:$D$211,2,FALSE)</f>
        <v>Acrylic Emulsion Paint</v>
      </c>
      <c r="N9" s="186" t="s">
        <v>421</v>
      </c>
      <c r="O9" s="187" t="str">
        <f>VLOOKUP($N9,'Int Finish Style No'!$C$220:$E$250,3,FALSE)</f>
        <v>Concrete Slab / Fair Faced Concrete</v>
      </c>
      <c r="P9" s="187" t="str">
        <f>VLOOKUP($N9,'Int Finish Style No'!$C$220:$D$250,2,FALSE)</f>
        <v>Suspended Acoustic Tiled Ceiling (M-Bar)</v>
      </c>
      <c r="Q9" s="188" t="s">
        <v>205</v>
      </c>
      <c r="S9" s="188" t="s">
        <v>205</v>
      </c>
      <c r="T9" s="185" t="s">
        <v>422</v>
      </c>
      <c r="U9" s="185" t="s">
        <v>429</v>
      </c>
      <c r="V9" s="185"/>
      <c r="W9" s="189" t="s">
        <v>424</v>
      </c>
      <c r="X9" s="187" t="s">
        <v>425</v>
      </c>
      <c r="Y9" s="187" t="s">
        <v>426</v>
      </c>
      <c r="Z9" s="187" t="s">
        <v>427</v>
      </c>
      <c r="AA9" s="187"/>
    </row>
    <row r="10" spans="2:27" ht="33.75" x14ac:dyDescent="0.3">
      <c r="B10" s="185" t="s">
        <v>422</v>
      </c>
      <c r="C10" s="185" t="s">
        <v>430</v>
      </c>
      <c r="D10" s="185"/>
      <c r="E10" s="186" t="s">
        <v>418</v>
      </c>
      <c r="F10" s="187" t="str">
        <f>VLOOKUP($E10,'Int Finish Style No'!$C$20:$E$97,3,FALSE)</f>
        <v>Concrete Slab / Steel Trowel Finish</v>
      </c>
      <c r="G10" s="187" t="str">
        <f>VLOOKUP($E10,'Int Finish Style No'!$C$20:$D$97,2,FALSE)</f>
        <v>Non-Slip Unglazed Ceramic Tile</v>
      </c>
      <c r="H10" s="186" t="s">
        <v>419</v>
      </c>
      <c r="I10" s="187" t="str">
        <f>VLOOKUP($H10,'Int Finish Style No'!$C$105:$E$127,3,FALSE)</f>
        <v>Same as Wall</v>
      </c>
      <c r="J10" s="187" t="str">
        <f>VLOOKUP($H10,'Int Finish Style No'!$C$105:$D$127,2,FALSE)</f>
        <v>Coved Ceramic Tile</v>
      </c>
      <c r="K10" s="186" t="s">
        <v>420</v>
      </c>
      <c r="L10" s="187" t="str">
        <f>VLOOKUP($K10,'Int Finish Style No'!$C$136:$E$211,3,FALSE)</f>
        <v>Masonry Wall / Cement Plaster</v>
      </c>
      <c r="M10" s="187" t="str">
        <f>VLOOKUP($K10,'Int Finish Style No'!$C$136:$D$211,2,FALSE)</f>
        <v>Acrylic Emulsion Paint</v>
      </c>
      <c r="N10" s="186" t="s">
        <v>421</v>
      </c>
      <c r="O10" s="187" t="str">
        <f>VLOOKUP($N10,'Int Finish Style No'!$C$220:$E$250,3,FALSE)</f>
        <v>Concrete Slab / Fair Faced Concrete</v>
      </c>
      <c r="P10" s="187" t="str">
        <f>VLOOKUP($N10,'Int Finish Style No'!$C$220:$D$250,2,FALSE)</f>
        <v>Suspended Acoustic Tiled Ceiling (M-Bar)</v>
      </c>
      <c r="Q10" s="188" t="s">
        <v>205</v>
      </c>
      <c r="S10" s="188" t="s">
        <v>205</v>
      </c>
      <c r="T10" s="185" t="s">
        <v>422</v>
      </c>
      <c r="U10" s="185" t="s">
        <v>430</v>
      </c>
      <c r="V10" s="185"/>
      <c r="W10" s="189" t="s">
        <v>424</v>
      </c>
      <c r="X10" s="187" t="s">
        <v>425</v>
      </c>
      <c r="Y10" s="187" t="s">
        <v>426</v>
      </c>
      <c r="Z10" s="187" t="s">
        <v>427</v>
      </c>
      <c r="AA10" s="187"/>
    </row>
    <row r="11" spans="2:27" ht="33.75" x14ac:dyDescent="0.3">
      <c r="B11" s="185" t="s">
        <v>422</v>
      </c>
      <c r="C11" s="185" t="s">
        <v>431</v>
      </c>
      <c r="D11" s="185"/>
      <c r="E11" s="186" t="s">
        <v>418</v>
      </c>
      <c r="F11" s="187" t="str">
        <f>VLOOKUP($E11,'Int Finish Style No'!$C$20:$E$97,3,FALSE)</f>
        <v>Concrete Slab / Steel Trowel Finish</v>
      </c>
      <c r="G11" s="187" t="str">
        <f>VLOOKUP($E11,'Int Finish Style No'!$C$20:$D$97,2,FALSE)</f>
        <v>Non-Slip Unglazed Ceramic Tile</v>
      </c>
      <c r="H11" s="186" t="s">
        <v>419</v>
      </c>
      <c r="I11" s="187" t="str">
        <f>VLOOKUP($H11,'Int Finish Style No'!$C$105:$E$127,3,FALSE)</f>
        <v>Same as Wall</v>
      </c>
      <c r="J11" s="187" t="str">
        <f>VLOOKUP($H11,'Int Finish Style No'!$C$105:$D$127,2,FALSE)</f>
        <v>Coved Ceramic Tile</v>
      </c>
      <c r="K11" s="186" t="s">
        <v>420</v>
      </c>
      <c r="L11" s="187" t="str">
        <f>VLOOKUP($K11,'Int Finish Style No'!$C$136:$E$211,3,FALSE)</f>
        <v>Masonry Wall / Cement Plaster</v>
      </c>
      <c r="M11" s="187" t="str">
        <f>VLOOKUP($K11,'Int Finish Style No'!$C$136:$D$211,2,FALSE)</f>
        <v>Acrylic Emulsion Paint</v>
      </c>
      <c r="N11" s="186" t="s">
        <v>421</v>
      </c>
      <c r="O11" s="187" t="str">
        <f>VLOOKUP($N11,'Int Finish Style No'!$C$220:$E$250,3,FALSE)</f>
        <v>Concrete Slab / Fair Faced Concrete</v>
      </c>
      <c r="P11" s="187" t="str">
        <f>VLOOKUP($N11,'Int Finish Style No'!$C$220:$D$250,2,FALSE)</f>
        <v>Suspended Acoustic Tiled Ceiling (M-Bar)</v>
      </c>
      <c r="Q11" s="188" t="s">
        <v>205</v>
      </c>
      <c r="S11" s="188" t="s">
        <v>205</v>
      </c>
      <c r="T11" s="185" t="s">
        <v>422</v>
      </c>
      <c r="U11" s="185" t="s">
        <v>431</v>
      </c>
      <c r="V11" s="185"/>
      <c r="W11" s="189" t="s">
        <v>424</v>
      </c>
      <c r="X11" s="187" t="s">
        <v>425</v>
      </c>
      <c r="Y11" s="187" t="s">
        <v>426</v>
      </c>
      <c r="Z11" s="187" t="s">
        <v>427</v>
      </c>
      <c r="AA11" s="187"/>
    </row>
    <row r="12" spans="2:27" ht="33.75" x14ac:dyDescent="0.3">
      <c r="B12" s="185" t="s">
        <v>422</v>
      </c>
      <c r="C12" s="185" t="s">
        <v>432</v>
      </c>
      <c r="D12" s="185"/>
      <c r="E12" s="186" t="s">
        <v>418</v>
      </c>
      <c r="F12" s="187" t="str">
        <f>VLOOKUP($E12,'Int Finish Style No'!$C$20:$E$97,3,FALSE)</f>
        <v>Concrete Slab / Steel Trowel Finish</v>
      </c>
      <c r="G12" s="187" t="str">
        <f>VLOOKUP($E12,'Int Finish Style No'!$C$20:$D$97,2,FALSE)</f>
        <v>Non-Slip Unglazed Ceramic Tile</v>
      </c>
      <c r="H12" s="186" t="s">
        <v>419</v>
      </c>
      <c r="I12" s="187" t="str">
        <f>VLOOKUP($H12,'Int Finish Style No'!$C$105:$E$127,3,FALSE)</f>
        <v>Same as Wall</v>
      </c>
      <c r="J12" s="187" t="str">
        <f>VLOOKUP($H12,'Int Finish Style No'!$C$105:$D$127,2,FALSE)</f>
        <v>Coved Ceramic Tile</v>
      </c>
      <c r="K12" s="186" t="s">
        <v>420</v>
      </c>
      <c r="L12" s="187" t="str">
        <f>VLOOKUP($K12,'Int Finish Style No'!$C$136:$E$211,3,FALSE)</f>
        <v>Masonry Wall / Cement Plaster</v>
      </c>
      <c r="M12" s="187" t="str">
        <f>VLOOKUP($K12,'Int Finish Style No'!$C$136:$D$211,2,FALSE)</f>
        <v>Acrylic Emulsion Paint</v>
      </c>
      <c r="N12" s="186" t="s">
        <v>421</v>
      </c>
      <c r="O12" s="187" t="str">
        <f>VLOOKUP($N12,'Int Finish Style No'!$C$220:$E$250,3,FALSE)</f>
        <v>Concrete Slab / Fair Faced Concrete</v>
      </c>
      <c r="P12" s="187" t="str">
        <f>VLOOKUP($N12,'Int Finish Style No'!$C$220:$D$250,2,FALSE)</f>
        <v>Suspended Acoustic Tiled Ceiling (M-Bar)</v>
      </c>
      <c r="Q12" s="188" t="s">
        <v>205</v>
      </c>
      <c r="S12" s="188" t="s">
        <v>205</v>
      </c>
      <c r="T12" s="185" t="s">
        <v>422</v>
      </c>
      <c r="U12" s="185" t="s">
        <v>432</v>
      </c>
      <c r="V12" s="185"/>
      <c r="W12" s="189" t="s">
        <v>424</v>
      </c>
      <c r="X12" s="187" t="s">
        <v>425</v>
      </c>
      <c r="Y12" s="187" t="s">
        <v>426</v>
      </c>
      <c r="Z12" s="187" t="s">
        <v>427</v>
      </c>
      <c r="AA12" s="187"/>
    </row>
    <row r="13" spans="2:27" ht="33.75" x14ac:dyDescent="0.3">
      <c r="B13" s="185" t="s">
        <v>433</v>
      </c>
      <c r="C13" s="185" t="s">
        <v>417</v>
      </c>
      <c r="D13" s="185"/>
      <c r="E13" s="186" t="s">
        <v>418</v>
      </c>
      <c r="F13" s="187" t="str">
        <f>VLOOKUP($E13,'Int Finish Style No'!$C$20:$E$97,3,FALSE)</f>
        <v>Concrete Slab / Steel Trowel Finish</v>
      </c>
      <c r="G13" s="187" t="str">
        <f>VLOOKUP($E13,'Int Finish Style No'!$C$20:$D$97,2,FALSE)</f>
        <v>Non-Slip Unglazed Ceramic Tile</v>
      </c>
      <c r="H13" s="186" t="s">
        <v>434</v>
      </c>
      <c r="I13" s="187" t="str">
        <f>VLOOKUP($H13,'Int Finish Style No'!$C$105:$E$127,3,FALSE)</f>
        <v>Same as Wall</v>
      </c>
      <c r="J13" s="187" t="str">
        <f>VLOOKUP($H13,'Int Finish Style No'!$C$105:$D$127,2,FALSE)</f>
        <v>Unglazed Ceramic Tile</v>
      </c>
      <c r="K13" s="186" t="s">
        <v>420</v>
      </c>
      <c r="L13" s="187" t="str">
        <f>VLOOKUP($K13,'Int Finish Style No'!$C$136:$E$211,3,FALSE)</f>
        <v>Masonry Wall / Cement Plaster</v>
      </c>
      <c r="M13" s="187" t="str">
        <f>VLOOKUP($K13,'Int Finish Style No'!$C$136:$D$211,2,FALSE)</f>
        <v>Acrylic Emulsion Paint</v>
      </c>
      <c r="N13" s="186" t="s">
        <v>421</v>
      </c>
      <c r="O13" s="187" t="str">
        <f>VLOOKUP($N13,'Int Finish Style No'!$C$220:$E$250,3,FALSE)</f>
        <v>Concrete Slab / Fair Faced Concrete</v>
      </c>
      <c r="P13" s="187" t="str">
        <f>VLOOKUP($N13,'Int Finish Style No'!$C$220:$D$250,2,FALSE)</f>
        <v>Suspended Acoustic Tiled Ceiling (M-Bar)</v>
      </c>
      <c r="Q13" s="188" t="s">
        <v>435</v>
      </c>
      <c r="S13" s="188" t="s">
        <v>435</v>
      </c>
      <c r="T13" s="185" t="s">
        <v>433</v>
      </c>
      <c r="U13" s="185" t="s">
        <v>417</v>
      </c>
      <c r="V13" s="185"/>
      <c r="W13" s="187" t="s">
        <v>436</v>
      </c>
      <c r="X13" s="187" t="s">
        <v>437</v>
      </c>
      <c r="Y13" s="187" t="s">
        <v>438</v>
      </c>
      <c r="Z13" s="187" t="s">
        <v>439</v>
      </c>
      <c r="AA13" s="187"/>
    </row>
    <row r="14" spans="2:27" ht="27" x14ac:dyDescent="0.3">
      <c r="B14" s="185" t="s">
        <v>440</v>
      </c>
      <c r="C14" s="185" t="s">
        <v>417</v>
      </c>
      <c r="D14" s="185"/>
      <c r="E14" s="186" t="s">
        <v>418</v>
      </c>
      <c r="F14" s="187" t="str">
        <f>VLOOKUP($E14,'Int Finish Style No'!$C$20:$E$97,3,FALSE)</f>
        <v>Concrete Slab / Steel Trowel Finish</v>
      </c>
      <c r="G14" s="187" t="str">
        <f>VLOOKUP($E14,'Int Finish Style No'!$C$20:$D$97,2,FALSE)</f>
        <v>Non-Slip Unglazed Ceramic Tile</v>
      </c>
      <c r="H14" s="186" t="s">
        <v>419</v>
      </c>
      <c r="I14" s="187" t="str">
        <f>VLOOKUP($H14,'Int Finish Style No'!$C$105:$E$127,3,FALSE)</f>
        <v>Same as Wall</v>
      </c>
      <c r="J14" s="187" t="str">
        <f>VLOOKUP($H14,'Int Finish Style No'!$C$105:$D$127,2,FALSE)</f>
        <v>Coved Ceramic Tile</v>
      </c>
      <c r="K14" s="186" t="s">
        <v>420</v>
      </c>
      <c r="L14" s="187" t="str">
        <f>VLOOKUP($K14,'Int Finish Style No'!$C$136:$E$211,3,FALSE)</f>
        <v>Masonry Wall / Cement Plaster</v>
      </c>
      <c r="M14" s="187" t="str">
        <f>VLOOKUP($K14,'Int Finish Style No'!$C$136:$D$211,2,FALSE)</f>
        <v>Acrylic Emulsion Paint</v>
      </c>
      <c r="N14" s="186" t="s">
        <v>421</v>
      </c>
      <c r="O14" s="187" t="str">
        <f>VLOOKUP($N14,'Int Finish Style No'!$C$220:$E$250,3,FALSE)</f>
        <v>Concrete Slab / Fair Faced Concrete</v>
      </c>
      <c r="P14" s="187" t="str">
        <f>VLOOKUP($N14,'Int Finish Style No'!$C$220:$D$250,2,FALSE)</f>
        <v>Suspended Acoustic Tiled Ceiling (M-Bar)</v>
      </c>
      <c r="Q14" s="188" t="s">
        <v>441</v>
      </c>
      <c r="S14" s="188" t="s">
        <v>441</v>
      </c>
      <c r="T14" s="185" t="s">
        <v>440</v>
      </c>
      <c r="U14" s="185" t="s">
        <v>417</v>
      </c>
      <c r="V14" s="185"/>
      <c r="W14" s="187" t="s">
        <v>442</v>
      </c>
      <c r="X14" s="187" t="s">
        <v>443</v>
      </c>
      <c r="Y14" s="187" t="s">
        <v>444</v>
      </c>
      <c r="Z14" s="187" t="s">
        <v>445</v>
      </c>
      <c r="AA14" s="187"/>
    </row>
    <row r="15" spans="2:27" ht="54" x14ac:dyDescent="0.3">
      <c r="B15" s="185" t="s">
        <v>446</v>
      </c>
      <c r="C15" s="185" t="s">
        <v>447</v>
      </c>
      <c r="D15" s="185"/>
      <c r="E15" s="186" t="s">
        <v>107</v>
      </c>
      <c r="F15" s="187" t="str">
        <f>VLOOKUP($E15,'Int Finish Style No'!$C$20:$E$97,3,FALSE)</f>
        <v>Concrete Slab / Steel Trowel Finish</v>
      </c>
      <c r="G15" s="187" t="str">
        <f>VLOOKUP($E15,'Int Finish Style No'!$C$20:$D$97,2,FALSE)</f>
        <v>Terrazzo Tile</v>
      </c>
      <c r="H15" s="186" t="s">
        <v>217</v>
      </c>
      <c r="I15" s="187" t="str">
        <f>VLOOKUP($H15,'Int Finish Style No'!$C$105:$E$127,3,FALSE)</f>
        <v>Same as Wall</v>
      </c>
      <c r="J15" s="187" t="str">
        <f>VLOOKUP($H15,'Int Finish Style No'!$C$105:$D$127,2,FALSE)</f>
        <v>Terrazzo Tile</v>
      </c>
      <c r="K15" s="186" t="s">
        <v>420</v>
      </c>
      <c r="L15" s="187" t="str">
        <f>VLOOKUP($K15,'Int Finish Style No'!$C$136:$E$211,3,FALSE)</f>
        <v>Masonry Wall / Cement Plaster</v>
      </c>
      <c r="M15" s="187" t="str">
        <f>VLOOKUP($K15,'Int Finish Style No'!$C$136:$D$211,2,FALSE)</f>
        <v>Acrylic Emulsion Paint</v>
      </c>
      <c r="N15" s="186" t="s">
        <v>421</v>
      </c>
      <c r="O15" s="187" t="str">
        <f>VLOOKUP($N15,'Int Finish Style No'!$C$220:$E$250,3,FALSE)</f>
        <v>Concrete Slab / Fair Faced Concrete</v>
      </c>
      <c r="P15" s="187" t="str">
        <f>VLOOKUP($N15,'Int Finish Style No'!$C$220:$D$250,2,FALSE)</f>
        <v>Suspended Acoustic Tiled Ceiling (M-Bar)</v>
      </c>
      <c r="Q15" s="188" t="s">
        <v>448</v>
      </c>
      <c r="S15" s="188" t="s">
        <v>448</v>
      </c>
      <c r="T15" s="185" t="s">
        <v>446</v>
      </c>
      <c r="U15" s="185" t="s">
        <v>447</v>
      </c>
      <c r="V15" s="185"/>
      <c r="W15" s="189" t="s">
        <v>449</v>
      </c>
      <c r="X15" s="187" t="s">
        <v>450</v>
      </c>
      <c r="Y15" s="187" t="s">
        <v>451</v>
      </c>
      <c r="Z15" s="187" t="s">
        <v>452</v>
      </c>
      <c r="AA15" s="187"/>
    </row>
    <row r="16" spans="2:27" s="193" customFormat="1" ht="33.75" x14ac:dyDescent="0.3">
      <c r="B16" s="190" t="s">
        <v>422</v>
      </c>
      <c r="C16" s="190" t="s">
        <v>417</v>
      </c>
      <c r="D16" s="190"/>
      <c r="E16" s="191" t="s">
        <v>453</v>
      </c>
      <c r="F16" s="187" t="str">
        <f>VLOOKUP($E16,'Int Finish Style No'!$C$20:$E$97,3,FALSE)</f>
        <v>Concrete Slab / Steel Trowel Finish</v>
      </c>
      <c r="G16" s="189" t="str">
        <f>VLOOKUP($E16,'Int Finish Style No'!$C$20:$D$97,2,FALSE)</f>
        <v>Vinyl Tile</v>
      </c>
      <c r="H16" s="191" t="s">
        <v>454</v>
      </c>
      <c r="I16" s="187" t="e">
        <f>VLOOKUP($H16,'Int Finish Style No'!$C$105:$E$127,3,FALSE)</f>
        <v>#N/A</v>
      </c>
      <c r="J16" s="189" t="e">
        <f>VLOOKUP($H16,'Int Finish Style No'!$C$105:$D$127,2,FALSE)</f>
        <v>#N/A</v>
      </c>
      <c r="K16" s="191" t="s">
        <v>420</v>
      </c>
      <c r="L16" s="187" t="str">
        <f>VLOOKUP($K16,'Int Finish Style No'!$C$136:$E$211,3,FALSE)</f>
        <v>Masonry Wall / Cement Plaster</v>
      </c>
      <c r="M16" s="189" t="str">
        <f>VLOOKUP($K16,'Int Finish Style No'!$C$136:$D$211,2,FALSE)</f>
        <v>Acrylic Emulsion Paint</v>
      </c>
      <c r="N16" s="191" t="s">
        <v>421</v>
      </c>
      <c r="O16" s="187" t="str">
        <f>VLOOKUP($N16,'Int Finish Style No'!$C$220:$E$250,3,FALSE)</f>
        <v>Concrete Slab / Fair Faced Concrete</v>
      </c>
      <c r="P16" s="189" t="str">
        <f>VLOOKUP($N16,'Int Finish Style No'!$C$220:$D$250,2,FALSE)</f>
        <v>Suspended Acoustic Tiled Ceiling (M-Bar)</v>
      </c>
      <c r="Q16" s="192" t="s">
        <v>455</v>
      </c>
      <c r="S16" s="192" t="s">
        <v>455</v>
      </c>
      <c r="T16" s="190" t="s">
        <v>422</v>
      </c>
      <c r="U16" s="190" t="s">
        <v>417</v>
      </c>
      <c r="V16" s="190"/>
      <c r="W16" s="189" t="s">
        <v>456</v>
      </c>
      <c r="X16" s="189" t="s">
        <v>457</v>
      </c>
      <c r="Y16" s="189" t="s">
        <v>458</v>
      </c>
      <c r="Z16" s="189" t="s">
        <v>459</v>
      </c>
      <c r="AA16" s="189"/>
    </row>
    <row r="17" spans="2:27" s="193" customFormat="1" ht="40.5" x14ac:dyDescent="0.3">
      <c r="B17" s="190" t="s">
        <v>460</v>
      </c>
      <c r="C17" s="190" t="s">
        <v>461</v>
      </c>
      <c r="D17" s="190"/>
      <c r="E17" s="191" t="s">
        <v>453</v>
      </c>
      <c r="F17" s="187" t="str">
        <f>VLOOKUP($E17,'Int Finish Style No'!$C$20:$E$97,3,FALSE)</f>
        <v>Concrete Slab / Steel Trowel Finish</v>
      </c>
      <c r="G17" s="189" t="str">
        <f>VLOOKUP($E17,'Int Finish Style No'!$C$20:$D$97,2,FALSE)</f>
        <v>Vinyl Tile</v>
      </c>
      <c r="H17" s="191" t="s">
        <v>454</v>
      </c>
      <c r="I17" s="187" t="e">
        <f>VLOOKUP($H17,'Int Finish Style No'!$C$105:$E$127,3,FALSE)</f>
        <v>#N/A</v>
      </c>
      <c r="J17" s="189" t="e">
        <f>VLOOKUP($H17,'Int Finish Style No'!$C$105:$D$127,2,FALSE)</f>
        <v>#N/A</v>
      </c>
      <c r="K17" s="191" t="s">
        <v>420</v>
      </c>
      <c r="L17" s="191"/>
      <c r="M17" s="189" t="str">
        <f>VLOOKUP($K17,'Int Finish Style No'!$C$136:$D$211,2,FALSE)</f>
        <v>Acrylic Emulsion Paint</v>
      </c>
      <c r="N17" s="191" t="s">
        <v>421</v>
      </c>
      <c r="O17" s="191"/>
      <c r="P17" s="189" t="str">
        <f>VLOOKUP($N17,'Int Finish Style No'!$C$220:$D$250,2,FALSE)</f>
        <v>Suspended Acoustic Tiled Ceiling (M-Bar)</v>
      </c>
      <c r="Q17" s="192" t="s">
        <v>455</v>
      </c>
      <c r="S17" s="192" t="s">
        <v>455</v>
      </c>
      <c r="T17" s="190" t="s">
        <v>460</v>
      </c>
      <c r="U17" s="190" t="s">
        <v>461</v>
      </c>
      <c r="V17" s="190"/>
      <c r="W17" s="189" t="s">
        <v>456</v>
      </c>
      <c r="X17" s="189" t="s">
        <v>457</v>
      </c>
      <c r="Y17" s="189" t="s">
        <v>458</v>
      </c>
      <c r="Z17" s="189" t="s">
        <v>459</v>
      </c>
      <c r="AA17" s="189"/>
    </row>
    <row r="18" spans="2:27" s="193" customFormat="1" ht="40.5" x14ac:dyDescent="0.3">
      <c r="B18" s="190" t="s">
        <v>460</v>
      </c>
      <c r="C18" s="190" t="s">
        <v>417</v>
      </c>
      <c r="D18" s="190"/>
      <c r="E18" s="191" t="s">
        <v>453</v>
      </c>
      <c r="F18" s="187" t="str">
        <f>VLOOKUP($E18,'Int Finish Style No'!$C$20:$E$97,3,FALSE)</f>
        <v>Concrete Slab / Steel Trowel Finish</v>
      </c>
      <c r="G18" s="189" t="str">
        <f>VLOOKUP($E18,'Int Finish Style No'!$C$20:$D$97,2,FALSE)</f>
        <v>Vinyl Tile</v>
      </c>
      <c r="H18" s="191" t="s">
        <v>454</v>
      </c>
      <c r="I18" s="187" t="e">
        <f>VLOOKUP($H18,'Int Finish Style No'!$C$105:$E$127,3,FALSE)</f>
        <v>#N/A</v>
      </c>
      <c r="J18" s="189" t="e">
        <f>VLOOKUP($H18,'Int Finish Style No'!$C$105:$D$127,2,FALSE)</f>
        <v>#N/A</v>
      </c>
      <c r="K18" s="191" t="s">
        <v>420</v>
      </c>
      <c r="L18" s="191"/>
      <c r="M18" s="189" t="str">
        <f>VLOOKUP($K18,'Int Finish Style No'!$C$136:$D$211,2,FALSE)</f>
        <v>Acrylic Emulsion Paint</v>
      </c>
      <c r="N18" s="191" t="s">
        <v>421</v>
      </c>
      <c r="O18" s="191"/>
      <c r="P18" s="189" t="str">
        <f>VLOOKUP($N18,'Int Finish Style No'!$C$220:$D$250,2,FALSE)</f>
        <v>Suspended Acoustic Tiled Ceiling (M-Bar)</v>
      </c>
      <c r="Q18" s="192" t="s">
        <v>455</v>
      </c>
      <c r="S18" s="192" t="s">
        <v>455</v>
      </c>
      <c r="T18" s="190" t="s">
        <v>460</v>
      </c>
      <c r="U18" s="190" t="s">
        <v>417</v>
      </c>
      <c r="V18" s="190"/>
      <c r="W18" s="189" t="s">
        <v>456</v>
      </c>
      <c r="X18" s="189" t="s">
        <v>457</v>
      </c>
      <c r="Y18" s="189" t="s">
        <v>458</v>
      </c>
      <c r="Z18" s="189" t="s">
        <v>459</v>
      </c>
      <c r="AA18" s="189"/>
    </row>
    <row r="19" spans="2:27" ht="40.5" x14ac:dyDescent="0.3">
      <c r="B19" s="185" t="s">
        <v>462</v>
      </c>
      <c r="C19" s="185" t="s">
        <v>463</v>
      </c>
      <c r="D19" s="185"/>
      <c r="E19" s="186" t="s">
        <v>464</v>
      </c>
      <c r="F19" s="187" t="str">
        <f>VLOOKUP($E19,'Int Finish Style No'!$C$20:$E$97,3,FALSE)</f>
        <v xml:space="preserve">Concrete Slab / Screed </v>
      </c>
      <c r="G19" s="189" t="str">
        <f>VLOOKUP($E19,'Int Finish Style No'!$C$20:$D$97,2,FALSE)</f>
        <v>Vinyl Tile</v>
      </c>
      <c r="H19" s="186" t="s">
        <v>454</v>
      </c>
      <c r="I19" s="187" t="e">
        <f>VLOOKUP($H19,'Int Finish Style No'!$C$105:$E$127,3,FALSE)</f>
        <v>#N/A</v>
      </c>
      <c r="J19" s="187" t="e">
        <f>VLOOKUP($H19,'Int Finish Style No'!$C$105:$D$127,2,FALSE)</f>
        <v>#N/A</v>
      </c>
      <c r="K19" s="186" t="s">
        <v>420</v>
      </c>
      <c r="L19" s="186"/>
      <c r="M19" s="187" t="str">
        <f>VLOOKUP($K19,'Int Finish Style No'!$C$136:$D$211,2,FALSE)</f>
        <v>Acrylic Emulsion Paint</v>
      </c>
      <c r="N19" s="186" t="s">
        <v>421</v>
      </c>
      <c r="O19" s="186"/>
      <c r="P19" s="187" t="str">
        <f>VLOOKUP($N19,'Int Finish Style No'!$C$220:$D$250,2,FALSE)</f>
        <v>Suspended Acoustic Tiled Ceiling (M-Bar)</v>
      </c>
      <c r="Q19" s="188" t="s">
        <v>465</v>
      </c>
      <c r="S19" s="188" t="s">
        <v>465</v>
      </c>
      <c r="T19" s="185" t="s">
        <v>462</v>
      </c>
      <c r="U19" s="185" t="s">
        <v>463</v>
      </c>
      <c r="V19" s="185"/>
      <c r="W19" s="189" t="s">
        <v>466</v>
      </c>
      <c r="X19" s="187" t="s">
        <v>467</v>
      </c>
      <c r="Y19" s="187" t="s">
        <v>451</v>
      </c>
      <c r="Z19" s="187" t="s">
        <v>468</v>
      </c>
      <c r="AA19" s="187"/>
    </row>
    <row r="20" spans="2:27" s="193" customFormat="1" ht="33.75" x14ac:dyDescent="0.3">
      <c r="B20" s="190" t="s">
        <v>469</v>
      </c>
      <c r="C20" s="190" t="s">
        <v>463</v>
      </c>
      <c r="D20" s="190"/>
      <c r="E20" s="191" t="s">
        <v>453</v>
      </c>
      <c r="F20" s="187" t="str">
        <f>VLOOKUP($E20,'Int Finish Style No'!$C$20:$E$97,3,FALSE)</f>
        <v>Concrete Slab / Steel Trowel Finish</v>
      </c>
      <c r="G20" s="189" t="str">
        <f>VLOOKUP($E20,'Int Finish Style No'!$C$20:$D$97,2,FALSE)</f>
        <v>Vinyl Tile</v>
      </c>
      <c r="H20" s="191" t="s">
        <v>454</v>
      </c>
      <c r="I20" s="187" t="e">
        <f>VLOOKUP($H20,'Int Finish Style No'!$C$105:$E$127,3,FALSE)</f>
        <v>#N/A</v>
      </c>
      <c r="J20" s="189" t="e">
        <f>VLOOKUP($H20,'Int Finish Style No'!$C$105:$D$127,2,FALSE)</f>
        <v>#N/A</v>
      </c>
      <c r="K20" s="191" t="s">
        <v>420</v>
      </c>
      <c r="L20" s="191"/>
      <c r="M20" s="189" t="str">
        <f>VLOOKUP($K20,'Int Finish Style No'!$C$136:$D$211,2,FALSE)</f>
        <v>Acrylic Emulsion Paint</v>
      </c>
      <c r="N20" s="191" t="s">
        <v>421</v>
      </c>
      <c r="O20" s="191"/>
      <c r="P20" s="189" t="str">
        <f>VLOOKUP($N20,'Int Finish Style No'!$C$220:$D$250,2,FALSE)</f>
        <v>Suspended Acoustic Tiled Ceiling (M-Bar)</v>
      </c>
      <c r="Q20" s="192" t="s">
        <v>455</v>
      </c>
      <c r="S20" s="192" t="s">
        <v>455</v>
      </c>
      <c r="T20" s="190" t="s">
        <v>469</v>
      </c>
      <c r="U20" s="190" t="s">
        <v>463</v>
      </c>
      <c r="V20" s="190"/>
      <c r="W20" s="189" t="s">
        <v>456</v>
      </c>
      <c r="X20" s="189" t="s">
        <v>457</v>
      </c>
      <c r="Y20" s="189" t="s">
        <v>458</v>
      </c>
      <c r="Z20" s="189" t="s">
        <v>459</v>
      </c>
      <c r="AA20" s="189"/>
    </row>
    <row r="21" spans="2:27" ht="40.5" x14ac:dyDescent="0.3">
      <c r="B21" s="185" t="s">
        <v>470</v>
      </c>
      <c r="C21" s="185" t="s">
        <v>471</v>
      </c>
      <c r="D21" s="185"/>
      <c r="E21" s="186" t="s">
        <v>132</v>
      </c>
      <c r="F21" s="187" t="str">
        <f>VLOOKUP($E21,'Int Finish Style No'!$C$20:$E$97,3,FALSE)</f>
        <v>Concrete Slab / Steel Trowel Finish</v>
      </c>
      <c r="G21" s="187" t="str">
        <f>VLOOKUP($E21,'Int Finish Style No'!$C$20:$D$97,2,FALSE)</f>
        <v>Porcelain Tile</v>
      </c>
      <c r="H21" s="186" t="s">
        <v>226</v>
      </c>
      <c r="I21" s="187" t="str">
        <f>VLOOKUP($H21,'Int Finish Style No'!$C$105:$E$127,3,FALSE)</f>
        <v>Same as Wall</v>
      </c>
      <c r="J21" s="187" t="str">
        <f>VLOOKUP($H21,'Int Finish Style No'!$C$105:$D$127,2,FALSE)</f>
        <v>Porcelain Tile</v>
      </c>
      <c r="K21" s="186" t="s">
        <v>420</v>
      </c>
      <c r="L21" s="186"/>
      <c r="M21" s="187" t="str">
        <f>VLOOKUP($K21,'Int Finish Style No'!$C$136:$D$211,2,FALSE)</f>
        <v>Acrylic Emulsion Paint</v>
      </c>
      <c r="N21" s="186" t="s">
        <v>421</v>
      </c>
      <c r="O21" s="186"/>
      <c r="P21" s="187" t="str">
        <f>VLOOKUP($N21,'Int Finish Style No'!$C$220:$D$250,2,FALSE)</f>
        <v>Suspended Acoustic Tiled Ceiling (M-Bar)</v>
      </c>
      <c r="Q21" s="188" t="s">
        <v>448</v>
      </c>
      <c r="S21" s="188" t="s">
        <v>448</v>
      </c>
      <c r="T21" s="185" t="s">
        <v>470</v>
      </c>
      <c r="U21" s="185" t="s">
        <v>471</v>
      </c>
      <c r="V21" s="185"/>
      <c r="W21" s="194" t="s">
        <v>472</v>
      </c>
      <c r="X21" s="187" t="s">
        <v>473</v>
      </c>
      <c r="Y21" s="187" t="s">
        <v>451</v>
      </c>
      <c r="Z21" s="187" t="s">
        <v>452</v>
      </c>
      <c r="AA21" s="187"/>
    </row>
    <row r="22" spans="2:27" ht="27" x14ac:dyDescent="0.3">
      <c r="B22" s="185" t="s">
        <v>433</v>
      </c>
      <c r="C22" s="185" t="s">
        <v>461</v>
      </c>
      <c r="D22" s="185"/>
      <c r="E22" s="186" t="s">
        <v>132</v>
      </c>
      <c r="F22" s="187" t="str">
        <f>VLOOKUP($E22,'Int Finish Style No'!$C$20:$E$97,3,FALSE)</f>
        <v>Concrete Slab / Steel Trowel Finish</v>
      </c>
      <c r="G22" s="187" t="str">
        <f>VLOOKUP($E22,'Int Finish Style No'!$C$20:$D$97,2,FALSE)</f>
        <v>Porcelain Tile</v>
      </c>
      <c r="H22" s="186" t="s">
        <v>226</v>
      </c>
      <c r="I22" s="187" t="str">
        <f>VLOOKUP($H22,'Int Finish Style No'!$C$105:$E$127,3,FALSE)</f>
        <v>Same as Wall</v>
      </c>
      <c r="J22" s="187" t="str">
        <f>VLOOKUP($H22,'Int Finish Style No'!$C$105:$D$127,2,FALSE)</f>
        <v>Porcelain Tile</v>
      </c>
      <c r="K22" s="186" t="s">
        <v>420</v>
      </c>
      <c r="L22" s="186"/>
      <c r="M22" s="187" t="str">
        <f>VLOOKUP($K22,'Int Finish Style No'!$C$136:$D$211,2,FALSE)</f>
        <v>Acrylic Emulsion Paint</v>
      </c>
      <c r="N22" s="186" t="s">
        <v>421</v>
      </c>
      <c r="O22" s="186"/>
      <c r="P22" s="187" t="str">
        <f>VLOOKUP($N22,'Int Finish Style No'!$C$220:$D$250,2,FALSE)</f>
        <v>Suspended Acoustic Tiled Ceiling (M-Bar)</v>
      </c>
      <c r="Q22" s="188" t="s">
        <v>435</v>
      </c>
      <c r="S22" s="188" t="s">
        <v>435</v>
      </c>
      <c r="T22" s="185" t="s">
        <v>433</v>
      </c>
      <c r="U22" s="185" t="s">
        <v>461</v>
      </c>
      <c r="V22" s="185"/>
      <c r="W22" s="187" t="s">
        <v>474</v>
      </c>
      <c r="X22" s="187" t="s">
        <v>474</v>
      </c>
      <c r="Y22" s="187" t="s">
        <v>475</v>
      </c>
      <c r="Z22" s="187" t="s">
        <v>439</v>
      </c>
      <c r="AA22" s="187"/>
    </row>
    <row r="23" spans="2:27" ht="27" x14ac:dyDescent="0.3">
      <c r="B23" s="185" t="s">
        <v>433</v>
      </c>
      <c r="C23" s="185" t="s">
        <v>417</v>
      </c>
      <c r="D23" s="185"/>
      <c r="E23" s="186" t="s">
        <v>132</v>
      </c>
      <c r="F23" s="187" t="str">
        <f>VLOOKUP($E23,'Int Finish Style No'!$C$20:$E$97,3,FALSE)</f>
        <v>Concrete Slab / Steel Trowel Finish</v>
      </c>
      <c r="G23" s="187" t="str">
        <f>VLOOKUP($E23,'Int Finish Style No'!$C$20:$D$97,2,FALSE)</f>
        <v>Porcelain Tile</v>
      </c>
      <c r="H23" s="186" t="s">
        <v>226</v>
      </c>
      <c r="I23" s="187" t="str">
        <f>VLOOKUP($H23,'Int Finish Style No'!$C$105:$E$127,3,FALSE)</f>
        <v>Same as Wall</v>
      </c>
      <c r="J23" s="187" t="str">
        <f>VLOOKUP($H23,'Int Finish Style No'!$C$105:$D$127,2,FALSE)</f>
        <v>Porcelain Tile</v>
      </c>
      <c r="K23" s="186" t="s">
        <v>420</v>
      </c>
      <c r="L23" s="186"/>
      <c r="M23" s="187" t="str">
        <f>VLOOKUP($K23,'Int Finish Style No'!$C$136:$D$211,2,FALSE)</f>
        <v>Acrylic Emulsion Paint</v>
      </c>
      <c r="N23" s="186" t="s">
        <v>421</v>
      </c>
      <c r="O23" s="186"/>
      <c r="P23" s="187" t="str">
        <f>VLOOKUP($N23,'Int Finish Style No'!$C$220:$D$250,2,FALSE)</f>
        <v>Suspended Acoustic Tiled Ceiling (M-Bar)</v>
      </c>
      <c r="Q23" s="188" t="s">
        <v>435</v>
      </c>
      <c r="S23" s="188" t="s">
        <v>435</v>
      </c>
      <c r="T23" s="185" t="s">
        <v>433</v>
      </c>
      <c r="U23" s="185" t="s">
        <v>417</v>
      </c>
      <c r="V23" s="185"/>
      <c r="W23" s="187" t="s">
        <v>474</v>
      </c>
      <c r="X23" s="187" t="s">
        <v>474</v>
      </c>
      <c r="Y23" s="187" t="s">
        <v>475</v>
      </c>
      <c r="Z23" s="187" t="s">
        <v>439</v>
      </c>
      <c r="AA23" s="187"/>
    </row>
    <row r="24" spans="2:27" s="193" customFormat="1" ht="33.75" x14ac:dyDescent="0.3">
      <c r="B24" s="190" t="s">
        <v>469</v>
      </c>
      <c r="C24" s="190" t="s">
        <v>461</v>
      </c>
      <c r="D24" s="190"/>
      <c r="E24" s="191" t="s">
        <v>476</v>
      </c>
      <c r="F24" s="187" t="str">
        <f>VLOOKUP($E24,'Int Finish Style No'!$C$20:$E$97,3,FALSE)</f>
        <v>(기존 Floor Finish)</v>
      </c>
      <c r="G24" s="189" t="str">
        <f>VLOOKUP($E24,'Int Finish Style No'!$C$20:$D$97,2,FALSE)</f>
        <v>Matwell</v>
      </c>
      <c r="H24" s="191" t="s">
        <v>454</v>
      </c>
      <c r="I24" s="187" t="e">
        <f>VLOOKUP($H24,'Int Finish Style No'!$C$105:$E$127,3,FALSE)</f>
        <v>#N/A</v>
      </c>
      <c r="J24" s="189" t="e">
        <f>VLOOKUP($H24,'Int Finish Style No'!$C$105:$D$127,2,FALSE)</f>
        <v>#N/A</v>
      </c>
      <c r="K24" s="191" t="s">
        <v>420</v>
      </c>
      <c r="L24" s="191"/>
      <c r="M24" s="189" t="str">
        <f>VLOOKUP($K24,'Int Finish Style No'!$C$136:$D$211,2,FALSE)</f>
        <v>Acrylic Emulsion Paint</v>
      </c>
      <c r="N24" s="191" t="s">
        <v>421</v>
      </c>
      <c r="O24" s="191"/>
      <c r="P24" s="189" t="str">
        <f>VLOOKUP($N24,'Int Finish Style No'!$C$220:$D$250,2,FALSE)</f>
        <v>Suspended Acoustic Tiled Ceiling (M-Bar)</v>
      </c>
      <c r="Q24" s="192" t="s">
        <v>455</v>
      </c>
      <c r="S24" s="192" t="s">
        <v>455</v>
      </c>
      <c r="T24" s="190" t="s">
        <v>469</v>
      </c>
      <c r="U24" s="190" t="s">
        <v>461</v>
      </c>
      <c r="V24" s="190"/>
      <c r="W24" s="189" t="s">
        <v>477</v>
      </c>
      <c r="X24" s="189" t="s">
        <v>457</v>
      </c>
      <c r="Y24" s="189" t="s">
        <v>458</v>
      </c>
      <c r="Z24" s="189" t="s">
        <v>459</v>
      </c>
      <c r="AA24" s="189"/>
    </row>
    <row r="25" spans="2:27" ht="40.5" x14ac:dyDescent="0.3">
      <c r="B25" s="185" t="s">
        <v>478</v>
      </c>
      <c r="C25" s="185" t="s">
        <v>479</v>
      </c>
      <c r="D25" s="185"/>
      <c r="E25" s="186" t="s">
        <v>107</v>
      </c>
      <c r="F25" s="187" t="str">
        <f>VLOOKUP($E25,'Int Finish Style No'!$C$20:$E$97,3,FALSE)</f>
        <v>Concrete Slab / Steel Trowel Finish</v>
      </c>
      <c r="G25" s="187" t="str">
        <f>VLOOKUP($E25,'Int Finish Style No'!$C$20:$D$97,2,FALSE)</f>
        <v>Terrazzo Tile</v>
      </c>
      <c r="H25" s="186" t="s">
        <v>217</v>
      </c>
      <c r="I25" s="187" t="str">
        <f>VLOOKUP($H25,'Int Finish Style No'!$C$105:$E$127,3,FALSE)</f>
        <v>Same as Wall</v>
      </c>
      <c r="J25" s="187" t="str">
        <f>VLOOKUP($H25,'Int Finish Style No'!$C$105:$D$127,2,FALSE)</f>
        <v>Terrazzo Tile</v>
      </c>
      <c r="K25" s="186" t="s">
        <v>420</v>
      </c>
      <c r="L25" s="186"/>
      <c r="M25" s="187" t="str">
        <f>VLOOKUP($K25,'Int Finish Style No'!$C$136:$D$211,2,FALSE)</f>
        <v>Acrylic Emulsion Paint</v>
      </c>
      <c r="N25" s="186" t="s">
        <v>421</v>
      </c>
      <c r="O25" s="186"/>
      <c r="P25" s="187" t="str">
        <f>VLOOKUP($N25,'Int Finish Style No'!$C$220:$D$250,2,FALSE)</f>
        <v>Suspended Acoustic Tiled Ceiling (M-Bar)</v>
      </c>
      <c r="Q25" s="188" t="s">
        <v>480</v>
      </c>
      <c r="S25" s="188" t="s">
        <v>480</v>
      </c>
      <c r="T25" s="185" t="s">
        <v>478</v>
      </c>
      <c r="U25" s="185" t="s">
        <v>479</v>
      </c>
      <c r="V25" s="185" t="s">
        <v>481</v>
      </c>
      <c r="W25" s="194" t="s">
        <v>482</v>
      </c>
      <c r="X25" s="187" t="s">
        <v>108</v>
      </c>
      <c r="Y25" s="187" t="s">
        <v>483</v>
      </c>
      <c r="Z25" s="194" t="s">
        <v>484</v>
      </c>
      <c r="AA25" s="187"/>
    </row>
    <row r="26" spans="2:27" ht="45" x14ac:dyDescent="0.3">
      <c r="B26" s="185"/>
      <c r="C26" s="185"/>
      <c r="D26" s="185"/>
      <c r="E26" s="186"/>
      <c r="F26" s="186"/>
      <c r="G26" s="187"/>
      <c r="H26" s="186"/>
      <c r="I26" s="186"/>
      <c r="J26" s="187"/>
      <c r="K26" s="186"/>
      <c r="L26" s="186"/>
      <c r="M26" s="187"/>
      <c r="N26" s="186"/>
      <c r="O26" s="186"/>
      <c r="P26" s="187"/>
      <c r="Q26" s="188"/>
      <c r="S26" s="188" t="s">
        <v>485</v>
      </c>
      <c r="T26" s="185" t="s">
        <v>486</v>
      </c>
      <c r="U26" s="185" t="s">
        <v>417</v>
      </c>
      <c r="V26" s="185" t="s">
        <v>481</v>
      </c>
      <c r="W26" s="189" t="s">
        <v>487</v>
      </c>
      <c r="X26" s="187" t="s">
        <v>488</v>
      </c>
      <c r="Y26" s="187" t="s">
        <v>489</v>
      </c>
      <c r="Z26" s="189" t="s">
        <v>490</v>
      </c>
      <c r="AA26" s="187"/>
    </row>
    <row r="27" spans="2:27" ht="33.75" x14ac:dyDescent="0.3">
      <c r="B27" s="185"/>
      <c r="C27" s="185"/>
      <c r="D27" s="185"/>
      <c r="E27" s="186"/>
      <c r="F27" s="186"/>
      <c r="G27" s="187"/>
      <c r="H27" s="186"/>
      <c r="I27" s="186"/>
      <c r="J27" s="187"/>
      <c r="K27" s="186"/>
      <c r="L27" s="186"/>
      <c r="M27" s="187"/>
      <c r="N27" s="186"/>
      <c r="O27" s="186"/>
      <c r="P27" s="187"/>
      <c r="Q27" s="188"/>
      <c r="S27" s="188" t="s">
        <v>485</v>
      </c>
      <c r="T27" s="185" t="s">
        <v>491</v>
      </c>
      <c r="U27" s="185" t="s">
        <v>417</v>
      </c>
      <c r="V27" s="185"/>
      <c r="W27" s="189" t="s">
        <v>487</v>
      </c>
      <c r="X27" s="187" t="s">
        <v>488</v>
      </c>
      <c r="Y27" s="187" t="s">
        <v>492</v>
      </c>
      <c r="Z27" s="187" t="s">
        <v>493</v>
      </c>
      <c r="AA27" s="187"/>
    </row>
    <row r="28" spans="2:27" ht="42.75" customHeight="1" x14ac:dyDescent="0.3">
      <c r="B28" s="185"/>
      <c r="C28" s="185"/>
      <c r="D28" s="185"/>
      <c r="E28" s="186"/>
      <c r="F28" s="186"/>
      <c r="G28" s="187"/>
      <c r="H28" s="186"/>
      <c r="I28" s="186"/>
      <c r="J28" s="187"/>
      <c r="K28" s="186"/>
      <c r="L28" s="186"/>
      <c r="M28" s="187"/>
      <c r="N28" s="186"/>
      <c r="O28" s="186"/>
      <c r="P28" s="187"/>
      <c r="Q28" s="188"/>
      <c r="S28" s="187" t="s">
        <v>494</v>
      </c>
      <c r="T28" s="185" t="s">
        <v>495</v>
      </c>
      <c r="U28" s="185" t="s">
        <v>417</v>
      </c>
      <c r="V28" s="185"/>
      <c r="W28" s="189" t="s">
        <v>137</v>
      </c>
      <c r="X28" s="187" t="s">
        <v>466</v>
      </c>
      <c r="Y28" s="187" t="s">
        <v>444</v>
      </c>
      <c r="Z28" s="187" t="s">
        <v>496</v>
      </c>
      <c r="AA28" s="187"/>
    </row>
    <row r="29" spans="2:27" ht="30" customHeight="1" x14ac:dyDescent="0.3">
      <c r="B29" s="180"/>
      <c r="C29" s="181" t="s">
        <v>497</v>
      </c>
      <c r="D29" s="180"/>
      <c r="E29" s="182" t="s">
        <v>418</v>
      </c>
      <c r="F29" s="183" t="str">
        <f>VLOOKUP($E29,'Int Finish Style No'!$C$20:$E$97,3,FALSE)</f>
        <v>Concrete Slab / Steel Trowel Finish</v>
      </c>
      <c r="G29" s="183" t="str">
        <f>VLOOKUP($E29,'Int Finish Style No'!$C$20:$D$97,2,FALSE)</f>
        <v>Non-Slip Unglazed Ceramic Tile</v>
      </c>
      <c r="H29" s="182" t="s">
        <v>419</v>
      </c>
      <c r="I29" s="183" t="str">
        <f>VLOOKUP($H29,'Int Finish Style No'!$C$105:$E$127,3,FALSE)</f>
        <v>Same as Wall</v>
      </c>
      <c r="J29" s="183" t="str">
        <f>VLOOKUP($H29,'Int Finish Style No'!$C$105:$D$127,2,FALSE)</f>
        <v>Coved Ceramic Tile</v>
      </c>
      <c r="K29" s="182" t="s">
        <v>420</v>
      </c>
      <c r="L29" s="183" t="str">
        <f>VLOOKUP($K29,'Int Finish Style No'!$C$136:$E$211,3,FALSE)</f>
        <v>Masonry Wall / Cement Plaster</v>
      </c>
      <c r="M29" s="183" t="str">
        <f>VLOOKUP($K29,'Int Finish Style No'!$C$136:$D$211,2,FALSE)</f>
        <v>Acrylic Emulsion Paint</v>
      </c>
      <c r="N29" s="182" t="s">
        <v>421</v>
      </c>
      <c r="O29" s="183" t="str">
        <f>VLOOKUP($N29,'Int Finish Style No'!$C$220:$E$250,3,FALSE)</f>
        <v>Concrete Slab / Fair Faced Concrete</v>
      </c>
      <c r="P29" s="183" t="str">
        <f>VLOOKUP($N29,'Int Finish Style No'!$C$220:$D$250,2,FALSE)</f>
        <v>Suspended Acoustic Tiled Ceiling (M-Bar)</v>
      </c>
      <c r="Q29" s="184"/>
      <c r="S29" s="184"/>
      <c r="T29" s="180"/>
      <c r="U29" s="180"/>
      <c r="V29" s="180"/>
      <c r="W29" s="184"/>
      <c r="X29" s="180"/>
      <c r="Y29" s="184"/>
      <c r="Z29" s="184"/>
      <c r="AA29" s="184"/>
    </row>
    <row r="30" spans="2:27" ht="33.75" x14ac:dyDescent="0.3">
      <c r="B30" s="185" t="s">
        <v>422</v>
      </c>
      <c r="C30" s="185" t="s">
        <v>497</v>
      </c>
      <c r="D30" s="185"/>
      <c r="E30" s="186" t="s">
        <v>418</v>
      </c>
      <c r="F30" s="187" t="str">
        <f>VLOOKUP($E30,'Int Finish Style No'!$C$20:$E$97,3,FALSE)</f>
        <v>Concrete Slab / Steel Trowel Finish</v>
      </c>
      <c r="G30" s="187" t="str">
        <f>VLOOKUP($E30,'Int Finish Style No'!$C$20:$D$97,2,FALSE)</f>
        <v>Non-Slip Unglazed Ceramic Tile</v>
      </c>
      <c r="H30" s="186" t="s">
        <v>419</v>
      </c>
      <c r="I30" s="187" t="str">
        <f>VLOOKUP($H30,'Int Finish Style No'!$C$105:$E$127,3,FALSE)</f>
        <v>Same as Wall</v>
      </c>
      <c r="J30" s="187" t="str">
        <f>VLOOKUP($H30,'Int Finish Style No'!$C$105:$D$127,2,FALSE)</f>
        <v>Coved Ceramic Tile</v>
      </c>
      <c r="K30" s="186" t="s">
        <v>420</v>
      </c>
      <c r="L30" s="187" t="str">
        <f>VLOOKUP($K30,'Int Finish Style No'!$C$136:$E$211,3,FALSE)</f>
        <v>Masonry Wall / Cement Plaster</v>
      </c>
      <c r="M30" s="187" t="str">
        <f>VLOOKUP($K30,'Int Finish Style No'!$C$136:$D$211,2,FALSE)</f>
        <v>Acrylic Emulsion Paint</v>
      </c>
      <c r="N30" s="186" t="s">
        <v>421</v>
      </c>
      <c r="O30" s="187" t="str">
        <f>VLOOKUP($N30,'Int Finish Style No'!$C$220:$E$250,3,FALSE)</f>
        <v>Concrete Slab / Fair Faced Concrete</v>
      </c>
      <c r="P30" s="187" t="str">
        <f>VLOOKUP($N30,'Int Finish Style No'!$C$220:$D$250,2,FALSE)</f>
        <v>Suspended Acoustic Tiled Ceiling (M-Bar)</v>
      </c>
      <c r="Q30" s="188" t="s">
        <v>205</v>
      </c>
      <c r="S30" s="188" t="s">
        <v>205</v>
      </c>
      <c r="T30" s="185" t="s">
        <v>422</v>
      </c>
      <c r="U30" s="185" t="s">
        <v>497</v>
      </c>
      <c r="V30" s="185"/>
      <c r="W30" s="189" t="s">
        <v>424</v>
      </c>
      <c r="X30" s="187" t="s">
        <v>425</v>
      </c>
      <c r="Y30" s="187" t="s">
        <v>426</v>
      </c>
      <c r="Z30" s="187" t="s">
        <v>427</v>
      </c>
      <c r="AA30" s="187"/>
    </row>
    <row r="31" spans="2:27" ht="33.75" x14ac:dyDescent="0.3">
      <c r="B31" s="185" t="s">
        <v>422</v>
      </c>
      <c r="C31" s="185" t="s">
        <v>497</v>
      </c>
      <c r="D31" s="185"/>
      <c r="E31" s="186" t="s">
        <v>453</v>
      </c>
      <c r="F31" s="187" t="str">
        <f>VLOOKUP($E31,'Int Finish Style No'!$C$20:$E$97,3,FALSE)</f>
        <v>Concrete Slab / Steel Trowel Finish</v>
      </c>
      <c r="G31" s="187" t="str">
        <f>VLOOKUP($E31,'Int Finish Style No'!$C$20:$D$97,2,FALSE)</f>
        <v>Vinyl Tile</v>
      </c>
      <c r="H31" s="186" t="s">
        <v>498</v>
      </c>
      <c r="I31" s="187" t="str">
        <f>VLOOKUP($H31,'Int Finish Style No'!$C$105:$E$127,3,FALSE)</f>
        <v>Same as Wall</v>
      </c>
      <c r="J31" s="187" t="str">
        <f>VLOOKUP($H31,'Int Finish Style No'!$C$105:$D$127,2,FALSE)</f>
        <v>Coved Rubber Skirting</v>
      </c>
      <c r="K31" s="186" t="s">
        <v>499</v>
      </c>
      <c r="L31" s="187" t="str">
        <f>VLOOKUP($K31,'Int Finish Style No'!$C$136:$E$211,3,FALSE)</f>
        <v>Masonry Wall / Cement Plaster</v>
      </c>
      <c r="M31" s="187" t="str">
        <f>VLOOKUP($K31,'Int Finish Style No'!$C$136:$D$211,2,FALSE)</f>
        <v>Latex Paint</v>
      </c>
      <c r="N31" s="186" t="s">
        <v>421</v>
      </c>
      <c r="O31" s="187" t="str">
        <f>VLOOKUP($N31,'Int Finish Style No'!$C$220:$E$250,3,FALSE)</f>
        <v>Concrete Slab / Fair Faced Concrete</v>
      </c>
      <c r="P31" s="187" t="str">
        <f>VLOOKUP($N31,'Int Finish Style No'!$C$220:$D$250,2,FALSE)</f>
        <v>Suspended Acoustic Tiled Ceiling (M-Bar)</v>
      </c>
      <c r="Q31" s="188" t="s">
        <v>500</v>
      </c>
      <c r="S31" s="188" t="s">
        <v>500</v>
      </c>
      <c r="T31" s="185" t="s">
        <v>422</v>
      </c>
      <c r="U31" s="185" t="s">
        <v>497</v>
      </c>
      <c r="V31" s="185"/>
      <c r="W31" s="189" t="s">
        <v>501</v>
      </c>
      <c r="X31" s="187" t="s">
        <v>502</v>
      </c>
      <c r="Y31" s="187" t="s">
        <v>503</v>
      </c>
      <c r="Z31" s="187" t="s">
        <v>504</v>
      </c>
      <c r="AA31" s="187"/>
    </row>
    <row r="32" spans="2:27" ht="45" x14ac:dyDescent="0.3">
      <c r="B32" s="185"/>
      <c r="C32" s="185"/>
      <c r="D32" s="185"/>
      <c r="E32" s="186"/>
      <c r="F32" s="186"/>
      <c r="G32" s="187"/>
      <c r="H32" s="186"/>
      <c r="I32" s="186"/>
      <c r="J32" s="187"/>
      <c r="K32" s="186"/>
      <c r="L32" s="186"/>
      <c r="M32" s="187"/>
      <c r="N32" s="186"/>
      <c r="O32" s="186"/>
      <c r="P32" s="187"/>
      <c r="Q32" s="188"/>
      <c r="S32" s="188" t="s">
        <v>485</v>
      </c>
      <c r="T32" s="185" t="s">
        <v>486</v>
      </c>
      <c r="U32" s="185" t="s">
        <v>497</v>
      </c>
      <c r="V32" s="185"/>
      <c r="W32" s="189" t="s">
        <v>505</v>
      </c>
      <c r="X32" s="187" t="s">
        <v>488</v>
      </c>
      <c r="Y32" s="187" t="s">
        <v>492</v>
      </c>
      <c r="Z32" s="189" t="s">
        <v>490</v>
      </c>
      <c r="AA32" s="187"/>
    </row>
    <row r="33" spans="2:27" ht="30" customHeight="1" x14ac:dyDescent="0.3">
      <c r="B33" s="180"/>
      <c r="C33" s="181" t="s">
        <v>506</v>
      </c>
      <c r="D33" s="180"/>
      <c r="E33" s="182" t="s">
        <v>418</v>
      </c>
      <c r="F33" s="183" t="str">
        <f>VLOOKUP($E33,'Int Finish Style No'!$C$20:$E$97,3,FALSE)</f>
        <v>Concrete Slab / Steel Trowel Finish</v>
      </c>
      <c r="G33" s="183" t="str">
        <f>VLOOKUP($E33,'Int Finish Style No'!$C$20:$D$97,2,FALSE)</f>
        <v>Non-Slip Unglazed Ceramic Tile</v>
      </c>
      <c r="H33" s="182" t="s">
        <v>419</v>
      </c>
      <c r="I33" s="183" t="str">
        <f>VLOOKUP($H33,'Int Finish Style No'!$C$105:$E$127,3,FALSE)</f>
        <v>Same as Wall</v>
      </c>
      <c r="J33" s="183" t="str">
        <f>VLOOKUP($H33,'Int Finish Style No'!$C$105:$D$127,2,FALSE)</f>
        <v>Coved Ceramic Tile</v>
      </c>
      <c r="K33" s="182" t="s">
        <v>420</v>
      </c>
      <c r="L33" s="183" t="str">
        <f>VLOOKUP($K33,'Int Finish Style No'!$C$136:$E$211,3,FALSE)</f>
        <v>Masonry Wall / Cement Plaster</v>
      </c>
      <c r="M33" s="183" t="str">
        <f>VLOOKUP($K33,'Int Finish Style No'!$C$136:$D$211,2,FALSE)</f>
        <v>Acrylic Emulsion Paint</v>
      </c>
      <c r="N33" s="182" t="s">
        <v>421</v>
      </c>
      <c r="O33" s="183" t="str">
        <f>VLOOKUP($N33,'Int Finish Style No'!$C$220:$E$250,3,FALSE)</f>
        <v>Concrete Slab / Fair Faced Concrete</v>
      </c>
      <c r="P33" s="183" t="str">
        <f>VLOOKUP($N33,'Int Finish Style No'!$C$220:$D$250,2,FALSE)</f>
        <v>Suspended Acoustic Tiled Ceiling (M-Bar)</v>
      </c>
      <c r="Q33" s="184"/>
      <c r="S33" s="184"/>
      <c r="T33" s="180"/>
      <c r="U33" s="180"/>
      <c r="V33" s="180"/>
      <c r="W33" s="184"/>
      <c r="X33" s="180"/>
      <c r="Y33" s="184"/>
      <c r="Z33" s="184"/>
      <c r="AA33" s="184"/>
    </row>
    <row r="34" spans="2:27" ht="33.75" x14ac:dyDescent="0.3">
      <c r="B34" s="185" t="s">
        <v>422</v>
      </c>
      <c r="C34" s="185" t="s">
        <v>506</v>
      </c>
      <c r="D34" s="185"/>
      <c r="E34" s="186" t="s">
        <v>453</v>
      </c>
      <c r="F34" s="187" t="str">
        <f>VLOOKUP($E34,'Int Finish Style No'!$C$20:$E$97,3,FALSE)</f>
        <v>Concrete Slab / Steel Trowel Finish</v>
      </c>
      <c r="G34" s="187" t="str">
        <f>VLOOKUP($E34,'Int Finish Style No'!$C$20:$D$97,2,FALSE)</f>
        <v>Vinyl Tile</v>
      </c>
      <c r="H34" s="186" t="s">
        <v>454</v>
      </c>
      <c r="I34" s="187" t="e">
        <f>VLOOKUP($H34,'Int Finish Style No'!$C$105:$E$127,3,FALSE)</f>
        <v>#N/A</v>
      </c>
      <c r="J34" s="187" t="e">
        <f>VLOOKUP($H34,'Int Finish Style No'!$C$105:$D$127,2,FALSE)</f>
        <v>#N/A</v>
      </c>
      <c r="K34" s="186" t="s">
        <v>420</v>
      </c>
      <c r="L34" s="187" t="str">
        <f>VLOOKUP($K34,'Int Finish Style No'!$C$136:$E$211,3,FALSE)</f>
        <v>Masonry Wall / Cement Plaster</v>
      </c>
      <c r="M34" s="187" t="str">
        <f>VLOOKUP($K34,'Int Finish Style No'!$C$136:$D$211,2,FALSE)</f>
        <v>Acrylic Emulsion Paint</v>
      </c>
      <c r="N34" s="186" t="s">
        <v>421</v>
      </c>
      <c r="O34" s="187" t="str">
        <f>VLOOKUP($N34,'Int Finish Style No'!$C$220:$E$250,3,FALSE)</f>
        <v>Concrete Slab / Fair Faced Concrete</v>
      </c>
      <c r="P34" s="187" t="str">
        <f>VLOOKUP($N34,'Int Finish Style No'!$C$220:$D$250,2,FALSE)</f>
        <v>Suspended Acoustic Tiled Ceiling (M-Bar)</v>
      </c>
      <c r="Q34" s="188" t="s">
        <v>205</v>
      </c>
      <c r="S34" s="188" t="s">
        <v>205</v>
      </c>
      <c r="T34" s="185" t="s">
        <v>422</v>
      </c>
      <c r="U34" s="185" t="s">
        <v>506</v>
      </c>
      <c r="V34" s="185"/>
      <c r="W34" s="189" t="s">
        <v>507</v>
      </c>
      <c r="X34" s="187" t="s">
        <v>508</v>
      </c>
      <c r="Y34" s="187" t="s">
        <v>426</v>
      </c>
      <c r="Z34" s="187" t="s">
        <v>509</v>
      </c>
      <c r="AA34" s="187"/>
    </row>
    <row r="35" spans="2:27" ht="45" x14ac:dyDescent="0.3">
      <c r="B35" s="185"/>
      <c r="C35" s="185"/>
      <c r="D35" s="185"/>
      <c r="E35" s="186"/>
      <c r="F35" s="186"/>
      <c r="G35" s="187"/>
      <c r="H35" s="186"/>
      <c r="I35" s="186"/>
      <c r="J35" s="187"/>
      <c r="K35" s="186"/>
      <c r="L35" s="186"/>
      <c r="M35" s="187"/>
      <c r="N35" s="186"/>
      <c r="O35" s="186"/>
      <c r="P35" s="187"/>
      <c r="Q35" s="188"/>
      <c r="S35" s="188" t="s">
        <v>485</v>
      </c>
      <c r="T35" s="185" t="s">
        <v>486</v>
      </c>
      <c r="U35" s="185" t="s">
        <v>510</v>
      </c>
      <c r="V35" s="185"/>
      <c r="W35" s="189" t="s">
        <v>511</v>
      </c>
      <c r="X35" s="187" t="s">
        <v>488</v>
      </c>
      <c r="Y35" s="187" t="s">
        <v>492</v>
      </c>
      <c r="Z35" s="187" t="s">
        <v>512</v>
      </c>
      <c r="AA35" s="187"/>
    </row>
    <row r="36" spans="2:27" ht="33.75" customHeight="1" x14ac:dyDescent="0.3">
      <c r="B36" s="185"/>
      <c r="C36" s="185"/>
      <c r="D36" s="185"/>
      <c r="E36" s="186"/>
      <c r="F36" s="186"/>
      <c r="G36" s="187"/>
      <c r="H36" s="186"/>
      <c r="I36" s="186"/>
      <c r="J36" s="187"/>
      <c r="K36" s="186"/>
      <c r="L36" s="186"/>
      <c r="M36" s="187"/>
      <c r="N36" s="186"/>
      <c r="O36" s="186"/>
      <c r="P36" s="187"/>
      <c r="Q36" s="188"/>
      <c r="S36" s="187" t="s">
        <v>494</v>
      </c>
      <c r="T36" s="185" t="s">
        <v>495</v>
      </c>
      <c r="U36" s="185" t="s">
        <v>513</v>
      </c>
      <c r="V36" s="185"/>
      <c r="W36" s="189" t="s">
        <v>442</v>
      </c>
      <c r="X36" s="189" t="s">
        <v>442</v>
      </c>
      <c r="Y36" s="189" t="s">
        <v>442</v>
      </c>
      <c r="Z36" s="187" t="s">
        <v>496</v>
      </c>
      <c r="AA36" s="187"/>
    </row>
    <row r="37" spans="2:27" ht="30" customHeight="1" x14ac:dyDescent="0.3">
      <c r="B37" s="180"/>
      <c r="C37" s="181" t="s">
        <v>514</v>
      </c>
      <c r="D37" s="180"/>
      <c r="E37" s="182" t="s">
        <v>476</v>
      </c>
      <c r="F37" s="183" t="str">
        <f>VLOOKUP($E37,'Int Finish Style No'!$C$20:$E$97,3,FALSE)</f>
        <v>(기존 Floor Finish)</v>
      </c>
      <c r="G37" s="183" t="str">
        <f>VLOOKUP($E37,'Int Finish Style No'!$C$20:$D$97,2,FALSE)</f>
        <v>Matwell</v>
      </c>
      <c r="H37" s="182" t="s">
        <v>454</v>
      </c>
      <c r="I37" s="183" t="e">
        <f>VLOOKUP($H37,'Int Finish Style No'!$C$105:$E$127,3,FALSE)</f>
        <v>#N/A</v>
      </c>
      <c r="J37" s="183" t="e">
        <f>VLOOKUP($H37,'Int Finish Style No'!$C$105:$D$127,2,FALSE)</f>
        <v>#N/A</v>
      </c>
      <c r="K37" s="182" t="s">
        <v>420</v>
      </c>
      <c r="L37" s="183" t="str">
        <f>VLOOKUP($K37,'Int Finish Style No'!$C$136:$E$211,3,FALSE)</f>
        <v>Masonry Wall / Cement Plaster</v>
      </c>
      <c r="M37" s="183" t="str">
        <f>VLOOKUP($K37,'Int Finish Style No'!$C$136:$D$211,2,FALSE)</f>
        <v>Acrylic Emulsion Paint</v>
      </c>
      <c r="N37" s="182" t="s">
        <v>421</v>
      </c>
      <c r="O37" s="183" t="str">
        <f>VLOOKUP($N37,'Int Finish Style No'!$C$220:$E$250,3,FALSE)</f>
        <v>Concrete Slab / Fair Faced Concrete</v>
      </c>
      <c r="P37" s="183" t="str">
        <f>VLOOKUP($N37,'Int Finish Style No'!$C$220:$D$250,2,FALSE)</f>
        <v>Suspended Acoustic Tiled Ceiling (M-Bar)</v>
      </c>
      <c r="Q37" s="184"/>
      <c r="S37" s="184"/>
      <c r="T37" s="180"/>
      <c r="U37" s="180"/>
      <c r="V37" s="180"/>
      <c r="W37" s="184"/>
      <c r="X37" s="180"/>
      <c r="Y37" s="184"/>
      <c r="Z37" s="184"/>
      <c r="AA37" s="184"/>
    </row>
    <row r="38" spans="2:27" ht="33.75" x14ac:dyDescent="0.3">
      <c r="B38" s="185" t="s">
        <v>422</v>
      </c>
      <c r="C38" s="185" t="s">
        <v>514</v>
      </c>
      <c r="D38" s="185"/>
      <c r="E38" s="186" t="s">
        <v>476</v>
      </c>
      <c r="F38" s="187" t="str">
        <f>VLOOKUP($E38,'Int Finish Style No'!$C$20:$E$97,3,FALSE)</f>
        <v>(기존 Floor Finish)</v>
      </c>
      <c r="G38" s="187" t="str">
        <f>VLOOKUP($E38,'Int Finish Style No'!$C$20:$D$97,2,FALSE)</f>
        <v>Matwell</v>
      </c>
      <c r="H38" s="186" t="s">
        <v>454</v>
      </c>
      <c r="I38" s="187" t="e">
        <f>VLOOKUP($H38,'Int Finish Style No'!$C$105:$E$127,3,FALSE)</f>
        <v>#N/A</v>
      </c>
      <c r="J38" s="187" t="e">
        <f>VLOOKUP($H38,'Int Finish Style No'!$C$105:$D$127,2,FALSE)</f>
        <v>#N/A</v>
      </c>
      <c r="K38" s="186" t="s">
        <v>420</v>
      </c>
      <c r="L38" s="187" t="str">
        <f>VLOOKUP($K38,'Int Finish Style No'!$C$136:$E$211,3,FALSE)</f>
        <v>Masonry Wall / Cement Plaster</v>
      </c>
      <c r="M38" s="187" t="str">
        <f>VLOOKUP($K38,'Int Finish Style No'!$C$136:$D$211,2,FALSE)</f>
        <v>Acrylic Emulsion Paint</v>
      </c>
      <c r="N38" s="186" t="s">
        <v>421</v>
      </c>
      <c r="O38" s="187" t="str">
        <f>VLOOKUP($N38,'Int Finish Style No'!$C$220:$E$250,3,FALSE)</f>
        <v>Concrete Slab / Fair Faced Concrete</v>
      </c>
      <c r="P38" s="187" t="str">
        <f>VLOOKUP($N38,'Int Finish Style No'!$C$220:$D$250,2,FALSE)</f>
        <v>Suspended Acoustic Tiled Ceiling (M-Bar)</v>
      </c>
      <c r="Q38" s="188" t="s">
        <v>205</v>
      </c>
      <c r="S38" s="188" t="s">
        <v>205</v>
      </c>
      <c r="T38" s="185" t="s">
        <v>422</v>
      </c>
      <c r="U38" s="185" t="s">
        <v>514</v>
      </c>
      <c r="V38" s="185"/>
      <c r="W38" s="189" t="s">
        <v>477</v>
      </c>
      <c r="X38" s="187" t="s">
        <v>508</v>
      </c>
      <c r="Y38" s="187" t="s">
        <v>426</v>
      </c>
      <c r="Z38" s="187" t="s">
        <v>427</v>
      </c>
      <c r="AA38" s="187"/>
    </row>
    <row r="39" spans="2:27" s="193" customFormat="1" ht="33.75" x14ac:dyDescent="0.3">
      <c r="B39" s="190" t="s">
        <v>422</v>
      </c>
      <c r="C39" s="190" t="s">
        <v>514</v>
      </c>
      <c r="D39" s="190"/>
      <c r="E39" s="191" t="s">
        <v>476</v>
      </c>
      <c r="F39" s="187" t="str">
        <f>VLOOKUP($E39,'Int Finish Style No'!$C$20:$E$97,3,FALSE)</f>
        <v>(기존 Floor Finish)</v>
      </c>
      <c r="G39" s="189" t="str">
        <f>VLOOKUP($E39,'Int Finish Style No'!$C$20:$D$97,2,FALSE)</f>
        <v>Matwell</v>
      </c>
      <c r="H39" s="191" t="s">
        <v>454</v>
      </c>
      <c r="I39" s="187" t="e">
        <f>VLOOKUP($H39,'Int Finish Style No'!$C$105:$E$127,3,FALSE)</f>
        <v>#N/A</v>
      </c>
      <c r="J39" s="189" t="e">
        <f>VLOOKUP($H39,'Int Finish Style No'!$C$105:$D$127,2,FALSE)</f>
        <v>#N/A</v>
      </c>
      <c r="K39" s="191" t="s">
        <v>420</v>
      </c>
      <c r="L39" s="187" t="str">
        <f>VLOOKUP($K39,'Int Finish Style No'!$C$136:$E$211,3,FALSE)</f>
        <v>Masonry Wall / Cement Plaster</v>
      </c>
      <c r="M39" s="189" t="str">
        <f>VLOOKUP($K39,'Int Finish Style No'!$C$136:$D$211,2,FALSE)</f>
        <v>Acrylic Emulsion Paint</v>
      </c>
      <c r="N39" s="191" t="s">
        <v>421</v>
      </c>
      <c r="O39" s="187" t="str">
        <f>VLOOKUP($N39,'Int Finish Style No'!$C$220:$E$250,3,FALSE)</f>
        <v>Concrete Slab / Fair Faced Concrete</v>
      </c>
      <c r="P39" s="189" t="str">
        <f>VLOOKUP($N39,'Int Finish Style No'!$C$220:$D$250,2,FALSE)</f>
        <v>Suspended Acoustic Tiled Ceiling (M-Bar)</v>
      </c>
      <c r="Q39" s="192" t="s">
        <v>455</v>
      </c>
      <c r="S39" s="192" t="s">
        <v>455</v>
      </c>
      <c r="T39" s="190" t="s">
        <v>422</v>
      </c>
      <c r="U39" s="190" t="s">
        <v>514</v>
      </c>
      <c r="V39" s="190"/>
      <c r="W39" s="189" t="s">
        <v>477</v>
      </c>
      <c r="X39" s="189" t="s">
        <v>457</v>
      </c>
      <c r="Y39" s="189" t="s">
        <v>515</v>
      </c>
      <c r="Z39" s="189" t="s">
        <v>459</v>
      </c>
      <c r="AA39" s="189"/>
    </row>
    <row r="40" spans="2:27" ht="30" customHeight="1" x14ac:dyDescent="0.3">
      <c r="B40" s="180"/>
      <c r="C40" s="181" t="s">
        <v>516</v>
      </c>
      <c r="D40" s="180"/>
      <c r="E40" s="182" t="s">
        <v>418</v>
      </c>
      <c r="F40" s="183" t="str">
        <f>VLOOKUP($E40,'Int Finish Style No'!$C$20:$E$97,3,FALSE)</f>
        <v>Concrete Slab / Steel Trowel Finish</v>
      </c>
      <c r="G40" s="183" t="str">
        <f>VLOOKUP($E40,'Int Finish Style No'!$C$20:$D$97,2,FALSE)</f>
        <v>Non-Slip Unglazed Ceramic Tile</v>
      </c>
      <c r="H40" s="182" t="s">
        <v>419</v>
      </c>
      <c r="I40" s="183" t="str">
        <f>VLOOKUP($H40,'Int Finish Style No'!$C$105:$E$127,3,FALSE)</f>
        <v>Same as Wall</v>
      </c>
      <c r="J40" s="183" t="str">
        <f>VLOOKUP($H40,'Int Finish Style No'!$C$105:$D$127,2,FALSE)</f>
        <v>Coved Ceramic Tile</v>
      </c>
      <c r="K40" s="182" t="s">
        <v>420</v>
      </c>
      <c r="L40" s="183" t="str">
        <f>VLOOKUP($K40,'Int Finish Style No'!$C$136:$E$211,3,FALSE)</f>
        <v>Masonry Wall / Cement Plaster</v>
      </c>
      <c r="M40" s="183" t="str">
        <f>VLOOKUP($K40,'Int Finish Style No'!$C$136:$D$211,2,FALSE)</f>
        <v>Acrylic Emulsion Paint</v>
      </c>
      <c r="N40" s="182" t="s">
        <v>421</v>
      </c>
      <c r="O40" s="183" t="str">
        <f>VLOOKUP($N40,'Int Finish Style No'!$C$220:$E$250,3,FALSE)</f>
        <v>Concrete Slab / Fair Faced Concrete</v>
      </c>
      <c r="P40" s="183" t="str">
        <f>VLOOKUP($N40,'Int Finish Style No'!$C$220:$D$250,2,FALSE)</f>
        <v>Suspended Acoustic Tiled Ceiling (M-Bar)</v>
      </c>
      <c r="Q40" s="184"/>
      <c r="S40" s="184"/>
      <c r="T40" s="180"/>
      <c r="U40" s="180"/>
      <c r="V40" s="180"/>
      <c r="W40" s="184"/>
      <c r="X40" s="180"/>
      <c r="Y40" s="184"/>
      <c r="Z40" s="184"/>
      <c r="AA40" s="184"/>
    </row>
    <row r="41" spans="2:27" ht="33.75" x14ac:dyDescent="0.3">
      <c r="B41" s="185" t="s">
        <v>422</v>
      </c>
      <c r="C41" s="185" t="s">
        <v>516</v>
      </c>
      <c r="D41" s="185"/>
      <c r="E41" s="186" t="s">
        <v>418</v>
      </c>
      <c r="F41" s="187" t="str">
        <f>VLOOKUP($E41,'Int Finish Style No'!$C$20:$E$97,3,FALSE)</f>
        <v>Concrete Slab / Steel Trowel Finish</v>
      </c>
      <c r="G41" s="187" t="str">
        <f>VLOOKUP($E41,'Int Finish Style No'!$C$20:$D$97,2,FALSE)</f>
        <v>Non-Slip Unglazed Ceramic Tile</v>
      </c>
      <c r="H41" s="186" t="s">
        <v>419</v>
      </c>
      <c r="I41" s="187" t="str">
        <f>VLOOKUP($H41,'Int Finish Style No'!$C$105:$E$127,3,FALSE)</f>
        <v>Same as Wall</v>
      </c>
      <c r="J41" s="187" t="str">
        <f>VLOOKUP($H41,'Int Finish Style No'!$C$105:$D$127,2,FALSE)</f>
        <v>Coved Ceramic Tile</v>
      </c>
      <c r="K41" s="186" t="s">
        <v>420</v>
      </c>
      <c r="L41" s="187" t="str">
        <f>VLOOKUP($K41,'Int Finish Style No'!$C$136:$E$211,3,FALSE)</f>
        <v>Masonry Wall / Cement Plaster</v>
      </c>
      <c r="M41" s="187" t="str">
        <f>VLOOKUP($K41,'Int Finish Style No'!$C$136:$D$211,2,FALSE)</f>
        <v>Acrylic Emulsion Paint</v>
      </c>
      <c r="N41" s="186" t="s">
        <v>421</v>
      </c>
      <c r="O41" s="187" t="str">
        <f>VLOOKUP($N41,'Int Finish Style No'!$C$220:$E$250,3,FALSE)</f>
        <v>Concrete Slab / Fair Faced Concrete</v>
      </c>
      <c r="P41" s="187" t="str">
        <f>VLOOKUP($N41,'Int Finish Style No'!$C$220:$D$250,2,FALSE)</f>
        <v>Suspended Acoustic Tiled Ceiling (M-Bar)</v>
      </c>
      <c r="Q41" s="188" t="s">
        <v>205</v>
      </c>
      <c r="S41" s="188" t="s">
        <v>205</v>
      </c>
      <c r="T41" s="185" t="s">
        <v>422</v>
      </c>
      <c r="U41" s="185" t="s">
        <v>516</v>
      </c>
      <c r="V41" s="185"/>
      <c r="W41" s="189" t="s">
        <v>424</v>
      </c>
      <c r="X41" s="187" t="s">
        <v>425</v>
      </c>
      <c r="Y41" s="187" t="s">
        <v>426</v>
      </c>
      <c r="Z41" s="187" t="s">
        <v>427</v>
      </c>
      <c r="AA41" s="187"/>
    </row>
    <row r="42" spans="2:27" s="193" customFormat="1" ht="33.75" x14ac:dyDescent="0.3">
      <c r="B42" s="190" t="s">
        <v>422</v>
      </c>
      <c r="C42" s="190" t="s">
        <v>516</v>
      </c>
      <c r="D42" s="190"/>
      <c r="E42" s="191" t="s">
        <v>418</v>
      </c>
      <c r="F42" s="187" t="str">
        <f>VLOOKUP($E42,'Int Finish Style No'!$C$20:$E$97,3,FALSE)</f>
        <v>Concrete Slab / Steel Trowel Finish</v>
      </c>
      <c r="G42" s="189" t="str">
        <f>VLOOKUP($E42,'Int Finish Style No'!$C$20:$D$97,2,FALSE)</f>
        <v>Non-Slip Unglazed Ceramic Tile</v>
      </c>
      <c r="H42" s="191" t="s">
        <v>419</v>
      </c>
      <c r="I42" s="187" t="str">
        <f>VLOOKUP($H42,'Int Finish Style No'!$C$105:$E$127,3,FALSE)</f>
        <v>Same as Wall</v>
      </c>
      <c r="J42" s="189" t="str">
        <f>VLOOKUP($H42,'Int Finish Style No'!$C$105:$D$127,2,FALSE)</f>
        <v>Coved Ceramic Tile</v>
      </c>
      <c r="K42" s="191" t="s">
        <v>420</v>
      </c>
      <c r="L42" s="187" t="str">
        <f>VLOOKUP($K42,'Int Finish Style No'!$C$136:$E$211,3,FALSE)</f>
        <v>Masonry Wall / Cement Plaster</v>
      </c>
      <c r="M42" s="189" t="str">
        <f>VLOOKUP($K42,'Int Finish Style No'!$C$136:$D$211,2,FALSE)</f>
        <v>Acrylic Emulsion Paint</v>
      </c>
      <c r="N42" s="191" t="s">
        <v>421</v>
      </c>
      <c r="O42" s="187" t="str">
        <f>VLOOKUP($N42,'Int Finish Style No'!$C$220:$E$250,3,FALSE)</f>
        <v>Concrete Slab / Fair Faced Concrete</v>
      </c>
      <c r="P42" s="189" t="str">
        <f>VLOOKUP($N42,'Int Finish Style No'!$C$220:$D$250,2,FALSE)</f>
        <v>Suspended Acoustic Tiled Ceiling (M-Bar)</v>
      </c>
      <c r="Q42" s="192" t="s">
        <v>455</v>
      </c>
      <c r="S42" s="192" t="s">
        <v>455</v>
      </c>
      <c r="T42" s="190" t="s">
        <v>422</v>
      </c>
      <c r="U42" s="190" t="s">
        <v>516</v>
      </c>
      <c r="V42" s="190"/>
      <c r="W42" s="189" t="s">
        <v>517</v>
      </c>
      <c r="X42" s="189" t="s">
        <v>518</v>
      </c>
      <c r="Y42" s="189" t="s">
        <v>458</v>
      </c>
      <c r="Z42" s="189" t="s">
        <v>459</v>
      </c>
      <c r="AA42" s="189"/>
    </row>
    <row r="43" spans="2:27" ht="33.75" x14ac:dyDescent="0.3">
      <c r="B43" s="185" t="s">
        <v>433</v>
      </c>
      <c r="C43" s="185" t="s">
        <v>516</v>
      </c>
      <c r="D43" s="185"/>
      <c r="E43" s="186" t="s">
        <v>418</v>
      </c>
      <c r="F43" s="187" t="str">
        <f>VLOOKUP($E43,'Int Finish Style No'!$C$20:$E$97,3,FALSE)</f>
        <v>Concrete Slab / Steel Trowel Finish</v>
      </c>
      <c r="G43" s="187" t="str">
        <f>VLOOKUP($E43,'Int Finish Style No'!$C$20:$D$97,2,FALSE)</f>
        <v>Non-Slip Unglazed Ceramic Tile</v>
      </c>
      <c r="H43" s="186" t="s">
        <v>434</v>
      </c>
      <c r="I43" s="187" t="str">
        <f>VLOOKUP($H43,'Int Finish Style No'!$C$105:$E$127,3,FALSE)</f>
        <v>Same as Wall</v>
      </c>
      <c r="J43" s="187" t="str">
        <f>VLOOKUP($H43,'Int Finish Style No'!$C$105:$D$127,2,FALSE)</f>
        <v>Unglazed Ceramic Tile</v>
      </c>
      <c r="K43" s="186" t="s">
        <v>420</v>
      </c>
      <c r="L43" s="187" t="str">
        <f>VLOOKUP($K43,'Int Finish Style No'!$C$136:$E$211,3,FALSE)</f>
        <v>Masonry Wall / Cement Plaster</v>
      </c>
      <c r="M43" s="187" t="str">
        <f>VLOOKUP($K43,'Int Finish Style No'!$C$136:$D$211,2,FALSE)</f>
        <v>Acrylic Emulsion Paint</v>
      </c>
      <c r="N43" s="186" t="s">
        <v>421</v>
      </c>
      <c r="O43" s="187" t="str">
        <f>VLOOKUP($N43,'Int Finish Style No'!$C$220:$E$250,3,FALSE)</f>
        <v>Concrete Slab / Fair Faced Concrete</v>
      </c>
      <c r="P43" s="187" t="str">
        <f>VLOOKUP($N43,'Int Finish Style No'!$C$220:$D$250,2,FALSE)</f>
        <v>Suspended Acoustic Tiled Ceiling (M-Bar)</v>
      </c>
      <c r="Q43" s="188" t="s">
        <v>435</v>
      </c>
      <c r="S43" s="188" t="s">
        <v>435</v>
      </c>
      <c r="T43" s="185" t="s">
        <v>433</v>
      </c>
      <c r="U43" s="185" t="s">
        <v>516</v>
      </c>
      <c r="V43" s="185"/>
      <c r="W43" s="187" t="s">
        <v>436</v>
      </c>
      <c r="X43" s="187" t="s">
        <v>437</v>
      </c>
      <c r="Y43" s="187" t="s">
        <v>438</v>
      </c>
      <c r="Z43" s="187" t="s">
        <v>439</v>
      </c>
      <c r="AA43" s="187"/>
    </row>
    <row r="44" spans="2:27" ht="45" x14ac:dyDescent="0.3">
      <c r="B44" s="185" t="s">
        <v>519</v>
      </c>
      <c r="C44" s="185" t="s">
        <v>516</v>
      </c>
      <c r="D44" s="185"/>
      <c r="E44" s="186" t="s">
        <v>520</v>
      </c>
      <c r="F44" s="187" t="str">
        <f>VLOOKUP($E44,'Int Finish Style No'!$C$20:$E$97,3,FALSE)</f>
        <v>Concrete Slab / Steel Trowel Finish</v>
      </c>
      <c r="G44" s="187" t="str">
        <f>VLOOKUP($E44,'Int Finish Style No'!$C$20:$D$97,2,FALSE)</f>
        <v>Rubber Tile</v>
      </c>
      <c r="H44" s="186" t="s">
        <v>498</v>
      </c>
      <c r="I44" s="187" t="str">
        <f>VLOOKUP($H44,'Int Finish Style No'!$C$105:$E$127,3,FALSE)</f>
        <v>Same as Wall</v>
      </c>
      <c r="J44" s="187" t="str">
        <f>VLOOKUP($H44,'Int Finish Style No'!$C$105:$D$127,2,FALSE)</f>
        <v>Coved Rubber Skirting</v>
      </c>
      <c r="K44" s="186" t="s">
        <v>420</v>
      </c>
      <c r="L44" s="187" t="str">
        <f>VLOOKUP($K44,'Int Finish Style No'!$C$136:$E$211,3,FALSE)</f>
        <v>Masonry Wall / Cement Plaster</v>
      </c>
      <c r="M44" s="187" t="str">
        <f>VLOOKUP($K44,'Int Finish Style No'!$C$136:$D$211,2,FALSE)</f>
        <v>Acrylic Emulsion Paint</v>
      </c>
      <c r="N44" s="186" t="s">
        <v>521</v>
      </c>
      <c r="O44" s="187" t="str">
        <f>VLOOKUP($N44,'Int Finish Style No'!$C$220:$E$250,3,FALSE)</f>
        <v>Concrete Slab / Fair Faced Concrete</v>
      </c>
      <c r="P44" s="187" t="str">
        <f>VLOOKUP($N44,'Int Finish Style No'!$C$220:$D$250,2,FALSE)</f>
        <v>Acrylic Emulsion Paint</v>
      </c>
      <c r="Q44" s="188" t="s">
        <v>522</v>
      </c>
      <c r="S44" s="188" t="s">
        <v>522</v>
      </c>
      <c r="T44" s="185" t="s">
        <v>519</v>
      </c>
      <c r="U44" s="185" t="s">
        <v>523</v>
      </c>
      <c r="V44" s="185"/>
      <c r="W44" s="187" t="s">
        <v>524</v>
      </c>
      <c r="X44" s="187" t="s">
        <v>525</v>
      </c>
      <c r="Y44" s="187" t="s">
        <v>526</v>
      </c>
      <c r="Z44" s="187" t="s">
        <v>527</v>
      </c>
      <c r="AA44" s="187"/>
    </row>
    <row r="45" spans="2:27" ht="45" x14ac:dyDescent="0.3">
      <c r="B45" s="185"/>
      <c r="C45" s="185"/>
      <c r="D45" s="185"/>
      <c r="E45" s="186"/>
      <c r="F45" s="186"/>
      <c r="G45" s="187"/>
      <c r="H45" s="186"/>
      <c r="I45" s="186"/>
      <c r="J45" s="187"/>
      <c r="K45" s="186"/>
      <c r="L45" s="186"/>
      <c r="M45" s="187"/>
      <c r="N45" s="186"/>
      <c r="O45" s="186"/>
      <c r="P45" s="187"/>
      <c r="Q45" s="188"/>
      <c r="S45" s="188" t="s">
        <v>485</v>
      </c>
      <c r="T45" s="185" t="s">
        <v>486</v>
      </c>
      <c r="U45" s="185" t="s">
        <v>516</v>
      </c>
      <c r="V45" s="185"/>
      <c r="W45" s="189" t="s">
        <v>487</v>
      </c>
      <c r="X45" s="187" t="s">
        <v>488</v>
      </c>
      <c r="Y45" s="187" t="s">
        <v>492</v>
      </c>
      <c r="Z45" s="187" t="s">
        <v>512</v>
      </c>
      <c r="AA45" s="187"/>
    </row>
    <row r="46" spans="2:27" ht="30" customHeight="1" x14ac:dyDescent="0.3">
      <c r="B46" s="180"/>
      <c r="C46" s="181" t="s">
        <v>528</v>
      </c>
      <c r="D46" s="180"/>
      <c r="E46" s="182" t="s">
        <v>418</v>
      </c>
      <c r="F46" s="183" t="str">
        <f>VLOOKUP($E46,'Int Finish Style No'!$C$20:$E$97,3,FALSE)</f>
        <v>Concrete Slab / Steel Trowel Finish</v>
      </c>
      <c r="G46" s="183" t="str">
        <f>VLOOKUP($E46,'Int Finish Style No'!$C$20:$D$97,2,FALSE)</f>
        <v>Non-Slip Unglazed Ceramic Tile</v>
      </c>
      <c r="H46" s="182" t="s">
        <v>419</v>
      </c>
      <c r="I46" s="183" t="str">
        <f>VLOOKUP($H46,'Int Finish Style No'!$C$105:$E$127,3,FALSE)</f>
        <v>Same as Wall</v>
      </c>
      <c r="J46" s="183" t="str">
        <f>VLOOKUP($H46,'Int Finish Style No'!$C$105:$D$127,2,FALSE)</f>
        <v>Coved Ceramic Tile</v>
      </c>
      <c r="K46" s="182" t="s">
        <v>420</v>
      </c>
      <c r="L46" s="183" t="str">
        <f>VLOOKUP($K46,'Int Finish Style No'!$C$136:$E$211,3,FALSE)</f>
        <v>Masonry Wall / Cement Plaster</v>
      </c>
      <c r="M46" s="183" t="str">
        <f>VLOOKUP($K46,'Int Finish Style No'!$C$136:$D$211,2,FALSE)</f>
        <v>Acrylic Emulsion Paint</v>
      </c>
      <c r="N46" s="182" t="s">
        <v>521</v>
      </c>
      <c r="O46" s="183" t="str">
        <f>VLOOKUP($N46,'Int Finish Style No'!$C$220:$E$250,3,FALSE)</f>
        <v>Concrete Slab / Fair Faced Concrete</v>
      </c>
      <c r="P46" s="183" t="str">
        <f>VLOOKUP($N46,'Int Finish Style No'!$C$220:$D$250,2,FALSE)</f>
        <v>Acrylic Emulsion Paint</v>
      </c>
      <c r="Q46" s="184"/>
      <c r="S46" s="184"/>
      <c r="T46" s="180"/>
      <c r="U46" s="180"/>
      <c r="V46" s="180"/>
      <c r="W46" s="184"/>
      <c r="X46" s="180"/>
      <c r="Y46" s="184"/>
      <c r="Z46" s="184"/>
      <c r="AA46" s="184"/>
    </row>
    <row r="47" spans="2:27" ht="45" x14ac:dyDescent="0.3">
      <c r="B47" s="185" t="s">
        <v>519</v>
      </c>
      <c r="C47" s="185" t="s">
        <v>528</v>
      </c>
      <c r="D47" s="185"/>
      <c r="E47" s="186" t="s">
        <v>520</v>
      </c>
      <c r="F47" s="187" t="str">
        <f>VLOOKUP($E47,'Int Finish Style No'!$C$20:$E$97,3,FALSE)</f>
        <v>Concrete Slab / Steel Trowel Finish</v>
      </c>
      <c r="G47" s="187" t="str">
        <f>VLOOKUP($E47,'Int Finish Style No'!$C$20:$D$97,2,FALSE)</f>
        <v>Rubber Tile</v>
      </c>
      <c r="H47" s="186" t="s">
        <v>498</v>
      </c>
      <c r="I47" s="187" t="str">
        <f>VLOOKUP($H47,'Int Finish Style No'!$C$105:$E$127,3,FALSE)</f>
        <v>Same as Wall</v>
      </c>
      <c r="J47" s="187" t="str">
        <f>VLOOKUP($H47,'Int Finish Style No'!$C$105:$D$127,2,FALSE)</f>
        <v>Coved Rubber Skirting</v>
      </c>
      <c r="K47" s="186" t="s">
        <v>420</v>
      </c>
      <c r="L47" s="187" t="str">
        <f>VLOOKUP($K47,'Int Finish Style No'!$C$136:$E$211,3,FALSE)</f>
        <v>Masonry Wall / Cement Plaster</v>
      </c>
      <c r="M47" s="187" t="str">
        <f>VLOOKUP($K47,'Int Finish Style No'!$C$136:$D$211,2,FALSE)</f>
        <v>Acrylic Emulsion Paint</v>
      </c>
      <c r="N47" s="186" t="s">
        <v>521</v>
      </c>
      <c r="O47" s="187" t="str">
        <f>VLOOKUP($N47,'Int Finish Style No'!$C$220:$E$250,3,FALSE)</f>
        <v>Concrete Slab / Fair Faced Concrete</v>
      </c>
      <c r="P47" s="187" t="str">
        <f>VLOOKUP($N47,'Int Finish Style No'!$C$220:$D$250,2,FALSE)</f>
        <v>Acrylic Emulsion Paint</v>
      </c>
      <c r="Q47" s="188" t="s">
        <v>522</v>
      </c>
      <c r="S47" s="188" t="s">
        <v>522</v>
      </c>
      <c r="T47" s="185" t="s">
        <v>519</v>
      </c>
      <c r="U47" s="185" t="s">
        <v>528</v>
      </c>
      <c r="V47" s="185"/>
      <c r="W47" s="187" t="s">
        <v>524</v>
      </c>
      <c r="X47" s="187" t="s">
        <v>525</v>
      </c>
      <c r="Y47" s="187" t="s">
        <v>526</v>
      </c>
      <c r="Z47" s="187" t="s">
        <v>527</v>
      </c>
      <c r="AA47" s="187"/>
    </row>
    <row r="48" spans="2:27" s="193" customFormat="1" ht="33" customHeight="1" x14ac:dyDescent="0.3">
      <c r="B48" s="190" t="s">
        <v>529</v>
      </c>
      <c r="C48" s="190" t="s">
        <v>528</v>
      </c>
      <c r="D48" s="190"/>
      <c r="E48" s="191" t="s">
        <v>453</v>
      </c>
      <c r="F48" s="187" t="str">
        <f>VLOOKUP($E48,'Int Finish Style No'!$C$20:$E$97,3,FALSE)</f>
        <v>Concrete Slab / Steel Trowel Finish</v>
      </c>
      <c r="G48" s="189" t="str">
        <f>VLOOKUP($E48,'Int Finish Style No'!$C$20:$D$97,2,FALSE)</f>
        <v>Vinyl Tile</v>
      </c>
      <c r="H48" s="191" t="s">
        <v>530</v>
      </c>
      <c r="I48" s="187" t="str">
        <f>VLOOKUP($H48,'Int Finish Style No'!$C$105:$E$127,3,FALSE)</f>
        <v>Same as Wall</v>
      </c>
      <c r="J48" s="189" t="str">
        <f>VLOOKUP($H48,'Int Finish Style No'!$C$105:$D$127,2,FALSE)</f>
        <v>Coved Vinyl Tile</v>
      </c>
      <c r="K48" s="191" t="s">
        <v>420</v>
      </c>
      <c r="L48" s="187" t="str">
        <f>VLOOKUP($K48,'Int Finish Style No'!$C$136:$E$211,3,FALSE)</f>
        <v>Masonry Wall / Cement Plaster</v>
      </c>
      <c r="M48" s="189" t="str">
        <f>VLOOKUP($K48,'Int Finish Style No'!$C$136:$D$211,2,FALSE)</f>
        <v>Acrylic Emulsion Paint</v>
      </c>
      <c r="N48" s="191" t="s">
        <v>521</v>
      </c>
      <c r="O48" s="187" t="str">
        <f>VLOOKUP($N48,'Int Finish Style No'!$C$220:$E$250,3,FALSE)</f>
        <v>Concrete Slab / Fair Faced Concrete</v>
      </c>
      <c r="P48" s="189" t="str">
        <f>VLOOKUP($N48,'Int Finish Style No'!$C$220:$D$250,2,FALSE)</f>
        <v>Acrylic Emulsion Paint</v>
      </c>
      <c r="Q48" s="192" t="s">
        <v>455</v>
      </c>
      <c r="S48" s="192" t="s">
        <v>455</v>
      </c>
      <c r="T48" s="190" t="s">
        <v>529</v>
      </c>
      <c r="U48" s="190" t="s">
        <v>528</v>
      </c>
      <c r="V48" s="190"/>
      <c r="W48" s="189" t="s">
        <v>456</v>
      </c>
      <c r="X48" s="189" t="s">
        <v>531</v>
      </c>
      <c r="Y48" s="189" t="s">
        <v>458</v>
      </c>
      <c r="Z48" s="189" t="s">
        <v>532</v>
      </c>
      <c r="AA48" s="189"/>
    </row>
    <row r="49" spans="2:27" ht="40.5" x14ac:dyDescent="0.3">
      <c r="B49" s="185"/>
      <c r="C49" s="185"/>
      <c r="D49" s="185"/>
      <c r="E49" s="186"/>
      <c r="F49" s="186"/>
      <c r="G49" s="187"/>
      <c r="H49" s="186"/>
      <c r="I49" s="186"/>
      <c r="J49" s="187"/>
      <c r="K49" s="186"/>
      <c r="L49" s="186"/>
      <c r="M49" s="187"/>
      <c r="N49" s="186"/>
      <c r="O49" s="186"/>
      <c r="P49" s="187"/>
      <c r="Q49" s="188"/>
      <c r="S49" s="188" t="s">
        <v>485</v>
      </c>
      <c r="T49" s="185" t="s">
        <v>486</v>
      </c>
      <c r="U49" s="185" t="s">
        <v>516</v>
      </c>
      <c r="V49" s="185"/>
      <c r="W49" s="189" t="s">
        <v>487</v>
      </c>
      <c r="X49" s="187" t="s">
        <v>488</v>
      </c>
      <c r="Y49" s="187" t="s">
        <v>444</v>
      </c>
      <c r="Z49" s="187" t="s">
        <v>533</v>
      </c>
      <c r="AA49" s="187"/>
    </row>
    <row r="50" spans="2:27" ht="50.25" customHeight="1" x14ac:dyDescent="0.3">
      <c r="B50" s="185"/>
      <c r="C50" s="185"/>
      <c r="D50" s="185"/>
      <c r="E50" s="186"/>
      <c r="F50" s="186"/>
      <c r="G50" s="187"/>
      <c r="H50" s="186"/>
      <c r="I50" s="186"/>
      <c r="J50" s="187"/>
      <c r="K50" s="186"/>
      <c r="L50" s="186"/>
      <c r="M50" s="187"/>
      <c r="N50" s="186"/>
      <c r="O50" s="186"/>
      <c r="P50" s="187"/>
      <c r="Q50" s="188"/>
      <c r="S50" s="188" t="s">
        <v>534</v>
      </c>
      <c r="T50" s="185" t="s">
        <v>495</v>
      </c>
      <c r="U50" s="185" t="s">
        <v>535</v>
      </c>
      <c r="V50" s="185"/>
      <c r="W50" s="189" t="s">
        <v>466</v>
      </c>
      <c r="X50" s="189" t="s">
        <v>466</v>
      </c>
      <c r="Y50" s="187" t="s">
        <v>444</v>
      </c>
      <c r="Z50" s="187" t="s">
        <v>536</v>
      </c>
      <c r="AA50" s="187"/>
    </row>
    <row r="51" spans="2:27" ht="30" customHeight="1" x14ac:dyDescent="0.3">
      <c r="B51" s="180"/>
      <c r="C51" s="181" t="s">
        <v>537</v>
      </c>
      <c r="D51" s="180"/>
      <c r="E51" s="182" t="s">
        <v>418</v>
      </c>
      <c r="F51" s="183" t="str">
        <f>VLOOKUP($E51,'Int Finish Style No'!$C$20:$E$97,3,FALSE)</f>
        <v>Concrete Slab / Steel Trowel Finish</v>
      </c>
      <c r="G51" s="183" t="str">
        <f>VLOOKUP($E51,'Int Finish Style No'!$C$20:$D$97,2,FALSE)</f>
        <v>Non-Slip Unglazed Ceramic Tile</v>
      </c>
      <c r="H51" s="182" t="s">
        <v>419</v>
      </c>
      <c r="I51" s="183" t="str">
        <f>VLOOKUP($H51,'Int Finish Style No'!$C$105:$E$127,3,FALSE)</f>
        <v>Same as Wall</v>
      </c>
      <c r="J51" s="183" t="str">
        <f>VLOOKUP($H51,'Int Finish Style No'!$C$105:$D$127,2,FALSE)</f>
        <v>Coved Ceramic Tile</v>
      </c>
      <c r="K51" s="182" t="s">
        <v>420</v>
      </c>
      <c r="L51" s="183" t="str">
        <f>VLOOKUP($K51,'Int Finish Style No'!$C$136:$E$211,3,FALSE)</f>
        <v>Masonry Wall / Cement Plaster</v>
      </c>
      <c r="M51" s="183" t="str">
        <f>VLOOKUP($K51,'Int Finish Style No'!$C$136:$D$211,2,FALSE)</f>
        <v>Acrylic Emulsion Paint</v>
      </c>
      <c r="N51" s="182" t="s">
        <v>421</v>
      </c>
      <c r="O51" s="183" t="str">
        <f>VLOOKUP($N51,'Int Finish Style No'!$C$220:$E$250,3,FALSE)</f>
        <v>Concrete Slab / Fair Faced Concrete</v>
      </c>
      <c r="P51" s="183" t="str">
        <f>VLOOKUP($N51,'Int Finish Style No'!$C$220:$D$250,2,FALSE)</f>
        <v>Suspended Acoustic Tiled Ceiling (M-Bar)</v>
      </c>
      <c r="Q51" s="195" t="s">
        <v>538</v>
      </c>
      <c r="S51" s="184"/>
      <c r="T51" s="180"/>
      <c r="U51" s="180"/>
      <c r="V51" s="180"/>
      <c r="W51" s="184"/>
      <c r="X51" s="180"/>
      <c r="Y51" s="184"/>
      <c r="Z51" s="184"/>
      <c r="AA51" s="184"/>
    </row>
    <row r="52" spans="2:27" s="193" customFormat="1" ht="33.75" x14ac:dyDescent="0.3">
      <c r="B52" s="190" t="s">
        <v>519</v>
      </c>
      <c r="C52" s="190" t="s">
        <v>539</v>
      </c>
      <c r="D52" s="190"/>
      <c r="E52" s="191" t="s">
        <v>540</v>
      </c>
      <c r="F52" s="187" t="str">
        <f>VLOOKUP($E52,'Int Finish Style No'!$C$20:$E$97,3,FALSE)</f>
        <v>Concrete Slab / Steel Trowel Finish</v>
      </c>
      <c r="G52" s="189" t="str">
        <f>VLOOKUP($E52,'Int Finish Style No'!$C$20:$D$97,2,FALSE)</f>
        <v>Non-Slip Epoxy Paint</v>
      </c>
      <c r="H52" s="191" t="s">
        <v>541</v>
      </c>
      <c r="I52" s="187" t="str">
        <f>VLOOKUP($H52,'Int Finish Style No'!$C$105:$E$127,3,FALSE)</f>
        <v>Same as Wall</v>
      </c>
      <c r="J52" s="189" t="str">
        <f>VLOOKUP($H52,'Int Finish Style No'!$C$105:$D$127,2,FALSE)</f>
        <v>Epoxy Paint</v>
      </c>
      <c r="K52" s="191" t="s">
        <v>420</v>
      </c>
      <c r="L52" s="187" t="str">
        <f>VLOOKUP($K52,'Int Finish Style No'!$C$136:$E$211,3,FALSE)</f>
        <v>Masonry Wall / Cement Plaster</v>
      </c>
      <c r="M52" s="189" t="str">
        <f>VLOOKUP($K52,'Int Finish Style No'!$C$136:$D$211,2,FALSE)</f>
        <v>Acrylic Emulsion Paint</v>
      </c>
      <c r="N52" s="191" t="s">
        <v>421</v>
      </c>
      <c r="O52" s="187" t="str">
        <f>VLOOKUP($N52,'Int Finish Style No'!$C$220:$E$250,3,FALSE)</f>
        <v>Concrete Slab / Fair Faced Concrete</v>
      </c>
      <c r="P52" s="189" t="str">
        <f>VLOOKUP($N52,'Int Finish Style No'!$C$220:$D$250,2,FALSE)</f>
        <v>Suspended Acoustic Tiled Ceiling (M-Bar)</v>
      </c>
      <c r="Q52" s="192" t="s">
        <v>455</v>
      </c>
      <c r="S52" s="192" t="s">
        <v>455</v>
      </c>
      <c r="T52" s="190" t="s">
        <v>519</v>
      </c>
      <c r="U52" s="190" t="s">
        <v>539</v>
      </c>
      <c r="V52" s="190"/>
      <c r="W52" s="189" t="s">
        <v>542</v>
      </c>
      <c r="X52" s="189" t="s">
        <v>75</v>
      </c>
      <c r="Y52" s="189" t="s">
        <v>458</v>
      </c>
      <c r="Z52" s="189" t="s">
        <v>459</v>
      </c>
      <c r="AA52" s="189"/>
    </row>
    <row r="53" spans="2:27" ht="33.75" x14ac:dyDescent="0.3">
      <c r="B53" s="185" t="s">
        <v>422</v>
      </c>
      <c r="C53" s="185" t="s">
        <v>539</v>
      </c>
      <c r="D53" s="185"/>
      <c r="E53" s="186" t="s">
        <v>418</v>
      </c>
      <c r="F53" s="187" t="str">
        <f>VLOOKUP($E53,'Int Finish Style No'!$C$20:$E$97,3,FALSE)</f>
        <v>Concrete Slab / Steel Trowel Finish</v>
      </c>
      <c r="G53" s="187" t="str">
        <f>VLOOKUP($E53,'Int Finish Style No'!$C$20:$D$97,2,FALSE)</f>
        <v>Non-Slip Unglazed Ceramic Tile</v>
      </c>
      <c r="H53" s="186" t="s">
        <v>419</v>
      </c>
      <c r="I53" s="187" t="str">
        <f>VLOOKUP($H53,'Int Finish Style No'!$C$105:$E$127,3,FALSE)</f>
        <v>Same as Wall</v>
      </c>
      <c r="J53" s="187" t="str">
        <f>VLOOKUP($H53,'Int Finish Style No'!$C$105:$D$127,2,FALSE)</f>
        <v>Coved Ceramic Tile</v>
      </c>
      <c r="K53" s="186" t="s">
        <v>420</v>
      </c>
      <c r="L53" s="187" t="str">
        <f>VLOOKUP($K53,'Int Finish Style No'!$C$136:$E$211,3,FALSE)</f>
        <v>Masonry Wall / Cement Plaster</v>
      </c>
      <c r="M53" s="187" t="str">
        <f>VLOOKUP($K53,'Int Finish Style No'!$C$136:$D$211,2,FALSE)</f>
        <v>Acrylic Emulsion Paint</v>
      </c>
      <c r="N53" s="186" t="s">
        <v>421</v>
      </c>
      <c r="O53" s="187" t="str">
        <f>VLOOKUP($N53,'Int Finish Style No'!$C$220:$E$250,3,FALSE)</f>
        <v>Concrete Slab / Fair Faced Concrete</v>
      </c>
      <c r="P53" s="187" t="str">
        <f>VLOOKUP($N53,'Int Finish Style No'!$C$220:$D$250,2,FALSE)</f>
        <v>Suspended Acoustic Tiled Ceiling (M-Bar)</v>
      </c>
      <c r="Q53" s="188" t="s">
        <v>205</v>
      </c>
      <c r="S53" s="188" t="s">
        <v>205</v>
      </c>
      <c r="T53" s="185" t="s">
        <v>422</v>
      </c>
      <c r="U53" s="185" t="s">
        <v>539</v>
      </c>
      <c r="V53" s="185"/>
      <c r="W53" s="189" t="s">
        <v>543</v>
      </c>
      <c r="X53" s="187" t="s">
        <v>425</v>
      </c>
      <c r="Y53" s="187" t="s">
        <v>426</v>
      </c>
      <c r="Z53" s="187" t="s">
        <v>427</v>
      </c>
      <c r="AA53" s="187"/>
    </row>
    <row r="54" spans="2:27" s="193" customFormat="1" ht="33.75" x14ac:dyDescent="0.3">
      <c r="B54" s="190" t="s">
        <v>422</v>
      </c>
      <c r="C54" s="190" t="s">
        <v>539</v>
      </c>
      <c r="D54" s="190"/>
      <c r="E54" s="191" t="s">
        <v>418</v>
      </c>
      <c r="F54" s="187" t="str">
        <f>VLOOKUP($E54,'Int Finish Style No'!$C$20:$E$97,3,FALSE)</f>
        <v>Concrete Slab / Steel Trowel Finish</v>
      </c>
      <c r="G54" s="189" t="str">
        <f>VLOOKUP($E54,'Int Finish Style No'!$C$20:$D$97,2,FALSE)</f>
        <v>Non-Slip Unglazed Ceramic Tile</v>
      </c>
      <c r="H54" s="191" t="s">
        <v>419</v>
      </c>
      <c r="I54" s="187" t="str">
        <f>VLOOKUP($H54,'Int Finish Style No'!$C$105:$E$127,3,FALSE)</f>
        <v>Same as Wall</v>
      </c>
      <c r="J54" s="189" t="str">
        <f>VLOOKUP($H54,'Int Finish Style No'!$C$105:$D$127,2,FALSE)</f>
        <v>Coved Ceramic Tile</v>
      </c>
      <c r="K54" s="191" t="s">
        <v>420</v>
      </c>
      <c r="L54" s="187" t="str">
        <f>VLOOKUP($K54,'Int Finish Style No'!$C$136:$E$211,3,FALSE)</f>
        <v>Masonry Wall / Cement Plaster</v>
      </c>
      <c r="M54" s="189" t="str">
        <f>VLOOKUP($K54,'Int Finish Style No'!$C$136:$D$211,2,FALSE)</f>
        <v>Acrylic Emulsion Paint</v>
      </c>
      <c r="N54" s="191" t="s">
        <v>421</v>
      </c>
      <c r="O54" s="187" t="str">
        <f>VLOOKUP($N54,'Int Finish Style No'!$C$220:$E$250,3,FALSE)</f>
        <v>Concrete Slab / Fair Faced Concrete</v>
      </c>
      <c r="P54" s="189" t="str">
        <f>VLOOKUP($N54,'Int Finish Style No'!$C$220:$D$250,2,FALSE)</f>
        <v>Suspended Acoustic Tiled Ceiling (M-Bar)</v>
      </c>
      <c r="Q54" s="192" t="s">
        <v>455</v>
      </c>
      <c r="S54" s="192" t="s">
        <v>455</v>
      </c>
      <c r="T54" s="190" t="s">
        <v>422</v>
      </c>
      <c r="U54" s="190" t="s">
        <v>539</v>
      </c>
      <c r="V54" s="190"/>
      <c r="W54" s="189" t="s">
        <v>544</v>
      </c>
      <c r="X54" s="189" t="s">
        <v>518</v>
      </c>
      <c r="Y54" s="189" t="s">
        <v>458</v>
      </c>
      <c r="Z54" s="189" t="s">
        <v>459</v>
      </c>
      <c r="AA54" s="189"/>
    </row>
    <row r="55" spans="2:27" ht="45" x14ac:dyDescent="0.3">
      <c r="B55" s="185" t="s">
        <v>519</v>
      </c>
      <c r="C55" s="185" t="s">
        <v>545</v>
      </c>
      <c r="D55" s="185"/>
      <c r="E55" s="186" t="s">
        <v>520</v>
      </c>
      <c r="F55" s="187" t="str">
        <f>VLOOKUP($E55,'Int Finish Style No'!$C$20:$E$97,3,FALSE)</f>
        <v>Concrete Slab / Steel Trowel Finish</v>
      </c>
      <c r="G55" s="187" t="str">
        <f>VLOOKUP($E55,'Int Finish Style No'!$C$20:$D$97,2,FALSE)</f>
        <v>Rubber Tile</v>
      </c>
      <c r="H55" s="186" t="s">
        <v>498</v>
      </c>
      <c r="I55" s="187" t="str">
        <f>VLOOKUP($H55,'Int Finish Style No'!$C$105:$E$127,3,FALSE)</f>
        <v>Same as Wall</v>
      </c>
      <c r="J55" s="187" t="str">
        <f>VLOOKUP($H55,'Int Finish Style No'!$C$105:$D$127,2,FALSE)</f>
        <v>Coved Rubber Skirting</v>
      </c>
      <c r="K55" s="186" t="s">
        <v>546</v>
      </c>
      <c r="L55" s="187" t="str">
        <f>VLOOKUP($K55,'Int Finish Style No'!$C$136:$E$211,3,FALSE)</f>
        <v>Concrete Wall / Fair Faced Concrete</v>
      </c>
      <c r="M55" s="187" t="str">
        <f>VLOOKUP($K55,'Int Finish Style No'!$C$136:$D$211,2,FALSE)</f>
        <v>Acrylic Emulsion Paint</v>
      </c>
      <c r="N55" s="186" t="s">
        <v>521</v>
      </c>
      <c r="O55" s="187" t="str">
        <f>VLOOKUP($N55,'Int Finish Style No'!$C$220:$E$250,3,FALSE)</f>
        <v>Concrete Slab / Fair Faced Concrete</v>
      </c>
      <c r="P55" s="187" t="str">
        <f>VLOOKUP($N55,'Int Finish Style No'!$C$220:$D$250,2,FALSE)</f>
        <v>Acrylic Emulsion Paint</v>
      </c>
      <c r="Q55" s="188" t="s">
        <v>522</v>
      </c>
      <c r="S55" s="188" t="s">
        <v>522</v>
      </c>
      <c r="T55" s="185" t="s">
        <v>519</v>
      </c>
      <c r="U55" s="185" t="s">
        <v>545</v>
      </c>
      <c r="V55" s="185"/>
      <c r="W55" s="187" t="s">
        <v>524</v>
      </c>
      <c r="X55" s="187" t="s">
        <v>525</v>
      </c>
      <c r="Y55" s="187" t="s">
        <v>526</v>
      </c>
      <c r="Z55" s="187" t="s">
        <v>527</v>
      </c>
      <c r="AA55" s="187"/>
    </row>
    <row r="56" spans="2:27" ht="45" x14ac:dyDescent="0.3">
      <c r="B56" s="185" t="s">
        <v>519</v>
      </c>
      <c r="C56" s="185" t="s">
        <v>539</v>
      </c>
      <c r="D56" s="185"/>
      <c r="E56" s="186" t="s">
        <v>520</v>
      </c>
      <c r="F56" s="187" t="str">
        <f>VLOOKUP($E56,'Int Finish Style No'!$C$20:$E$97,3,FALSE)</f>
        <v>Concrete Slab / Steel Trowel Finish</v>
      </c>
      <c r="G56" s="187" t="str">
        <f>VLOOKUP($E56,'Int Finish Style No'!$C$20:$D$97,2,FALSE)</f>
        <v>Rubber Tile</v>
      </c>
      <c r="H56" s="186" t="s">
        <v>498</v>
      </c>
      <c r="I56" s="187" t="str">
        <f>VLOOKUP($H56,'Int Finish Style No'!$C$105:$E$127,3,FALSE)</f>
        <v>Same as Wall</v>
      </c>
      <c r="J56" s="187" t="str">
        <f>VLOOKUP($H56,'Int Finish Style No'!$C$105:$D$127,2,FALSE)</f>
        <v>Coved Rubber Skirting</v>
      </c>
      <c r="K56" s="186" t="s">
        <v>547</v>
      </c>
      <c r="L56" s="187" t="str">
        <f>VLOOKUP($K56,'Int Finish Style No'!$C$136:$E$211,3,FALSE)</f>
        <v>Gypsum Board Wall</v>
      </c>
      <c r="M56" s="187" t="str">
        <f>VLOOKUP($K56,'Int Finish Style No'!$C$136:$D$211,2,FALSE)</f>
        <v>Acrylic Emulsion Paint</v>
      </c>
      <c r="N56" s="186" t="s">
        <v>521</v>
      </c>
      <c r="O56" s="187" t="str">
        <f>VLOOKUP($N56,'Int Finish Style No'!$C$220:$E$250,3,FALSE)</f>
        <v>Concrete Slab / Fair Faced Concrete</v>
      </c>
      <c r="P56" s="187" t="str">
        <f>VLOOKUP($N56,'Int Finish Style No'!$C$220:$D$250,2,FALSE)</f>
        <v>Acrylic Emulsion Paint</v>
      </c>
      <c r="Q56" s="188" t="s">
        <v>522</v>
      </c>
      <c r="S56" s="188" t="s">
        <v>522</v>
      </c>
      <c r="T56" s="185" t="s">
        <v>519</v>
      </c>
      <c r="U56" s="185" t="s">
        <v>539</v>
      </c>
      <c r="V56" s="185"/>
      <c r="W56" s="187" t="s">
        <v>548</v>
      </c>
      <c r="X56" s="187" t="s">
        <v>525</v>
      </c>
      <c r="Y56" s="187" t="s">
        <v>526</v>
      </c>
      <c r="Z56" s="187" t="s">
        <v>527</v>
      </c>
      <c r="AA56" s="187"/>
    </row>
    <row r="57" spans="2:27" ht="45" x14ac:dyDescent="0.3">
      <c r="B57" s="185"/>
      <c r="C57" s="185"/>
      <c r="D57" s="185"/>
      <c r="E57" s="186"/>
      <c r="F57" s="186"/>
      <c r="G57" s="187"/>
      <c r="H57" s="186"/>
      <c r="I57" s="186"/>
      <c r="J57" s="187"/>
      <c r="K57" s="186"/>
      <c r="L57" s="186"/>
      <c r="M57" s="187"/>
      <c r="N57" s="186"/>
      <c r="O57" s="186"/>
      <c r="P57" s="187"/>
      <c r="Q57" s="188"/>
      <c r="S57" s="188" t="s">
        <v>485</v>
      </c>
      <c r="T57" s="185" t="s">
        <v>486</v>
      </c>
      <c r="U57" s="185" t="s">
        <v>549</v>
      </c>
      <c r="V57" s="185"/>
      <c r="W57" s="189" t="s">
        <v>550</v>
      </c>
      <c r="X57" s="187" t="s">
        <v>488</v>
      </c>
      <c r="Y57" s="187" t="s">
        <v>492</v>
      </c>
      <c r="Z57" s="187" t="s">
        <v>512</v>
      </c>
      <c r="AA57" s="187"/>
    </row>
    <row r="58" spans="2:27" ht="27" x14ac:dyDescent="0.3">
      <c r="B58" s="185"/>
      <c r="C58" s="185"/>
      <c r="D58" s="185"/>
      <c r="E58" s="186"/>
      <c r="F58" s="186"/>
      <c r="G58" s="187"/>
      <c r="H58" s="186"/>
      <c r="I58" s="186"/>
      <c r="J58" s="187"/>
      <c r="K58" s="186"/>
      <c r="L58" s="186"/>
      <c r="M58" s="187"/>
      <c r="N58" s="186"/>
      <c r="O58" s="186"/>
      <c r="P58" s="187"/>
      <c r="Q58" s="188"/>
      <c r="S58" s="188" t="s">
        <v>534</v>
      </c>
      <c r="T58" s="185" t="s">
        <v>495</v>
      </c>
      <c r="U58" s="185" t="s">
        <v>551</v>
      </c>
      <c r="V58" s="185"/>
      <c r="W58" s="189" t="s">
        <v>119</v>
      </c>
      <c r="X58" s="189" t="s">
        <v>119</v>
      </c>
      <c r="Y58" s="187" t="s">
        <v>444</v>
      </c>
      <c r="Z58" s="187" t="s">
        <v>552</v>
      </c>
      <c r="AA58" s="187"/>
    </row>
    <row r="59" spans="2:27" ht="30" customHeight="1" x14ac:dyDescent="0.3">
      <c r="B59" s="180"/>
      <c r="C59" s="181" t="s">
        <v>553</v>
      </c>
      <c r="D59" s="180"/>
      <c r="E59" s="182" t="s">
        <v>418</v>
      </c>
      <c r="F59" s="183" t="str">
        <f>VLOOKUP($E59,'Int Finish Style No'!$C$20:$E$97,3,FALSE)</f>
        <v>Concrete Slab / Steel Trowel Finish</v>
      </c>
      <c r="G59" s="183" t="str">
        <f>VLOOKUP($E59,'Int Finish Style No'!$C$20:$D$97,2,FALSE)</f>
        <v>Non-Slip Unglazed Ceramic Tile</v>
      </c>
      <c r="H59" s="182" t="s">
        <v>419</v>
      </c>
      <c r="I59" s="183" t="str">
        <f>VLOOKUP($H59,'Int Finish Style No'!$C$105:$E$127,3,FALSE)</f>
        <v>Same as Wall</v>
      </c>
      <c r="J59" s="183" t="str">
        <f>VLOOKUP($H59,'Int Finish Style No'!$C$105:$D$127,2,FALSE)</f>
        <v>Coved Ceramic Tile</v>
      </c>
      <c r="K59" s="182" t="s">
        <v>420</v>
      </c>
      <c r="L59" s="183" t="str">
        <f>VLOOKUP($K59,'Int Finish Style No'!$C$136:$E$211,3,FALSE)</f>
        <v>Masonry Wall / Cement Plaster</v>
      </c>
      <c r="M59" s="183" t="str">
        <f>VLOOKUP($K59,'Int Finish Style No'!$C$136:$D$211,2,FALSE)</f>
        <v>Acrylic Emulsion Paint</v>
      </c>
      <c r="N59" s="182" t="s">
        <v>421</v>
      </c>
      <c r="O59" s="183" t="str">
        <f>VLOOKUP($N59,'Int Finish Style No'!$C$220:$E$250,3,FALSE)</f>
        <v>Concrete Slab / Fair Faced Concrete</v>
      </c>
      <c r="P59" s="183" t="str">
        <f>VLOOKUP($N59,'Int Finish Style No'!$C$220:$D$250,2,FALSE)</f>
        <v>Suspended Acoustic Tiled Ceiling (M-Bar)</v>
      </c>
      <c r="Q59" s="184"/>
      <c r="S59" s="184"/>
      <c r="T59" s="180"/>
      <c r="U59" s="180"/>
      <c r="V59" s="180"/>
      <c r="W59" s="184"/>
      <c r="X59" s="180"/>
      <c r="Y59" s="184"/>
      <c r="Z59" s="184"/>
      <c r="AA59" s="184"/>
    </row>
    <row r="60" spans="2:27" ht="33.75" x14ac:dyDescent="0.3">
      <c r="B60" s="185" t="s">
        <v>422</v>
      </c>
      <c r="C60" s="185" t="s">
        <v>554</v>
      </c>
      <c r="D60" s="185"/>
      <c r="E60" s="186" t="s">
        <v>418</v>
      </c>
      <c r="F60" s="187" t="str">
        <f>VLOOKUP($E60,'Int Finish Style No'!$C$20:$E$97,3,FALSE)</f>
        <v>Concrete Slab / Steel Trowel Finish</v>
      </c>
      <c r="G60" s="187" t="str">
        <f>VLOOKUP($E60,'Int Finish Style No'!$C$20:$D$97,2,FALSE)</f>
        <v>Non-Slip Unglazed Ceramic Tile</v>
      </c>
      <c r="H60" s="186" t="s">
        <v>419</v>
      </c>
      <c r="I60" s="187" t="str">
        <f>VLOOKUP($H60,'Int Finish Style No'!$C$105:$E$127,3,FALSE)</f>
        <v>Same as Wall</v>
      </c>
      <c r="J60" s="187" t="str">
        <f>VLOOKUP($H60,'Int Finish Style No'!$C$105:$D$127,2,FALSE)</f>
        <v>Coved Ceramic Tile</v>
      </c>
      <c r="K60" s="186" t="s">
        <v>420</v>
      </c>
      <c r="L60" s="187" t="str">
        <f>VLOOKUP($K60,'Int Finish Style No'!$C$136:$E$211,3,FALSE)</f>
        <v>Masonry Wall / Cement Plaster</v>
      </c>
      <c r="M60" s="187" t="str">
        <f>VLOOKUP($K60,'Int Finish Style No'!$C$136:$D$211,2,FALSE)</f>
        <v>Acrylic Emulsion Paint</v>
      </c>
      <c r="N60" s="186" t="s">
        <v>421</v>
      </c>
      <c r="O60" s="187" t="str">
        <f>VLOOKUP($N60,'Int Finish Style No'!$C$220:$E$250,3,FALSE)</f>
        <v>Concrete Slab / Fair Faced Concrete</v>
      </c>
      <c r="P60" s="187" t="str">
        <f>VLOOKUP($N60,'Int Finish Style No'!$C$220:$D$250,2,FALSE)</f>
        <v>Suspended Acoustic Tiled Ceiling (M-Bar)</v>
      </c>
      <c r="Q60" s="188" t="s">
        <v>205</v>
      </c>
      <c r="S60" s="188" t="s">
        <v>205</v>
      </c>
      <c r="T60" s="185" t="s">
        <v>422</v>
      </c>
      <c r="U60" s="185" t="s">
        <v>554</v>
      </c>
      <c r="V60" s="185"/>
      <c r="W60" s="189" t="s">
        <v>424</v>
      </c>
      <c r="X60" s="187" t="s">
        <v>425</v>
      </c>
      <c r="Y60" s="187" t="s">
        <v>426</v>
      </c>
      <c r="Z60" s="187" t="s">
        <v>427</v>
      </c>
      <c r="AA60" s="187"/>
    </row>
    <row r="61" spans="2:27" ht="33.75" x14ac:dyDescent="0.3">
      <c r="B61" s="185" t="s">
        <v>422</v>
      </c>
      <c r="C61" s="185" t="s">
        <v>553</v>
      </c>
      <c r="D61" s="185"/>
      <c r="E61" s="186" t="s">
        <v>418</v>
      </c>
      <c r="F61" s="187" t="str">
        <f>VLOOKUP($E61,'Int Finish Style No'!$C$20:$E$97,3,FALSE)</f>
        <v>Concrete Slab / Steel Trowel Finish</v>
      </c>
      <c r="G61" s="187" t="str">
        <f>VLOOKUP($E61,'Int Finish Style No'!$C$20:$D$97,2,FALSE)</f>
        <v>Non-Slip Unglazed Ceramic Tile</v>
      </c>
      <c r="H61" s="186" t="s">
        <v>419</v>
      </c>
      <c r="I61" s="187" t="str">
        <f>VLOOKUP($H61,'Int Finish Style No'!$C$105:$E$127,3,FALSE)</f>
        <v>Same as Wall</v>
      </c>
      <c r="J61" s="187" t="str">
        <f>VLOOKUP($H61,'Int Finish Style No'!$C$105:$D$127,2,FALSE)</f>
        <v>Coved Ceramic Tile</v>
      </c>
      <c r="K61" s="186" t="s">
        <v>420</v>
      </c>
      <c r="L61" s="187" t="str">
        <f>VLOOKUP($K61,'Int Finish Style No'!$C$136:$E$211,3,FALSE)</f>
        <v>Masonry Wall / Cement Plaster</v>
      </c>
      <c r="M61" s="187" t="str">
        <f>VLOOKUP($K61,'Int Finish Style No'!$C$136:$D$211,2,FALSE)</f>
        <v>Acrylic Emulsion Paint</v>
      </c>
      <c r="N61" s="186" t="s">
        <v>421</v>
      </c>
      <c r="O61" s="187" t="str">
        <f>VLOOKUP($N61,'Int Finish Style No'!$C$220:$E$250,3,FALSE)</f>
        <v>Concrete Slab / Fair Faced Concrete</v>
      </c>
      <c r="P61" s="187" t="str">
        <f>VLOOKUP($N61,'Int Finish Style No'!$C$220:$D$250,2,FALSE)</f>
        <v>Suspended Acoustic Tiled Ceiling (M-Bar)</v>
      </c>
      <c r="Q61" s="188" t="s">
        <v>205</v>
      </c>
      <c r="S61" s="188" t="s">
        <v>205</v>
      </c>
      <c r="T61" s="185" t="s">
        <v>422</v>
      </c>
      <c r="U61" s="185" t="s">
        <v>553</v>
      </c>
      <c r="V61" s="185"/>
      <c r="W61" s="189" t="s">
        <v>424</v>
      </c>
      <c r="X61" s="187" t="s">
        <v>425</v>
      </c>
      <c r="Y61" s="187" t="s">
        <v>426</v>
      </c>
      <c r="Z61" s="187" t="s">
        <v>427</v>
      </c>
      <c r="AA61" s="187"/>
    </row>
    <row r="62" spans="2:27" ht="40.5" x14ac:dyDescent="0.3">
      <c r="B62" s="185" t="s">
        <v>555</v>
      </c>
      <c r="C62" s="185" t="s">
        <v>556</v>
      </c>
      <c r="D62" s="185"/>
      <c r="E62" s="186" t="s">
        <v>557</v>
      </c>
      <c r="F62" s="187" t="str">
        <f>VLOOKUP($E62,'Int Finish Style No'!$C$20:$E$97,3,FALSE)</f>
        <v>Concrete Slab / Steel Trowel Finish</v>
      </c>
      <c r="G62" s="187" t="str">
        <f>VLOOKUP($E62,'Int Finish Style No'!$C$20:$D$97,2,FALSE)</f>
        <v>Marble Tile</v>
      </c>
      <c r="H62" s="186" t="s">
        <v>223</v>
      </c>
      <c r="I62" s="187" t="str">
        <f>VLOOKUP($H62,'Int Finish Style No'!$C$105:$E$127,3,FALSE)</f>
        <v>Same as Wall</v>
      </c>
      <c r="J62" s="187" t="str">
        <f>VLOOKUP($H62,'Int Finish Style No'!$C$105:$D$127,2,FALSE)</f>
        <v>Marble Tile</v>
      </c>
      <c r="K62" s="186" t="s">
        <v>420</v>
      </c>
      <c r="L62" s="187" t="str">
        <f>VLOOKUP($K62,'Int Finish Style No'!$C$136:$E$211,3,FALSE)</f>
        <v>Masonry Wall / Cement Plaster</v>
      </c>
      <c r="M62" s="187" t="str">
        <f>VLOOKUP($K62,'Int Finish Style No'!$C$136:$D$211,2,FALSE)</f>
        <v>Acrylic Emulsion Paint</v>
      </c>
      <c r="N62" s="186" t="s">
        <v>421</v>
      </c>
      <c r="O62" s="187" t="str">
        <f>VLOOKUP($N62,'Int Finish Style No'!$C$220:$E$250,3,FALSE)</f>
        <v>Concrete Slab / Fair Faced Concrete</v>
      </c>
      <c r="P62" s="187" t="str">
        <f>VLOOKUP($N62,'Int Finish Style No'!$C$220:$D$250,2,FALSE)</f>
        <v>Suspended Acoustic Tiled Ceiling (M-Bar)</v>
      </c>
      <c r="Q62" s="188" t="s">
        <v>465</v>
      </c>
      <c r="S62" s="188" t="s">
        <v>465</v>
      </c>
      <c r="T62" s="185" t="s">
        <v>555</v>
      </c>
      <c r="U62" s="185" t="s">
        <v>556</v>
      </c>
      <c r="V62" s="185"/>
      <c r="W62" s="189" t="s">
        <v>558</v>
      </c>
      <c r="X62" s="187" t="s">
        <v>559</v>
      </c>
      <c r="Y62" s="187" t="s">
        <v>451</v>
      </c>
      <c r="Z62" s="187" t="s">
        <v>468</v>
      </c>
      <c r="AA62" s="187"/>
    </row>
    <row r="63" spans="2:27" s="193" customFormat="1" ht="27" x14ac:dyDescent="0.3">
      <c r="B63" s="190" t="s">
        <v>469</v>
      </c>
      <c r="C63" s="190" t="s">
        <v>560</v>
      </c>
      <c r="D63" s="190"/>
      <c r="E63" s="191" t="s">
        <v>557</v>
      </c>
      <c r="F63" s="187" t="str">
        <f>VLOOKUP($E63,'Int Finish Style No'!$C$20:$E$97,3,FALSE)</f>
        <v>Concrete Slab / Steel Trowel Finish</v>
      </c>
      <c r="G63" s="189" t="str">
        <f>VLOOKUP($E63,'Int Finish Style No'!$C$20:$D$97,2,FALSE)</f>
        <v>Marble Tile</v>
      </c>
      <c r="H63" s="191" t="s">
        <v>223</v>
      </c>
      <c r="I63" s="187" t="str">
        <f>VLOOKUP($H63,'Int Finish Style No'!$C$105:$E$127,3,FALSE)</f>
        <v>Same as Wall</v>
      </c>
      <c r="J63" s="189" t="str">
        <f>VLOOKUP($H63,'Int Finish Style No'!$C$105:$D$127,2,FALSE)</f>
        <v>Marble Tile</v>
      </c>
      <c r="K63" s="191" t="s">
        <v>420</v>
      </c>
      <c r="L63" s="187" t="str">
        <f>VLOOKUP($K63,'Int Finish Style No'!$C$136:$E$211,3,FALSE)</f>
        <v>Masonry Wall / Cement Plaster</v>
      </c>
      <c r="M63" s="189" t="str">
        <f>VLOOKUP($K63,'Int Finish Style No'!$C$136:$D$211,2,FALSE)</f>
        <v>Acrylic Emulsion Paint</v>
      </c>
      <c r="N63" s="191" t="s">
        <v>421</v>
      </c>
      <c r="O63" s="187" t="str">
        <f>VLOOKUP($N63,'Int Finish Style No'!$C$220:$E$250,3,FALSE)</f>
        <v>Concrete Slab / Fair Faced Concrete</v>
      </c>
      <c r="P63" s="189" t="str">
        <f>VLOOKUP($N63,'Int Finish Style No'!$C$220:$D$250,2,FALSE)</f>
        <v>Suspended Acoustic Tiled Ceiling (M-Bar)</v>
      </c>
      <c r="Q63" s="192" t="s">
        <v>455</v>
      </c>
      <c r="S63" s="192" t="s">
        <v>455</v>
      </c>
      <c r="T63" s="190" t="s">
        <v>469</v>
      </c>
      <c r="U63" s="190" t="s">
        <v>560</v>
      </c>
      <c r="V63" s="190"/>
      <c r="W63" s="189" t="s">
        <v>561</v>
      </c>
      <c r="X63" s="189" t="s">
        <v>562</v>
      </c>
      <c r="Y63" s="189" t="s">
        <v>458</v>
      </c>
      <c r="Z63" s="189" t="s">
        <v>427</v>
      </c>
      <c r="AA63" s="189"/>
    </row>
    <row r="64" spans="2:27" ht="45" x14ac:dyDescent="0.3">
      <c r="B64" s="180"/>
      <c r="C64" s="181" t="s">
        <v>563</v>
      </c>
      <c r="D64" s="180"/>
      <c r="E64" s="182" t="s">
        <v>418</v>
      </c>
      <c r="F64" s="183" t="str">
        <f>VLOOKUP($E64,'Int Finish Style No'!$C$20:$E$97,3,FALSE)</f>
        <v>Concrete Slab / Steel Trowel Finish</v>
      </c>
      <c r="G64" s="183" t="str">
        <f>VLOOKUP($E64,'Int Finish Style No'!$C$20:$D$97,2,FALSE)</f>
        <v>Non-Slip Unglazed Ceramic Tile</v>
      </c>
      <c r="H64" s="182" t="s">
        <v>419</v>
      </c>
      <c r="I64" s="183" t="str">
        <f>VLOOKUP($H64,'Int Finish Style No'!$C$105:$E$127,3,FALSE)</f>
        <v>Same as Wall</v>
      </c>
      <c r="J64" s="183" t="str">
        <f>VLOOKUP($H64,'Int Finish Style No'!$C$105:$D$127,2,FALSE)</f>
        <v>Coved Ceramic Tile</v>
      </c>
      <c r="K64" s="182" t="s">
        <v>564</v>
      </c>
      <c r="L64" s="183" t="str">
        <f>VLOOKUP($K64,'Int Finish Style No'!$C$136:$E$211,3,FALSE)</f>
        <v>Concrete Wall / Liquid Waterproofing</v>
      </c>
      <c r="M64" s="183" t="str">
        <f>VLOOKUP($K64,'Int Finish Style No'!$C$136:$D$211,2,FALSE)</f>
        <v>Glazed Ceramic Tile (≤C.H+100) / No Paint (&gt;C.H+100)</v>
      </c>
      <c r="N64" s="182" t="s">
        <v>565</v>
      </c>
      <c r="O64" s="183" t="str">
        <f>VLOOKUP($N64,'Int Finish Style No'!$C$220:$E$250,3,FALSE)</f>
        <v>Concrete Slab / Fair Faced Concrete</v>
      </c>
      <c r="P64" s="183" t="str">
        <f>VLOOKUP($N64,'Int Finish Style No'!$C$220:$D$250,2,FALSE)</f>
        <v>Suspended Moisture Resistant Tiled Ceiling (M-Bar)</v>
      </c>
      <c r="Q64" s="195" t="s">
        <v>566</v>
      </c>
      <c r="S64" s="184"/>
      <c r="T64" s="180"/>
      <c r="U64" s="180"/>
      <c r="V64" s="180"/>
      <c r="W64" s="184"/>
      <c r="X64" s="180"/>
      <c r="Y64" s="184"/>
      <c r="Z64" s="184"/>
      <c r="AA64" s="184"/>
    </row>
    <row r="65" spans="2:27" ht="45" x14ac:dyDescent="0.3">
      <c r="B65" s="185" t="s">
        <v>422</v>
      </c>
      <c r="C65" s="185" t="s">
        <v>563</v>
      </c>
      <c r="D65" s="185"/>
      <c r="E65" s="186" t="s">
        <v>418</v>
      </c>
      <c r="F65" s="187" t="str">
        <f>VLOOKUP($E65,'Int Finish Style No'!$C$20:$E$97,3,FALSE)</f>
        <v>Concrete Slab / Steel Trowel Finish</v>
      </c>
      <c r="G65" s="187" t="str">
        <f>VLOOKUP($E65,'Int Finish Style No'!$C$20:$D$97,2,FALSE)</f>
        <v>Non-Slip Unglazed Ceramic Tile</v>
      </c>
      <c r="H65" s="186" t="s">
        <v>419</v>
      </c>
      <c r="I65" s="187" t="str">
        <f>VLOOKUP($H65,'Int Finish Style No'!$C$105:$E$127,3,FALSE)</f>
        <v>Same as Wall</v>
      </c>
      <c r="J65" s="187" t="str">
        <f>VLOOKUP($H65,'Int Finish Style No'!$C$105:$D$127,2,FALSE)</f>
        <v>Coved Ceramic Tile</v>
      </c>
      <c r="K65" s="186" t="s">
        <v>564</v>
      </c>
      <c r="L65" s="187" t="str">
        <f>VLOOKUP($K65,'Int Finish Style No'!$C$136:$E$211,3,FALSE)</f>
        <v>Concrete Wall / Liquid Waterproofing</v>
      </c>
      <c r="M65" s="187" t="str">
        <f>VLOOKUP($K65,'Int Finish Style No'!$C$136:$D$211,2,FALSE)</f>
        <v>Glazed Ceramic Tile (≤C.H+100) / No Paint (&gt;C.H+100)</v>
      </c>
      <c r="N65" s="186" t="s">
        <v>565</v>
      </c>
      <c r="O65" s="187" t="str">
        <f>VLOOKUP($N65,'Int Finish Style No'!$C$220:$E$250,3,FALSE)</f>
        <v>Concrete Slab / Fair Faced Concrete</v>
      </c>
      <c r="P65" s="187" t="str">
        <f>VLOOKUP($N65,'Int Finish Style No'!$C$220:$D$250,2,FALSE)</f>
        <v>Suspended Moisture Resistant Tiled Ceiling (M-Bar)</v>
      </c>
      <c r="Q65" s="188" t="s">
        <v>205</v>
      </c>
      <c r="S65" s="188" t="s">
        <v>205</v>
      </c>
      <c r="T65" s="185" t="s">
        <v>422</v>
      </c>
      <c r="U65" s="185" t="s">
        <v>563</v>
      </c>
      <c r="V65" s="185"/>
      <c r="W65" s="189" t="s">
        <v>424</v>
      </c>
      <c r="X65" s="187" t="s">
        <v>213</v>
      </c>
      <c r="Y65" s="187" t="s">
        <v>567</v>
      </c>
      <c r="Z65" s="187" t="s">
        <v>509</v>
      </c>
      <c r="AA65" s="187"/>
    </row>
    <row r="66" spans="2:27" ht="33.75" x14ac:dyDescent="0.3">
      <c r="B66" s="185" t="s">
        <v>433</v>
      </c>
      <c r="C66" s="185" t="s">
        <v>568</v>
      </c>
      <c r="D66" s="185"/>
      <c r="E66" s="186" t="s">
        <v>418</v>
      </c>
      <c r="F66" s="187" t="str">
        <f>VLOOKUP($E66,'Int Finish Style No'!$C$20:$E$97,3,FALSE)</f>
        <v>Concrete Slab / Steel Trowel Finish</v>
      </c>
      <c r="G66" s="187" t="str">
        <f>VLOOKUP($E66,'Int Finish Style No'!$C$20:$D$97,2,FALSE)</f>
        <v>Non-Slip Unglazed Ceramic Tile</v>
      </c>
      <c r="H66" s="186" t="s">
        <v>434</v>
      </c>
      <c r="I66" s="187" t="str">
        <f>VLOOKUP($H66,'Int Finish Style No'!$C$105:$E$127,3,FALSE)</f>
        <v>Same as Wall</v>
      </c>
      <c r="J66" s="187" t="str">
        <f>VLOOKUP($H66,'Int Finish Style No'!$C$105:$D$127,2,FALSE)</f>
        <v>Unglazed Ceramic Tile</v>
      </c>
      <c r="K66" s="186" t="s">
        <v>420</v>
      </c>
      <c r="L66" s="187" t="str">
        <f>VLOOKUP($K66,'Int Finish Style No'!$C$136:$E$211,3,FALSE)</f>
        <v>Masonry Wall / Cement Plaster</v>
      </c>
      <c r="M66" s="187" t="str">
        <f>VLOOKUP($K66,'Int Finish Style No'!$C$136:$D$211,2,FALSE)</f>
        <v>Acrylic Emulsion Paint</v>
      </c>
      <c r="N66" s="186" t="s">
        <v>565</v>
      </c>
      <c r="O66" s="187" t="str">
        <f>VLOOKUP($N66,'Int Finish Style No'!$C$220:$E$250,3,FALSE)</f>
        <v>Concrete Slab / Fair Faced Concrete</v>
      </c>
      <c r="P66" s="187" t="str">
        <f>VLOOKUP($N66,'Int Finish Style No'!$C$220:$D$250,2,FALSE)</f>
        <v>Suspended Moisture Resistant Tiled Ceiling (M-Bar)</v>
      </c>
      <c r="Q66" s="188" t="s">
        <v>435</v>
      </c>
      <c r="S66" s="188" t="s">
        <v>435</v>
      </c>
      <c r="T66" s="185" t="s">
        <v>433</v>
      </c>
      <c r="U66" s="185" t="s">
        <v>568</v>
      </c>
      <c r="V66" s="185"/>
      <c r="W66" s="187" t="s">
        <v>436</v>
      </c>
      <c r="X66" s="187" t="s">
        <v>437</v>
      </c>
      <c r="Y66" s="187" t="s">
        <v>438</v>
      </c>
      <c r="Z66" s="187" t="s">
        <v>569</v>
      </c>
      <c r="AA66" s="187"/>
    </row>
    <row r="67" spans="2:27" ht="33.75" x14ac:dyDescent="0.3">
      <c r="B67" s="185" t="s">
        <v>440</v>
      </c>
      <c r="C67" s="185" t="s">
        <v>568</v>
      </c>
      <c r="D67" s="185"/>
      <c r="E67" s="186" t="s">
        <v>418</v>
      </c>
      <c r="F67" s="187" t="str">
        <f>VLOOKUP($E67,'Int Finish Style No'!$C$20:$E$97,3,FALSE)</f>
        <v>Concrete Slab / Steel Trowel Finish</v>
      </c>
      <c r="G67" s="187" t="str">
        <f>VLOOKUP($E67,'Int Finish Style No'!$C$20:$D$97,2,FALSE)</f>
        <v>Non-Slip Unglazed Ceramic Tile</v>
      </c>
      <c r="H67" s="186" t="s">
        <v>570</v>
      </c>
      <c r="I67" s="187" t="str">
        <f>VLOOKUP($H67,'Int Finish Style No'!$C$105:$E$127,3,FALSE)</f>
        <v>Same as Wall</v>
      </c>
      <c r="J67" s="187" t="str">
        <f>VLOOKUP($H67,'Int Finish Style No'!$C$105:$D$127,2,FALSE)</f>
        <v>N.A</v>
      </c>
      <c r="K67" s="186" t="s">
        <v>420</v>
      </c>
      <c r="L67" s="187" t="str">
        <f>VLOOKUP($K67,'Int Finish Style No'!$C$136:$E$211,3,FALSE)</f>
        <v>Masonry Wall / Cement Plaster</v>
      </c>
      <c r="M67" s="187" t="str">
        <f>VLOOKUP($K67,'Int Finish Style No'!$C$136:$D$211,2,FALSE)</f>
        <v>Acrylic Emulsion Paint</v>
      </c>
      <c r="N67" s="186" t="s">
        <v>421</v>
      </c>
      <c r="O67" s="187" t="str">
        <f>VLOOKUP($N67,'Int Finish Style No'!$C$220:$E$250,3,FALSE)</f>
        <v>Concrete Slab / Fair Faced Concrete</v>
      </c>
      <c r="P67" s="187" t="str">
        <f>VLOOKUP($N67,'Int Finish Style No'!$C$220:$D$250,2,FALSE)</f>
        <v>Suspended Acoustic Tiled Ceiling (M-Bar)</v>
      </c>
      <c r="Q67" s="188" t="s">
        <v>441</v>
      </c>
      <c r="S67" s="188" t="s">
        <v>441</v>
      </c>
      <c r="T67" s="185" t="s">
        <v>440</v>
      </c>
      <c r="U67" s="185" t="s">
        <v>568</v>
      </c>
      <c r="V67" s="185"/>
      <c r="W67" s="187" t="s">
        <v>571</v>
      </c>
      <c r="X67" s="196" t="s">
        <v>531</v>
      </c>
      <c r="Y67" s="187" t="s">
        <v>438</v>
      </c>
      <c r="Z67" s="187" t="s">
        <v>445</v>
      </c>
      <c r="AA67" s="187"/>
    </row>
    <row r="68" spans="2:27" s="193" customFormat="1" ht="40.5" x14ac:dyDescent="0.3">
      <c r="B68" s="190" t="s">
        <v>460</v>
      </c>
      <c r="C68" s="190" t="s">
        <v>563</v>
      </c>
      <c r="D68" s="190"/>
      <c r="E68" s="191" t="s">
        <v>453</v>
      </c>
      <c r="F68" s="187" t="str">
        <f>VLOOKUP($E68,'Int Finish Style No'!$C$20:$E$97,3,FALSE)</f>
        <v>Concrete Slab / Steel Trowel Finish</v>
      </c>
      <c r="G68" s="189" t="str">
        <f>VLOOKUP($E68,'Int Finish Style No'!$C$20:$D$97,2,FALSE)</f>
        <v>Vinyl Tile</v>
      </c>
      <c r="H68" s="191" t="s">
        <v>530</v>
      </c>
      <c r="I68" s="187" t="str">
        <f>VLOOKUP($H68,'Int Finish Style No'!$C$105:$E$127,3,FALSE)</f>
        <v>Same as Wall</v>
      </c>
      <c r="J68" s="189" t="str">
        <f>VLOOKUP($H68,'Int Finish Style No'!$C$105:$D$127,2,FALSE)</f>
        <v>Coved Vinyl Tile</v>
      </c>
      <c r="K68" s="191" t="s">
        <v>420</v>
      </c>
      <c r="L68" s="187" t="str">
        <f>VLOOKUP($K68,'Int Finish Style No'!$C$136:$E$211,3,FALSE)</f>
        <v>Masonry Wall / Cement Plaster</v>
      </c>
      <c r="M68" s="189" t="str">
        <f>VLOOKUP($K68,'Int Finish Style No'!$C$136:$D$211,2,FALSE)</f>
        <v>Acrylic Emulsion Paint</v>
      </c>
      <c r="N68" s="191" t="s">
        <v>421</v>
      </c>
      <c r="O68" s="187" t="str">
        <f>VLOOKUP($N68,'Int Finish Style No'!$C$220:$E$250,3,FALSE)</f>
        <v>Concrete Slab / Fair Faced Concrete</v>
      </c>
      <c r="P68" s="189" t="str">
        <f>VLOOKUP($N68,'Int Finish Style No'!$C$220:$D$250,2,FALSE)</f>
        <v>Suspended Acoustic Tiled Ceiling (M-Bar)</v>
      </c>
      <c r="Q68" s="192" t="s">
        <v>455</v>
      </c>
      <c r="S68" s="192" t="s">
        <v>455</v>
      </c>
      <c r="T68" s="190" t="s">
        <v>460</v>
      </c>
      <c r="U68" s="190" t="s">
        <v>563</v>
      </c>
      <c r="V68" s="190"/>
      <c r="W68" s="189" t="s">
        <v>456</v>
      </c>
      <c r="X68" s="189" t="s">
        <v>457</v>
      </c>
      <c r="Y68" s="189" t="s">
        <v>458</v>
      </c>
      <c r="Z68" s="189" t="s">
        <v>459</v>
      </c>
      <c r="AA68" s="189"/>
    </row>
    <row r="69" spans="2:27" ht="45" x14ac:dyDescent="0.3">
      <c r="B69" s="185"/>
      <c r="C69" s="185"/>
      <c r="D69" s="185"/>
      <c r="E69" s="186"/>
      <c r="F69" s="186"/>
      <c r="G69" s="187"/>
      <c r="H69" s="186"/>
      <c r="I69" s="186"/>
      <c r="J69" s="187"/>
      <c r="K69" s="186"/>
      <c r="L69" s="186"/>
      <c r="M69" s="187"/>
      <c r="N69" s="186"/>
      <c r="O69" s="186"/>
      <c r="P69" s="187"/>
      <c r="Q69" s="188"/>
      <c r="S69" s="188" t="s">
        <v>485</v>
      </c>
      <c r="T69" s="185" t="s">
        <v>486</v>
      </c>
      <c r="U69" s="185" t="s">
        <v>510</v>
      </c>
      <c r="V69" s="185"/>
      <c r="W69" s="189" t="s">
        <v>511</v>
      </c>
      <c r="X69" s="187" t="s">
        <v>488</v>
      </c>
      <c r="Y69" s="187" t="s">
        <v>492</v>
      </c>
      <c r="Z69" s="187" t="s">
        <v>512</v>
      </c>
      <c r="AA69" s="187"/>
    </row>
    <row r="70" spans="2:27" ht="55.15" customHeight="1" x14ac:dyDescent="0.3">
      <c r="B70" s="180"/>
      <c r="C70" s="181" t="s">
        <v>572</v>
      </c>
      <c r="D70" s="180"/>
      <c r="E70" s="182" t="s">
        <v>573</v>
      </c>
      <c r="F70" s="183" t="str">
        <f>VLOOKUP($E70,'Int Finish Style No'!$C$20:$E$97,3,FALSE)</f>
        <v>Concrete Slab / Screed / Liquid Waterproofing</v>
      </c>
      <c r="G70" s="183" t="str">
        <f>VLOOKUP($E70,'Int Finish Style No'!$C$20:$D$97,2,FALSE)</f>
        <v>Non-Slip Unglazed Ceramic Tile</v>
      </c>
      <c r="H70" s="182" t="s">
        <v>570</v>
      </c>
      <c r="I70" s="183" t="str">
        <f>VLOOKUP($H70,'Int Finish Style No'!$C$105:$E$127,3,FALSE)</f>
        <v>Same as Wall</v>
      </c>
      <c r="J70" s="183" t="str">
        <f>VLOOKUP($H70,'Int Finish Style No'!$C$105:$D$127,2,FALSE)</f>
        <v>N.A</v>
      </c>
      <c r="K70" s="182" t="s">
        <v>574</v>
      </c>
      <c r="L70" s="183" t="str">
        <f>VLOOKUP($K70,'Int Finish Style No'!$C$136:$E$211,3,FALSE)</f>
        <v>Masonry Wall / Liquid Waterproofing</v>
      </c>
      <c r="M70" s="183" t="str">
        <f>VLOOKUP($K70,'Int Finish Style No'!$C$136:$D$211,2,FALSE)</f>
        <v>Glazed Ceramic Tile (≤C.H+100) / No Paint (&gt;C.H+100)</v>
      </c>
      <c r="N70" s="182" t="s">
        <v>565</v>
      </c>
      <c r="O70" s="183" t="str">
        <f>VLOOKUP($N70,'Int Finish Style No'!$C$220:$E$250,3,FALSE)</f>
        <v>Concrete Slab / Fair Faced Concrete</v>
      </c>
      <c r="P70" s="183" t="str">
        <f>VLOOKUP($N70,'Int Finish Style No'!$C$220:$D$250,2,FALSE)</f>
        <v>Suspended Moisture Resistant Tiled Ceiling (M-Bar)</v>
      </c>
      <c r="Q70" s="195" t="s">
        <v>575</v>
      </c>
      <c r="S70" s="184"/>
      <c r="T70" s="180"/>
      <c r="U70" s="180"/>
      <c r="V70" s="180"/>
      <c r="W70" s="184"/>
      <c r="X70" s="180"/>
      <c r="Y70" s="184"/>
      <c r="Z70" s="184"/>
      <c r="AA70" s="184"/>
    </row>
    <row r="71" spans="2:27" ht="55.15" customHeight="1" x14ac:dyDescent="0.3">
      <c r="B71" s="185" t="s">
        <v>433</v>
      </c>
      <c r="C71" s="185" t="s">
        <v>572</v>
      </c>
      <c r="D71" s="185"/>
      <c r="E71" s="186" t="s">
        <v>576</v>
      </c>
      <c r="F71" s="187" t="str">
        <f>VLOOKUP($E71,'Int Finish Style No'!$C$20:$E$97,3,FALSE)</f>
        <v>Concrete Slab / Screed / Liquid Waterproof Membrane</v>
      </c>
      <c r="G71" s="187" t="str">
        <f>VLOOKUP($E71,'Int Finish Style No'!$C$20:$D$97,2,FALSE)</f>
        <v>Non-Slip Unglazed Ceramic Tile</v>
      </c>
      <c r="H71" s="186" t="s">
        <v>570</v>
      </c>
      <c r="I71" s="187" t="str">
        <f>VLOOKUP($H71,'Int Finish Style No'!$C$105:$E$127,3,FALSE)</f>
        <v>Same as Wall</v>
      </c>
      <c r="J71" s="187" t="str">
        <f>VLOOKUP($H71,'Int Finish Style No'!$C$105:$D$127,2,FALSE)</f>
        <v>N.A</v>
      </c>
      <c r="K71" s="186" t="s">
        <v>577</v>
      </c>
      <c r="L71" s="187" t="str">
        <f>VLOOKUP($K71,'Int Finish Style No'!$C$136:$E$211,3,FALSE)</f>
        <v>Masonry Wall / Waterproof Membrane</v>
      </c>
      <c r="M71" s="187" t="str">
        <f>VLOOKUP($K71,'Int Finish Style No'!$C$136:$D$211,2,FALSE)</f>
        <v>Glazed Ceramic Tile (≤C.H+100) / No Paint (&gt;C.H+100)</v>
      </c>
      <c r="N71" s="186" t="s">
        <v>565</v>
      </c>
      <c r="O71" s="187" t="str">
        <f>VLOOKUP($N71,'Int Finish Style No'!$C$220:$E$250,3,FALSE)</f>
        <v>Concrete Slab / Fair Faced Concrete</v>
      </c>
      <c r="P71" s="187" t="str">
        <f>VLOOKUP($N71,'Int Finish Style No'!$C$220:$D$250,2,FALSE)</f>
        <v>Suspended Moisture Resistant Tiled Ceiling (M-Bar)</v>
      </c>
      <c r="Q71" s="188" t="s">
        <v>435</v>
      </c>
      <c r="S71" s="188" t="s">
        <v>435</v>
      </c>
      <c r="T71" s="185" t="s">
        <v>433</v>
      </c>
      <c r="U71" s="185" t="s">
        <v>572</v>
      </c>
      <c r="V71" s="185"/>
      <c r="W71" s="187" t="s">
        <v>578</v>
      </c>
      <c r="X71" s="196" t="s">
        <v>531</v>
      </c>
      <c r="Y71" s="187" t="s">
        <v>579</v>
      </c>
      <c r="Z71" s="187" t="s">
        <v>569</v>
      </c>
      <c r="AA71" s="187"/>
    </row>
    <row r="72" spans="2:27" ht="55.15" customHeight="1" x14ac:dyDescent="0.3">
      <c r="B72" s="185" t="s">
        <v>440</v>
      </c>
      <c r="C72" s="185" t="s">
        <v>572</v>
      </c>
      <c r="D72" s="185"/>
      <c r="E72" s="186" t="s">
        <v>576</v>
      </c>
      <c r="F72" s="187" t="str">
        <f>VLOOKUP($E72,'Int Finish Style No'!$C$20:$E$97,3,FALSE)</f>
        <v>Concrete Slab / Screed / Liquid Waterproof Membrane</v>
      </c>
      <c r="G72" s="187" t="str">
        <f>VLOOKUP($E72,'Int Finish Style No'!$C$20:$D$97,2,FALSE)</f>
        <v>Non-Slip Unglazed Ceramic Tile</v>
      </c>
      <c r="H72" s="186" t="s">
        <v>570</v>
      </c>
      <c r="I72" s="187" t="str">
        <f>VLOOKUP($H72,'Int Finish Style No'!$C$105:$E$127,3,FALSE)</f>
        <v>Same as Wall</v>
      </c>
      <c r="J72" s="187" t="str">
        <f>VLOOKUP($H72,'Int Finish Style No'!$C$105:$D$127,2,FALSE)</f>
        <v>N.A</v>
      </c>
      <c r="K72" s="186" t="s">
        <v>546</v>
      </c>
      <c r="L72" s="187" t="str">
        <f>VLOOKUP($K72,'Int Finish Style No'!$C$136:$E$211,3,FALSE)</f>
        <v>Concrete Wall / Fair Faced Concrete</v>
      </c>
      <c r="M72" s="187" t="str">
        <f>VLOOKUP($K72,'Int Finish Style No'!$C$136:$D$211,2,FALSE)</f>
        <v>Acrylic Emulsion Paint</v>
      </c>
      <c r="N72" s="186" t="s">
        <v>397</v>
      </c>
      <c r="O72" s="187" t="str">
        <f>VLOOKUP($N72,'Int Finish Style No'!$C$220:$E$250,3,FALSE)</f>
        <v>Concrete Slab / Fair Faced Concrete</v>
      </c>
      <c r="P72" s="187" t="str">
        <f>VLOOKUP($N72,'Int Finish Style No'!$C$220:$D$250,2,FALSE)</f>
        <v>Suspended Aluminum Spandrel Ceiling (M-Bar)</v>
      </c>
      <c r="Q72" s="188" t="s">
        <v>441</v>
      </c>
      <c r="S72" s="188" t="s">
        <v>441</v>
      </c>
      <c r="T72" s="185" t="s">
        <v>440</v>
      </c>
      <c r="U72" s="185" t="s">
        <v>572</v>
      </c>
      <c r="V72" s="185"/>
      <c r="W72" s="187" t="s">
        <v>578</v>
      </c>
      <c r="X72" s="196" t="s">
        <v>531</v>
      </c>
      <c r="Y72" s="187" t="s">
        <v>438</v>
      </c>
      <c r="Z72" s="187" t="s">
        <v>580</v>
      </c>
      <c r="AA72" s="187"/>
    </row>
    <row r="73" spans="2:27" s="193" customFormat="1" ht="55.15" customHeight="1" x14ac:dyDescent="0.3">
      <c r="B73" s="190" t="s">
        <v>460</v>
      </c>
      <c r="C73" s="190" t="s">
        <v>572</v>
      </c>
      <c r="D73" s="190"/>
      <c r="E73" s="191" t="s">
        <v>573</v>
      </c>
      <c r="F73" s="187" t="str">
        <f>VLOOKUP($E73,'Int Finish Style No'!$C$20:$E$97,3,FALSE)</f>
        <v>Concrete Slab / Screed / Liquid Waterproofing</v>
      </c>
      <c r="G73" s="189" t="str">
        <f>VLOOKUP($E73,'Int Finish Style No'!$C$20:$D$97,2,FALSE)</f>
        <v>Non-Slip Unglazed Ceramic Tile</v>
      </c>
      <c r="H73" s="191" t="s">
        <v>570</v>
      </c>
      <c r="I73" s="187" t="str">
        <f>VLOOKUP($H73,'Int Finish Style No'!$C$105:$E$127,3,FALSE)</f>
        <v>Same as Wall</v>
      </c>
      <c r="J73" s="189" t="str">
        <f>VLOOKUP($H73,'Int Finish Style No'!$C$105:$D$127,2,FALSE)</f>
        <v>N.A</v>
      </c>
      <c r="K73" s="191" t="s">
        <v>574</v>
      </c>
      <c r="L73" s="187" t="str">
        <f>VLOOKUP($K73,'Int Finish Style No'!$C$136:$E$211,3,FALSE)</f>
        <v>Masonry Wall / Liquid Waterproofing</v>
      </c>
      <c r="M73" s="189" t="str">
        <f>VLOOKUP($K73,'Int Finish Style No'!$C$136:$D$211,2,FALSE)</f>
        <v>Glazed Ceramic Tile (≤C.H+100) / No Paint (&gt;C.H+100)</v>
      </c>
      <c r="N73" s="191" t="s">
        <v>565</v>
      </c>
      <c r="O73" s="187" t="str">
        <f>VLOOKUP($N73,'Int Finish Style No'!$C$220:$E$250,3,FALSE)</f>
        <v>Concrete Slab / Fair Faced Concrete</v>
      </c>
      <c r="P73" s="189" t="str">
        <f>VLOOKUP($N73,'Int Finish Style No'!$C$220:$D$250,2,FALSE)</f>
        <v>Suspended Moisture Resistant Tiled Ceiling (M-Bar)</v>
      </c>
      <c r="Q73" s="192" t="s">
        <v>455</v>
      </c>
      <c r="S73" s="192" t="s">
        <v>455</v>
      </c>
      <c r="T73" s="190" t="s">
        <v>460</v>
      </c>
      <c r="U73" s="190" t="s">
        <v>572</v>
      </c>
      <c r="V73" s="190"/>
      <c r="W73" s="189" t="s">
        <v>581</v>
      </c>
      <c r="X73" s="189" t="s">
        <v>531</v>
      </c>
      <c r="Y73" s="189" t="s">
        <v>582</v>
      </c>
      <c r="Z73" s="189" t="s">
        <v>583</v>
      </c>
      <c r="AA73" s="189"/>
    </row>
    <row r="74" spans="2:27" ht="55.15" customHeight="1" x14ac:dyDescent="0.3">
      <c r="B74" s="185"/>
      <c r="C74" s="185"/>
      <c r="D74" s="185"/>
      <c r="E74" s="186"/>
      <c r="F74" s="186"/>
      <c r="G74" s="187"/>
      <c r="H74" s="186"/>
      <c r="I74" s="186"/>
      <c r="J74" s="187"/>
      <c r="K74" s="186"/>
      <c r="L74" s="186"/>
      <c r="M74" s="187"/>
      <c r="N74" s="186"/>
      <c r="O74" s="186"/>
      <c r="P74" s="187"/>
      <c r="Q74" s="188"/>
      <c r="S74" s="188" t="s">
        <v>485</v>
      </c>
      <c r="T74" s="185" t="s">
        <v>486</v>
      </c>
      <c r="U74" s="185" t="s">
        <v>572</v>
      </c>
      <c r="V74" s="185"/>
      <c r="W74" s="189" t="s">
        <v>584</v>
      </c>
      <c r="X74" s="196" t="s">
        <v>531</v>
      </c>
      <c r="Y74" s="189" t="s">
        <v>585</v>
      </c>
      <c r="Z74" s="187" t="s">
        <v>586</v>
      </c>
      <c r="AA74" s="187"/>
    </row>
    <row r="75" spans="2:27" ht="55.15" customHeight="1" x14ac:dyDescent="0.3">
      <c r="B75" s="185"/>
      <c r="C75" s="185"/>
      <c r="D75" s="185"/>
      <c r="E75" s="186"/>
      <c r="F75" s="186"/>
      <c r="G75" s="187"/>
      <c r="H75" s="186"/>
      <c r="I75" s="186"/>
      <c r="J75" s="187"/>
      <c r="K75" s="186"/>
      <c r="L75" s="186"/>
      <c r="M75" s="187"/>
      <c r="N75" s="186"/>
      <c r="O75" s="186"/>
      <c r="P75" s="187"/>
      <c r="Q75" s="188"/>
      <c r="S75" s="188" t="s">
        <v>534</v>
      </c>
      <c r="T75" s="185" t="s">
        <v>587</v>
      </c>
      <c r="U75" s="185" t="s">
        <v>588</v>
      </c>
      <c r="V75" s="185"/>
      <c r="W75" s="189" t="s">
        <v>589</v>
      </c>
      <c r="X75" s="196" t="s">
        <v>442</v>
      </c>
      <c r="Y75" s="196" t="s">
        <v>442</v>
      </c>
      <c r="Z75" s="187" t="s">
        <v>590</v>
      </c>
      <c r="AA75" s="187"/>
    </row>
    <row r="76" spans="2:27" ht="57" customHeight="1" x14ac:dyDescent="0.3">
      <c r="B76" s="180"/>
      <c r="C76" s="181" t="s">
        <v>591</v>
      </c>
      <c r="D76" s="180"/>
      <c r="E76" s="182" t="s">
        <v>573</v>
      </c>
      <c r="F76" s="183" t="str">
        <f>VLOOKUP($E76,'Int Finish Style No'!$C$20:$E$97,3,FALSE)</f>
        <v>Concrete Slab / Screed / Liquid Waterproofing</v>
      </c>
      <c r="G76" s="183" t="str">
        <f>VLOOKUP($E76,'Int Finish Style No'!$C$20:$D$97,2,FALSE)</f>
        <v>Non-Slip Unglazed Ceramic Tile</v>
      </c>
      <c r="H76" s="182" t="s">
        <v>419</v>
      </c>
      <c r="I76" s="183" t="str">
        <f>VLOOKUP($H76,'Int Finish Style No'!$C$105:$E$127,3,FALSE)</f>
        <v>Same as Wall</v>
      </c>
      <c r="J76" s="183" t="str">
        <f>VLOOKUP($H76,'Int Finish Style No'!$C$105:$D$127,2,FALSE)</f>
        <v>Coved Ceramic Tile</v>
      </c>
      <c r="K76" s="182" t="s">
        <v>592</v>
      </c>
      <c r="L76" s="183" t="str">
        <f>VLOOKUP($K76,'Int Finish Style No'!$C$136:$E$211,3,FALSE)</f>
        <v>Masonry Wall / Liquid Waterproofing</v>
      </c>
      <c r="M76" s="183" t="str">
        <f>VLOOKUP($K76,'Int Finish Style No'!$C$136:$D$211,2,FALSE)</f>
        <v>Glazed Ceramic Tile (≤1200) / Acrylic Emulsion Paint (&gt;1200)</v>
      </c>
      <c r="N76" s="182" t="s">
        <v>565</v>
      </c>
      <c r="O76" s="183" t="str">
        <f>VLOOKUP($N76,'Int Finish Style No'!$C$220:$E$250,3,FALSE)</f>
        <v>Concrete Slab / Fair Faced Concrete</v>
      </c>
      <c r="P76" s="183" t="str">
        <f>VLOOKUP($N76,'Int Finish Style No'!$C$220:$D$250,2,FALSE)</f>
        <v>Suspended Moisture Resistant Tiled Ceiling (M-Bar)</v>
      </c>
      <c r="Q76" s="195" t="s">
        <v>575</v>
      </c>
      <c r="S76" s="184"/>
      <c r="T76" s="180"/>
      <c r="U76" s="180"/>
      <c r="V76" s="180"/>
      <c r="W76" s="184"/>
      <c r="X76" s="180"/>
      <c r="Y76" s="184"/>
      <c r="Z76" s="184"/>
      <c r="AA76" s="184"/>
    </row>
    <row r="77" spans="2:27" ht="48.6" customHeight="1" x14ac:dyDescent="0.3">
      <c r="B77" s="185" t="s">
        <v>422</v>
      </c>
      <c r="C77" s="185" t="s">
        <v>593</v>
      </c>
      <c r="D77" s="185"/>
      <c r="E77" s="186" t="s">
        <v>573</v>
      </c>
      <c r="F77" s="187" t="str">
        <f>VLOOKUP($E77,'Int Finish Style No'!$C$20:$E$97,3,FALSE)</f>
        <v>Concrete Slab / Screed / Liquid Waterproofing</v>
      </c>
      <c r="G77" s="187" t="str">
        <f>VLOOKUP($E77,'Int Finish Style No'!$C$20:$D$97,2,FALSE)</f>
        <v>Non-Slip Unglazed Ceramic Tile</v>
      </c>
      <c r="H77" s="186" t="s">
        <v>419</v>
      </c>
      <c r="I77" s="187" t="str">
        <f>VLOOKUP($H77,'Int Finish Style No'!$C$105:$E$127,3,FALSE)</f>
        <v>Same as Wall</v>
      </c>
      <c r="J77" s="187" t="str">
        <f>VLOOKUP($H77,'Int Finish Style No'!$C$105:$D$127,2,FALSE)</f>
        <v>Coved Ceramic Tile</v>
      </c>
      <c r="K77" s="186" t="s">
        <v>592</v>
      </c>
      <c r="L77" s="187" t="str">
        <f>VLOOKUP($K77,'Int Finish Style No'!$C$136:$E$211,3,FALSE)</f>
        <v>Masonry Wall / Liquid Waterproofing</v>
      </c>
      <c r="M77" s="187" t="str">
        <f>VLOOKUP($K77,'Int Finish Style No'!$C$136:$D$211,2,FALSE)</f>
        <v>Glazed Ceramic Tile (≤1200) / Acrylic Emulsion Paint (&gt;1200)</v>
      </c>
      <c r="N77" s="186" t="s">
        <v>565</v>
      </c>
      <c r="O77" s="187" t="str">
        <f>VLOOKUP($N77,'Int Finish Style No'!$C$220:$E$250,3,FALSE)</f>
        <v>Concrete Slab / Fair Faced Concrete</v>
      </c>
      <c r="P77" s="187" t="str">
        <f>VLOOKUP($N77,'Int Finish Style No'!$C$220:$D$250,2,FALSE)</f>
        <v>Suspended Moisture Resistant Tiled Ceiling (M-Bar)</v>
      </c>
      <c r="Q77" s="188" t="s">
        <v>205</v>
      </c>
      <c r="S77" s="188" t="s">
        <v>205</v>
      </c>
      <c r="T77" s="185" t="s">
        <v>422</v>
      </c>
      <c r="U77" s="185" t="s">
        <v>593</v>
      </c>
      <c r="V77" s="185"/>
      <c r="W77" s="189" t="s">
        <v>594</v>
      </c>
      <c r="X77" s="187" t="s">
        <v>213</v>
      </c>
      <c r="Y77" s="187" t="s">
        <v>567</v>
      </c>
      <c r="Z77" s="187" t="s">
        <v>509</v>
      </c>
      <c r="AA77" s="187"/>
    </row>
    <row r="78" spans="2:27" s="193" customFormat="1" ht="57.6" customHeight="1" x14ac:dyDescent="0.3">
      <c r="B78" s="190" t="s">
        <v>422</v>
      </c>
      <c r="C78" s="190" t="s">
        <v>595</v>
      </c>
      <c r="D78" s="190"/>
      <c r="E78" s="191" t="s">
        <v>573</v>
      </c>
      <c r="F78" s="187" t="str">
        <f>VLOOKUP($E78,'Int Finish Style No'!$C$20:$E$97,3,FALSE)</f>
        <v>Concrete Slab / Screed / Liquid Waterproofing</v>
      </c>
      <c r="G78" s="189" t="str">
        <f>VLOOKUP($E78,'Int Finish Style No'!$C$20:$D$97,2,FALSE)</f>
        <v>Non-Slip Unglazed Ceramic Tile</v>
      </c>
      <c r="H78" s="191" t="s">
        <v>570</v>
      </c>
      <c r="I78" s="187" t="str">
        <f>VLOOKUP($H78,'Int Finish Style No'!$C$105:$E$127,3,FALSE)</f>
        <v>Same as Wall</v>
      </c>
      <c r="J78" s="189" t="str">
        <f>VLOOKUP($H78,'Int Finish Style No'!$C$105:$D$127,2,FALSE)</f>
        <v>N.A</v>
      </c>
      <c r="K78" s="191" t="s">
        <v>592</v>
      </c>
      <c r="L78" s="187" t="str">
        <f>VLOOKUP($K78,'Int Finish Style No'!$C$136:$E$211,3,FALSE)</f>
        <v>Masonry Wall / Liquid Waterproofing</v>
      </c>
      <c r="M78" s="189" t="str">
        <f>VLOOKUP($K78,'Int Finish Style No'!$C$136:$D$211,2,FALSE)</f>
        <v>Glazed Ceramic Tile (≤1200) / Acrylic Emulsion Paint (&gt;1200)</v>
      </c>
      <c r="N78" s="191" t="s">
        <v>565</v>
      </c>
      <c r="O78" s="187" t="str">
        <f>VLOOKUP($N78,'Int Finish Style No'!$C$220:$E$250,3,FALSE)</f>
        <v>Concrete Slab / Fair Faced Concrete</v>
      </c>
      <c r="P78" s="189" t="str">
        <f>VLOOKUP($N78,'Int Finish Style No'!$C$220:$D$250,2,FALSE)</f>
        <v>Suspended Moisture Resistant Tiled Ceiling (M-Bar)</v>
      </c>
      <c r="Q78" s="192" t="s">
        <v>455</v>
      </c>
      <c r="S78" s="192" t="s">
        <v>455</v>
      </c>
      <c r="T78" s="190" t="s">
        <v>422</v>
      </c>
      <c r="U78" s="190" t="s">
        <v>595</v>
      </c>
      <c r="V78" s="190"/>
      <c r="W78" s="189" t="s">
        <v>581</v>
      </c>
      <c r="X78" s="189" t="s">
        <v>531</v>
      </c>
      <c r="Y78" s="189" t="s">
        <v>596</v>
      </c>
      <c r="Z78" s="189" t="s">
        <v>583</v>
      </c>
      <c r="AA78" s="189"/>
    </row>
    <row r="79" spans="2:27" ht="49.9" customHeight="1" x14ac:dyDescent="0.3">
      <c r="B79" s="180"/>
      <c r="C79" s="181" t="s">
        <v>597</v>
      </c>
      <c r="D79" s="180"/>
      <c r="E79" s="182" t="s">
        <v>573</v>
      </c>
      <c r="F79" s="183" t="str">
        <f>VLOOKUP($E79,'Int Finish Style No'!$C$20:$E$97,3,FALSE)</f>
        <v>Concrete Slab / Screed / Liquid Waterproofing</v>
      </c>
      <c r="G79" s="183" t="str">
        <f>VLOOKUP($E79,'Int Finish Style No'!$C$20:$D$97,2,FALSE)</f>
        <v>Non-Slip Unglazed Ceramic Tile</v>
      </c>
      <c r="H79" s="182" t="s">
        <v>419</v>
      </c>
      <c r="I79" s="183" t="str">
        <f>VLOOKUP($H79,'Int Finish Style No'!$C$105:$E$127,3,FALSE)</f>
        <v>Same as Wall</v>
      </c>
      <c r="J79" s="183" t="str">
        <f>VLOOKUP($H79,'Int Finish Style No'!$C$105:$D$127,2,FALSE)</f>
        <v>Coved Ceramic Tile</v>
      </c>
      <c r="K79" s="182" t="s">
        <v>598</v>
      </c>
      <c r="L79" s="183" t="str">
        <f>VLOOKUP($K79,'Int Finish Style No'!$C$136:$E$211,3,FALSE)</f>
        <v>Masonry Wall</v>
      </c>
      <c r="M79" s="183" t="str">
        <f>VLOOKUP($K79,'Int Finish Style No'!$C$136:$D$211,2,FALSE)</f>
        <v>Glazed Ceramic Tile (≤C.H+100) / No Paint (&gt;C.H+100)</v>
      </c>
      <c r="N79" s="182" t="s">
        <v>565</v>
      </c>
      <c r="O79" s="183" t="str">
        <f>VLOOKUP($N79,'Int Finish Style No'!$C$220:$E$250,3,FALSE)</f>
        <v>Concrete Slab / Fair Faced Concrete</v>
      </c>
      <c r="P79" s="183" t="str">
        <f>VLOOKUP($N79,'Int Finish Style No'!$C$220:$D$250,2,FALSE)</f>
        <v>Suspended Moisture Resistant Tiled Ceiling (M-Bar)</v>
      </c>
      <c r="Q79" s="195" t="s">
        <v>599</v>
      </c>
      <c r="S79" s="184"/>
      <c r="T79" s="180"/>
      <c r="U79" s="180"/>
      <c r="V79" s="180"/>
      <c r="W79" s="184"/>
      <c r="X79" s="180"/>
      <c r="Y79" s="184"/>
      <c r="Z79" s="184"/>
      <c r="AA79" s="184"/>
    </row>
    <row r="80" spans="2:27" ht="45" x14ac:dyDescent="0.3">
      <c r="B80" s="185" t="s">
        <v>422</v>
      </c>
      <c r="C80" s="185" t="s">
        <v>600</v>
      </c>
      <c r="D80" s="185"/>
      <c r="E80" s="186" t="s">
        <v>573</v>
      </c>
      <c r="F80" s="187" t="str">
        <f>VLOOKUP($E80,'Int Finish Style No'!$C$20:$E$97,3,FALSE)</f>
        <v>Concrete Slab / Screed / Liquid Waterproofing</v>
      </c>
      <c r="G80" s="187" t="str">
        <f>VLOOKUP($E80,'Int Finish Style No'!$C$20:$D$97,2,FALSE)</f>
        <v>Non-Slip Unglazed Ceramic Tile</v>
      </c>
      <c r="H80" s="186" t="s">
        <v>419</v>
      </c>
      <c r="I80" s="187" t="str">
        <f>VLOOKUP($H80,'Int Finish Style No'!$C$105:$E$127,3,FALSE)</f>
        <v>Same as Wall</v>
      </c>
      <c r="J80" s="187" t="str">
        <f>VLOOKUP($H80,'Int Finish Style No'!$C$105:$D$127,2,FALSE)</f>
        <v>Coved Ceramic Tile</v>
      </c>
      <c r="K80" s="186" t="s">
        <v>598</v>
      </c>
      <c r="L80" s="187" t="str">
        <f>VLOOKUP($K80,'Int Finish Style No'!$C$136:$E$211,3,FALSE)</f>
        <v>Masonry Wall</v>
      </c>
      <c r="M80" s="187" t="str">
        <f>VLOOKUP($K80,'Int Finish Style No'!$C$136:$D$211,2,FALSE)</f>
        <v>Glazed Ceramic Tile (≤C.H+100) / No Paint (&gt;C.H+100)</v>
      </c>
      <c r="N80" s="186" t="s">
        <v>565</v>
      </c>
      <c r="O80" s="187" t="str">
        <f>VLOOKUP($N80,'Int Finish Style No'!$C$220:$E$250,3,FALSE)</f>
        <v>Concrete Slab / Fair Faced Concrete</v>
      </c>
      <c r="P80" s="187" t="str">
        <f>VLOOKUP($N80,'Int Finish Style No'!$C$220:$D$250,2,FALSE)</f>
        <v>Suspended Moisture Resistant Tiled Ceiling (M-Bar)</v>
      </c>
      <c r="Q80" s="188" t="s">
        <v>205</v>
      </c>
      <c r="S80" s="188" t="s">
        <v>205</v>
      </c>
      <c r="T80" s="185" t="s">
        <v>422</v>
      </c>
      <c r="U80" s="185" t="s">
        <v>600</v>
      </c>
      <c r="V80" s="185"/>
      <c r="W80" s="189" t="s">
        <v>594</v>
      </c>
      <c r="X80" s="187" t="s">
        <v>213</v>
      </c>
      <c r="Y80" s="187" t="s">
        <v>567</v>
      </c>
      <c r="Z80" s="187" t="s">
        <v>509</v>
      </c>
      <c r="AA80" s="187"/>
    </row>
    <row r="81" spans="2:27" ht="45" x14ac:dyDescent="0.3">
      <c r="B81" s="185" t="s">
        <v>422</v>
      </c>
      <c r="C81" s="185" t="s">
        <v>601</v>
      </c>
      <c r="D81" s="185"/>
      <c r="E81" s="186" t="s">
        <v>573</v>
      </c>
      <c r="F81" s="187" t="str">
        <f>VLOOKUP($E81,'Int Finish Style No'!$C$20:$E$97,3,FALSE)</f>
        <v>Concrete Slab / Screed / Liquid Waterproofing</v>
      </c>
      <c r="G81" s="189" t="str">
        <f>VLOOKUP($E81,'Int Finish Style No'!$C$20:$D$97,2,FALSE)</f>
        <v>Non-Slip Unglazed Ceramic Tile</v>
      </c>
      <c r="H81" s="186" t="s">
        <v>419</v>
      </c>
      <c r="I81" s="187" t="str">
        <f>VLOOKUP($H81,'Int Finish Style No'!$C$105:$E$127,3,FALSE)</f>
        <v>Same as Wall</v>
      </c>
      <c r="J81" s="187" t="str">
        <f>VLOOKUP($H81,'Int Finish Style No'!$C$105:$D$127,2,FALSE)</f>
        <v>Coved Ceramic Tile</v>
      </c>
      <c r="K81" s="186" t="s">
        <v>598</v>
      </c>
      <c r="L81" s="187" t="str">
        <f>VLOOKUP($K81,'Int Finish Style No'!$C$136:$E$211,3,FALSE)</f>
        <v>Masonry Wall</v>
      </c>
      <c r="M81" s="187" t="str">
        <f>VLOOKUP($K81,'Int Finish Style No'!$C$136:$D$211,2,FALSE)</f>
        <v>Glazed Ceramic Tile (≤C.H+100) / No Paint (&gt;C.H+100)</v>
      </c>
      <c r="N81" s="186" t="s">
        <v>565</v>
      </c>
      <c r="O81" s="187" t="str">
        <f>VLOOKUP($N81,'Int Finish Style No'!$C$220:$E$250,3,FALSE)</f>
        <v>Concrete Slab / Fair Faced Concrete</v>
      </c>
      <c r="P81" s="187" t="str">
        <f>VLOOKUP($N81,'Int Finish Style No'!$C$220:$D$250,2,FALSE)</f>
        <v>Suspended Moisture Resistant Tiled Ceiling (M-Bar)</v>
      </c>
      <c r="Q81" s="188" t="s">
        <v>205</v>
      </c>
      <c r="S81" s="188" t="s">
        <v>205</v>
      </c>
      <c r="T81" s="185" t="s">
        <v>422</v>
      </c>
      <c r="U81" s="185" t="s">
        <v>601</v>
      </c>
      <c r="V81" s="185"/>
      <c r="W81" s="189" t="s">
        <v>594</v>
      </c>
      <c r="X81" s="187" t="s">
        <v>213</v>
      </c>
      <c r="Y81" s="187" t="s">
        <v>567</v>
      </c>
      <c r="Z81" s="187" t="s">
        <v>509</v>
      </c>
      <c r="AA81" s="187"/>
    </row>
    <row r="82" spans="2:27" s="193" customFormat="1" ht="59.45" customHeight="1" x14ac:dyDescent="0.3">
      <c r="B82" s="190" t="s">
        <v>422</v>
      </c>
      <c r="C82" s="190" t="s">
        <v>602</v>
      </c>
      <c r="D82" s="190"/>
      <c r="E82" s="191" t="s">
        <v>573</v>
      </c>
      <c r="F82" s="187" t="str">
        <f>VLOOKUP($E82,'Int Finish Style No'!$C$20:$E$97,3,FALSE)</f>
        <v>Concrete Slab / Screed / Liquid Waterproofing</v>
      </c>
      <c r="G82" s="189" t="str">
        <f>VLOOKUP($E82,'Int Finish Style No'!$C$20:$D$97,2,FALSE)</f>
        <v>Non-Slip Unglazed Ceramic Tile</v>
      </c>
      <c r="H82" s="191" t="s">
        <v>419</v>
      </c>
      <c r="I82" s="187" t="str">
        <f>VLOOKUP($H82,'Int Finish Style No'!$C$105:$E$127,3,FALSE)</f>
        <v>Same as Wall</v>
      </c>
      <c r="J82" s="189" t="str">
        <f>VLOOKUP($H82,'Int Finish Style No'!$C$105:$D$127,2,FALSE)</f>
        <v>Coved Ceramic Tile</v>
      </c>
      <c r="K82" s="191" t="s">
        <v>592</v>
      </c>
      <c r="L82" s="187" t="str">
        <f>VLOOKUP($K82,'Int Finish Style No'!$C$136:$E$211,3,FALSE)</f>
        <v>Masonry Wall / Liquid Waterproofing</v>
      </c>
      <c r="M82" s="189" t="str">
        <f>VLOOKUP($K82,'Int Finish Style No'!$C$136:$D$211,2,FALSE)</f>
        <v>Glazed Ceramic Tile (≤1200) / Acrylic Emulsion Paint (&gt;1200)</v>
      </c>
      <c r="N82" s="191" t="s">
        <v>565</v>
      </c>
      <c r="O82" s="187" t="str">
        <f>VLOOKUP($N82,'Int Finish Style No'!$C$220:$E$250,3,FALSE)</f>
        <v>Concrete Slab / Fair Faced Concrete</v>
      </c>
      <c r="P82" s="189" t="str">
        <f>VLOOKUP($N82,'Int Finish Style No'!$C$220:$D$250,2,FALSE)</f>
        <v>Suspended Moisture Resistant Tiled Ceiling (M-Bar)</v>
      </c>
      <c r="Q82" s="192" t="s">
        <v>455</v>
      </c>
      <c r="S82" s="192" t="s">
        <v>455</v>
      </c>
      <c r="T82" s="190" t="s">
        <v>422</v>
      </c>
      <c r="U82" s="190" t="s">
        <v>602</v>
      </c>
      <c r="V82" s="190"/>
      <c r="W82" s="189" t="s">
        <v>581</v>
      </c>
      <c r="X82" s="189" t="s">
        <v>531</v>
      </c>
      <c r="Y82" s="189" t="s">
        <v>596</v>
      </c>
      <c r="Z82" s="189" t="s">
        <v>583</v>
      </c>
      <c r="AA82" s="189"/>
    </row>
    <row r="83" spans="2:27" s="193" customFormat="1" ht="59.45" customHeight="1" x14ac:dyDescent="0.3">
      <c r="B83" s="190" t="s">
        <v>460</v>
      </c>
      <c r="C83" s="190" t="s">
        <v>602</v>
      </c>
      <c r="D83" s="190"/>
      <c r="E83" s="191" t="s">
        <v>573</v>
      </c>
      <c r="F83" s="187" t="str">
        <f>VLOOKUP($E83,'Int Finish Style No'!$C$20:$E$97,3,FALSE)</f>
        <v>Concrete Slab / Screed / Liquid Waterproofing</v>
      </c>
      <c r="G83" s="189" t="str">
        <f>VLOOKUP($E83,'Int Finish Style No'!$C$20:$D$97,2,FALSE)</f>
        <v>Non-Slip Unglazed Ceramic Tile</v>
      </c>
      <c r="H83" s="191" t="s">
        <v>419</v>
      </c>
      <c r="I83" s="187" t="str">
        <f>VLOOKUP($H83,'Int Finish Style No'!$C$105:$E$127,3,FALSE)</f>
        <v>Same as Wall</v>
      </c>
      <c r="J83" s="189" t="str">
        <f>VLOOKUP($H83,'Int Finish Style No'!$C$105:$D$127,2,FALSE)</f>
        <v>Coved Ceramic Tile</v>
      </c>
      <c r="K83" s="191" t="s">
        <v>592</v>
      </c>
      <c r="L83" s="187" t="str">
        <f>VLOOKUP($K83,'Int Finish Style No'!$C$136:$E$211,3,FALSE)</f>
        <v>Masonry Wall / Liquid Waterproofing</v>
      </c>
      <c r="M83" s="189" t="str">
        <f>VLOOKUP($K83,'Int Finish Style No'!$C$136:$D$211,2,FALSE)</f>
        <v>Glazed Ceramic Tile (≤1200) / Acrylic Emulsion Paint (&gt;1200)</v>
      </c>
      <c r="N83" s="191" t="s">
        <v>565</v>
      </c>
      <c r="O83" s="187" t="str">
        <f>VLOOKUP($N83,'Int Finish Style No'!$C$220:$E$250,3,FALSE)</f>
        <v>Concrete Slab / Fair Faced Concrete</v>
      </c>
      <c r="P83" s="189" t="str">
        <f>VLOOKUP($N83,'Int Finish Style No'!$C$220:$D$250,2,FALSE)</f>
        <v>Suspended Moisture Resistant Tiled Ceiling (M-Bar)</v>
      </c>
      <c r="Q83" s="192" t="s">
        <v>455</v>
      </c>
      <c r="S83" s="192" t="s">
        <v>455</v>
      </c>
      <c r="T83" s="190" t="s">
        <v>460</v>
      </c>
      <c r="U83" s="190" t="s">
        <v>602</v>
      </c>
      <c r="V83" s="190"/>
      <c r="W83" s="189" t="s">
        <v>581</v>
      </c>
      <c r="X83" s="189" t="s">
        <v>531</v>
      </c>
      <c r="Y83" s="189" t="s">
        <v>596</v>
      </c>
      <c r="Z83" s="189" t="s">
        <v>583</v>
      </c>
      <c r="AA83" s="189"/>
    </row>
    <row r="84" spans="2:27" ht="55.15" customHeight="1" x14ac:dyDescent="0.3">
      <c r="B84" s="185" t="s">
        <v>433</v>
      </c>
      <c r="C84" s="185" t="s">
        <v>597</v>
      </c>
      <c r="D84" s="185"/>
      <c r="E84" s="186" t="s">
        <v>576</v>
      </c>
      <c r="F84" s="187" t="str">
        <f>VLOOKUP($E84,'Int Finish Style No'!$C$20:$E$97,3,FALSE)</f>
        <v>Concrete Slab / Screed / Liquid Waterproof Membrane</v>
      </c>
      <c r="G84" s="187" t="str">
        <f>VLOOKUP($E84,'Int Finish Style No'!$C$20:$D$97,2,FALSE)</f>
        <v>Non-Slip Unglazed Ceramic Tile</v>
      </c>
      <c r="H84" s="191" t="s">
        <v>419</v>
      </c>
      <c r="I84" s="187" t="str">
        <f>VLOOKUP($H84,'Int Finish Style No'!$C$105:$E$127,3,FALSE)</f>
        <v>Same as Wall</v>
      </c>
      <c r="J84" s="187" t="str">
        <f>VLOOKUP($H84,'Int Finish Style No'!$C$105:$D$127,2,FALSE)</f>
        <v>Coved Ceramic Tile</v>
      </c>
      <c r="K84" s="186" t="s">
        <v>574</v>
      </c>
      <c r="L84" s="187" t="str">
        <f>VLOOKUP($K84,'Int Finish Style No'!$C$136:$E$211,3,FALSE)</f>
        <v>Masonry Wall / Liquid Waterproofing</v>
      </c>
      <c r="M84" s="187" t="str">
        <f>VLOOKUP($K84,'Int Finish Style No'!$C$136:$D$211,2,FALSE)</f>
        <v>Glazed Ceramic Tile (≤C.H+100) / No Paint (&gt;C.H+100)</v>
      </c>
      <c r="N84" s="186" t="s">
        <v>565</v>
      </c>
      <c r="O84" s="187" t="str">
        <f>VLOOKUP($N84,'Int Finish Style No'!$C$220:$E$250,3,FALSE)</f>
        <v>Concrete Slab / Fair Faced Concrete</v>
      </c>
      <c r="P84" s="187" t="str">
        <f>VLOOKUP($N84,'Int Finish Style No'!$C$220:$D$250,2,FALSE)</f>
        <v>Suspended Moisture Resistant Tiled Ceiling (M-Bar)</v>
      </c>
      <c r="Q84" s="188" t="s">
        <v>435</v>
      </c>
      <c r="S84" s="188" t="s">
        <v>435</v>
      </c>
      <c r="T84" s="185" t="s">
        <v>433</v>
      </c>
      <c r="U84" s="185" t="s">
        <v>602</v>
      </c>
      <c r="V84" s="185"/>
      <c r="W84" s="187" t="s">
        <v>578</v>
      </c>
      <c r="X84" s="196" t="s">
        <v>531</v>
      </c>
      <c r="Y84" s="187" t="s">
        <v>603</v>
      </c>
      <c r="Z84" s="187" t="s">
        <v>569</v>
      </c>
      <c r="AA84" s="187"/>
    </row>
    <row r="85" spans="2:27" ht="45" customHeight="1" x14ac:dyDescent="0.3">
      <c r="B85" s="185" t="s">
        <v>440</v>
      </c>
      <c r="C85" s="185" t="s">
        <v>602</v>
      </c>
      <c r="D85" s="185"/>
      <c r="E85" s="186" t="s">
        <v>576</v>
      </c>
      <c r="F85" s="187" t="str">
        <f>VLOOKUP($E85,'Int Finish Style No'!$C$20:$E$97,3,FALSE)</f>
        <v>Concrete Slab / Screed / Liquid Waterproof Membrane</v>
      </c>
      <c r="G85" s="187" t="str">
        <f>VLOOKUP($E85,'Int Finish Style No'!$C$20:$D$97,2,FALSE)</f>
        <v>Non-Slip Unglazed Ceramic Tile</v>
      </c>
      <c r="H85" s="191" t="s">
        <v>419</v>
      </c>
      <c r="I85" s="187" t="str">
        <f>VLOOKUP($H85,'Int Finish Style No'!$C$105:$E$127,3,FALSE)</f>
        <v>Same as Wall</v>
      </c>
      <c r="J85" s="187" t="str">
        <f>VLOOKUP($H85,'Int Finish Style No'!$C$105:$D$127,2,FALSE)</f>
        <v>Coved Ceramic Tile</v>
      </c>
      <c r="K85" s="186" t="s">
        <v>420</v>
      </c>
      <c r="L85" s="187" t="str">
        <f>VLOOKUP($K85,'Int Finish Style No'!$C$136:$E$211,3,FALSE)</f>
        <v>Masonry Wall / Cement Plaster</v>
      </c>
      <c r="M85" s="187" t="str">
        <f>VLOOKUP($K85,'Int Finish Style No'!$C$136:$D$211,2,FALSE)</f>
        <v>Acrylic Emulsion Paint</v>
      </c>
      <c r="N85" s="186" t="s">
        <v>397</v>
      </c>
      <c r="O85" s="187" t="str">
        <f>VLOOKUP($N85,'Int Finish Style No'!$C$220:$E$250,3,FALSE)</f>
        <v>Concrete Slab / Fair Faced Concrete</v>
      </c>
      <c r="P85" s="187" t="str">
        <f>VLOOKUP($N85,'Int Finish Style No'!$C$220:$D$250,2,FALSE)</f>
        <v>Suspended Aluminum Spandrel Ceiling (M-Bar)</v>
      </c>
      <c r="Q85" s="188" t="s">
        <v>441</v>
      </c>
      <c r="S85" s="188" t="s">
        <v>441</v>
      </c>
      <c r="T85" s="185" t="s">
        <v>440</v>
      </c>
      <c r="U85" s="185" t="s">
        <v>602</v>
      </c>
      <c r="V85" s="185"/>
      <c r="W85" s="187" t="s">
        <v>578</v>
      </c>
      <c r="X85" s="196" t="s">
        <v>531</v>
      </c>
      <c r="Y85" s="187" t="s">
        <v>444</v>
      </c>
      <c r="Z85" s="187" t="s">
        <v>580</v>
      </c>
      <c r="AA85" s="187"/>
    </row>
    <row r="86" spans="2:27" ht="55.15" customHeight="1" x14ac:dyDescent="0.3">
      <c r="B86" s="185"/>
      <c r="C86" s="185"/>
      <c r="D86" s="185"/>
      <c r="E86" s="186"/>
      <c r="F86" s="186"/>
      <c r="G86" s="187"/>
      <c r="H86" s="186"/>
      <c r="I86" s="186"/>
      <c r="J86" s="187"/>
      <c r="K86" s="186"/>
      <c r="L86" s="186"/>
      <c r="M86" s="187"/>
      <c r="N86" s="186"/>
      <c r="O86" s="186"/>
      <c r="P86" s="187"/>
      <c r="Q86" s="188"/>
      <c r="S86" s="188" t="s">
        <v>485</v>
      </c>
      <c r="T86" s="185" t="s">
        <v>486</v>
      </c>
      <c r="U86" s="185" t="s">
        <v>597</v>
      </c>
      <c r="V86" s="185"/>
      <c r="W86" s="189" t="s">
        <v>604</v>
      </c>
      <c r="X86" s="196" t="s">
        <v>531</v>
      </c>
      <c r="Y86" s="189" t="s">
        <v>605</v>
      </c>
      <c r="Z86" s="187" t="s">
        <v>512</v>
      </c>
      <c r="AA86" s="187"/>
    </row>
    <row r="87" spans="2:27" ht="49.9" customHeight="1" x14ac:dyDescent="0.3">
      <c r="B87" s="180"/>
      <c r="C87" s="181" t="s">
        <v>606</v>
      </c>
      <c r="D87" s="180"/>
      <c r="E87" s="182" t="s">
        <v>573</v>
      </c>
      <c r="F87" s="182"/>
      <c r="G87" s="183" t="str">
        <f>VLOOKUP($E87,'Int Finish Style No'!$C$20:$D$97,2,FALSE)</f>
        <v>Non-Slip Unglazed Ceramic Tile</v>
      </c>
      <c r="H87" s="182" t="s">
        <v>419</v>
      </c>
      <c r="I87" s="182"/>
      <c r="J87" s="183" t="str">
        <f>VLOOKUP($H87,'Int Finish Style No'!$C$105:$D$127,2,FALSE)</f>
        <v>Coved Ceramic Tile</v>
      </c>
      <c r="K87" s="182" t="s">
        <v>564</v>
      </c>
      <c r="L87" s="182"/>
      <c r="M87" s="183" t="str">
        <f>VLOOKUP($K87,'Int Finish Style No'!$C$136:$D$211,2,FALSE)</f>
        <v>Glazed Ceramic Tile (≤C.H+100) / No Paint (&gt;C.H+100)</v>
      </c>
      <c r="N87" s="182" t="s">
        <v>565</v>
      </c>
      <c r="O87" s="182"/>
      <c r="P87" s="183" t="str">
        <f>VLOOKUP($N87,'Int Finish Style No'!$C$220:$D$250,2,FALSE)</f>
        <v>Suspended Moisture Resistant Tiled Ceiling (M-Bar)</v>
      </c>
      <c r="Q87" s="195" t="s">
        <v>599</v>
      </c>
      <c r="S87" s="184"/>
      <c r="T87" s="180"/>
      <c r="U87" s="180"/>
      <c r="V87" s="180"/>
      <c r="W87" s="184"/>
      <c r="X87" s="180"/>
      <c r="Y87" s="184"/>
      <c r="Z87" s="184"/>
      <c r="AA87" s="184"/>
    </row>
    <row r="88" spans="2:27" ht="45" x14ac:dyDescent="0.3">
      <c r="B88" s="185" t="s">
        <v>422</v>
      </c>
      <c r="C88" s="185" t="s">
        <v>606</v>
      </c>
      <c r="D88" s="185"/>
      <c r="E88" s="186" t="s">
        <v>573</v>
      </c>
      <c r="F88" s="186"/>
      <c r="G88" s="187" t="str">
        <f>VLOOKUP($E88,'Int Finish Style No'!$C$20:$D$97,2,FALSE)</f>
        <v>Non-Slip Unglazed Ceramic Tile</v>
      </c>
      <c r="H88" s="186" t="s">
        <v>419</v>
      </c>
      <c r="I88" s="186"/>
      <c r="J88" s="187" t="str">
        <f>VLOOKUP($H88,'Int Finish Style No'!$C$105:$D$127,2,FALSE)</f>
        <v>Coved Ceramic Tile</v>
      </c>
      <c r="K88" s="186" t="s">
        <v>564</v>
      </c>
      <c r="L88" s="186"/>
      <c r="M88" s="187" t="str">
        <f>VLOOKUP($K88,'Int Finish Style No'!$C$136:$D$211,2,FALSE)</f>
        <v>Glazed Ceramic Tile (≤C.H+100) / No Paint (&gt;C.H+100)</v>
      </c>
      <c r="N88" s="186" t="s">
        <v>565</v>
      </c>
      <c r="O88" s="186"/>
      <c r="P88" s="187" t="str">
        <f>VLOOKUP($N88,'Int Finish Style No'!$C$220:$D$250,2,FALSE)</f>
        <v>Suspended Moisture Resistant Tiled Ceiling (M-Bar)</v>
      </c>
      <c r="Q88" s="188" t="s">
        <v>205</v>
      </c>
      <c r="S88" s="188" t="s">
        <v>205</v>
      </c>
      <c r="T88" s="185" t="s">
        <v>422</v>
      </c>
      <c r="U88" s="185" t="s">
        <v>606</v>
      </c>
      <c r="V88" s="185"/>
      <c r="W88" s="189" t="s">
        <v>594</v>
      </c>
      <c r="X88" s="187" t="s">
        <v>213</v>
      </c>
      <c r="Y88" s="187" t="s">
        <v>567</v>
      </c>
      <c r="Z88" s="187" t="s">
        <v>509</v>
      </c>
      <c r="AA88" s="187"/>
    </row>
    <row r="89" spans="2:27" s="193" customFormat="1" ht="60.6" customHeight="1" x14ac:dyDescent="0.3">
      <c r="B89" s="190" t="s">
        <v>422</v>
      </c>
      <c r="C89" s="190" t="s">
        <v>606</v>
      </c>
      <c r="D89" s="190"/>
      <c r="E89" s="191" t="s">
        <v>573</v>
      </c>
      <c r="F89" s="191"/>
      <c r="G89" s="189" t="str">
        <f>VLOOKUP($E89,'Int Finish Style No'!$C$20:$D$97,2,FALSE)</f>
        <v>Non-Slip Unglazed Ceramic Tile</v>
      </c>
      <c r="H89" s="191" t="s">
        <v>570</v>
      </c>
      <c r="I89" s="191"/>
      <c r="J89" s="189" t="str">
        <f>VLOOKUP($H89,'Int Finish Style No'!$C$105:$D$127,2,FALSE)</f>
        <v>N.A</v>
      </c>
      <c r="K89" s="191" t="s">
        <v>598</v>
      </c>
      <c r="L89" s="191"/>
      <c r="M89" s="189" t="str">
        <f>VLOOKUP($K89,'Int Finish Style No'!$C$136:$D$211,2,FALSE)</f>
        <v>Glazed Ceramic Tile (≤C.H+100) / No Paint (&gt;C.H+100)</v>
      </c>
      <c r="N89" s="191" t="s">
        <v>565</v>
      </c>
      <c r="O89" s="191"/>
      <c r="P89" s="189" t="str">
        <f>VLOOKUP($N89,'Int Finish Style No'!$C$220:$D$250,2,FALSE)</f>
        <v>Suspended Moisture Resistant Tiled Ceiling (M-Bar)</v>
      </c>
      <c r="Q89" s="192" t="s">
        <v>455</v>
      </c>
      <c r="S89" s="192" t="s">
        <v>455</v>
      </c>
      <c r="T89" s="190" t="s">
        <v>422</v>
      </c>
      <c r="U89" s="190" t="s">
        <v>606</v>
      </c>
      <c r="V89" s="190"/>
      <c r="W89" s="189" t="s">
        <v>581</v>
      </c>
      <c r="X89" s="189" t="s">
        <v>531</v>
      </c>
      <c r="Y89" s="189" t="s">
        <v>596</v>
      </c>
      <c r="Z89" s="189" t="s">
        <v>583</v>
      </c>
      <c r="AA89" s="189"/>
    </row>
    <row r="90" spans="2:27" ht="49.9" customHeight="1" x14ac:dyDescent="0.3">
      <c r="B90" s="180"/>
      <c r="C90" s="181" t="s">
        <v>607</v>
      </c>
      <c r="D90" s="180"/>
      <c r="E90" s="182" t="s">
        <v>418</v>
      </c>
      <c r="F90" s="182"/>
      <c r="G90" s="183" t="str">
        <f>VLOOKUP($E90,'Int Finish Style No'!$C$20:$D$97,2,FALSE)</f>
        <v>Non-Slip Unglazed Ceramic Tile</v>
      </c>
      <c r="H90" s="182" t="s">
        <v>419</v>
      </c>
      <c r="I90" s="182"/>
      <c r="J90" s="183" t="str">
        <f>VLOOKUP($H90,'Int Finish Style No'!$C$105:$D$127,2,FALSE)</f>
        <v>Coved Ceramic Tile</v>
      </c>
      <c r="K90" s="182" t="s">
        <v>564</v>
      </c>
      <c r="L90" s="182"/>
      <c r="M90" s="183" t="str">
        <f>VLOOKUP($K90,'Int Finish Style No'!$C$136:$D$211,2,FALSE)</f>
        <v>Glazed Ceramic Tile (≤C.H+100) / No Paint (&gt;C.H+100)</v>
      </c>
      <c r="N90" s="182" t="s">
        <v>421</v>
      </c>
      <c r="O90" s="182"/>
      <c r="P90" s="183" t="str">
        <f>VLOOKUP($N90,'Int Finish Style No'!$C$220:$D$250,2,FALSE)</f>
        <v>Suspended Acoustic Tiled Ceiling (M-Bar)</v>
      </c>
      <c r="Q90" s="195" t="s">
        <v>566</v>
      </c>
      <c r="S90" s="184"/>
      <c r="T90" s="180"/>
      <c r="U90" s="180"/>
      <c r="V90" s="180"/>
      <c r="W90" s="184"/>
      <c r="X90" s="180"/>
      <c r="Y90" s="184"/>
      <c r="Z90" s="184"/>
      <c r="AA90" s="184"/>
    </row>
    <row r="91" spans="2:27" ht="33.75" x14ac:dyDescent="0.3">
      <c r="B91" s="185" t="s">
        <v>608</v>
      </c>
      <c r="C91" s="185" t="s">
        <v>607</v>
      </c>
      <c r="D91" s="185"/>
      <c r="E91" s="186" t="s">
        <v>464</v>
      </c>
      <c r="F91" s="186"/>
      <c r="G91" s="187" t="str">
        <f>VLOOKUP($E91,'Int Finish Style No'!$C$20:$D$97,2,FALSE)</f>
        <v>Vinyl Tile</v>
      </c>
      <c r="H91" s="186" t="s">
        <v>454</v>
      </c>
      <c r="I91" s="186"/>
      <c r="J91" s="187" t="e">
        <f>VLOOKUP($H91,'Int Finish Style No'!$C$105:$D$127,2,FALSE)</f>
        <v>#N/A</v>
      </c>
      <c r="K91" s="186" t="s">
        <v>420</v>
      </c>
      <c r="L91" s="186"/>
      <c r="M91" s="187" t="str">
        <f>VLOOKUP($K91,'Int Finish Style No'!$C$136:$D$211,2,FALSE)</f>
        <v>Acrylic Emulsion Paint</v>
      </c>
      <c r="N91" s="186" t="s">
        <v>421</v>
      </c>
      <c r="O91" s="186"/>
      <c r="P91" s="187" t="str">
        <f>VLOOKUP($N91,'Int Finish Style No'!$C$220:$D$250,2,FALSE)</f>
        <v>Suspended Acoustic Tiled Ceiling (M-Bar)</v>
      </c>
      <c r="Q91" s="188" t="s">
        <v>609</v>
      </c>
      <c r="S91" s="188" t="s">
        <v>609</v>
      </c>
      <c r="T91" s="185" t="s">
        <v>608</v>
      </c>
      <c r="U91" s="185" t="s">
        <v>607</v>
      </c>
      <c r="V91" s="185"/>
      <c r="W91" s="187" t="s">
        <v>610</v>
      </c>
      <c r="X91" s="187" t="s">
        <v>611</v>
      </c>
      <c r="Y91" s="187" t="s">
        <v>612</v>
      </c>
      <c r="Z91" s="187" t="s">
        <v>613</v>
      </c>
      <c r="AA91" s="187"/>
    </row>
    <row r="92" spans="2:27" s="193" customFormat="1" ht="33.75" x14ac:dyDescent="0.3">
      <c r="B92" s="190" t="s">
        <v>469</v>
      </c>
      <c r="C92" s="190" t="s">
        <v>614</v>
      </c>
      <c r="D92" s="190"/>
      <c r="E92" s="191" t="s">
        <v>464</v>
      </c>
      <c r="F92" s="191"/>
      <c r="G92" s="189" t="str">
        <f>VLOOKUP($E92,'Int Finish Style No'!$C$20:$D$97,2,FALSE)</f>
        <v>Vinyl Tile</v>
      </c>
      <c r="H92" s="191" t="s">
        <v>454</v>
      </c>
      <c r="I92" s="191"/>
      <c r="J92" s="189" t="e">
        <f>VLOOKUP($H92,'Int Finish Style No'!$C$105:$D$127,2,FALSE)</f>
        <v>#N/A</v>
      </c>
      <c r="K92" s="191" t="s">
        <v>420</v>
      </c>
      <c r="L92" s="191"/>
      <c r="M92" s="189" t="str">
        <f>VLOOKUP($K92,'Int Finish Style No'!$C$136:$D$211,2,FALSE)</f>
        <v>Acrylic Emulsion Paint</v>
      </c>
      <c r="N92" s="191" t="s">
        <v>421</v>
      </c>
      <c r="O92" s="191"/>
      <c r="P92" s="189" t="str">
        <f>VLOOKUP($N92,'Int Finish Style No'!$C$220:$D$250,2,FALSE)</f>
        <v>Suspended Acoustic Tiled Ceiling (M-Bar)</v>
      </c>
      <c r="Q92" s="192" t="s">
        <v>455</v>
      </c>
      <c r="S92" s="192" t="s">
        <v>455</v>
      </c>
      <c r="T92" s="190" t="s">
        <v>469</v>
      </c>
      <c r="U92" s="190" t="s">
        <v>614</v>
      </c>
      <c r="V92" s="190"/>
      <c r="W92" s="189" t="s">
        <v>456</v>
      </c>
      <c r="X92" s="189" t="s">
        <v>457</v>
      </c>
      <c r="Y92" s="189" t="s">
        <v>458</v>
      </c>
      <c r="Z92" s="189" t="s">
        <v>459</v>
      </c>
      <c r="AA92" s="189"/>
    </row>
    <row r="93" spans="2:27" ht="30" customHeight="1" x14ac:dyDescent="0.3">
      <c r="B93" s="180"/>
      <c r="C93" s="181" t="s">
        <v>615</v>
      </c>
      <c r="D93" s="195" t="s">
        <v>616</v>
      </c>
      <c r="E93" s="182" t="s">
        <v>464</v>
      </c>
      <c r="F93" s="182"/>
      <c r="G93" s="183" t="str">
        <f>VLOOKUP($E93,'Int Finish Style No'!$C$20:$D$97,2,FALSE)</f>
        <v>Vinyl Tile</v>
      </c>
      <c r="H93" s="182" t="s">
        <v>454</v>
      </c>
      <c r="I93" s="182"/>
      <c r="J93" s="183" t="e">
        <f>VLOOKUP($H93,'Int Finish Style No'!$C$105:$D$127,2,FALSE)</f>
        <v>#N/A</v>
      </c>
      <c r="K93" s="182" t="s">
        <v>420</v>
      </c>
      <c r="L93" s="182"/>
      <c r="M93" s="183" t="str">
        <f>VLOOKUP($K93,'Int Finish Style No'!$C$136:$D$211,2,FALSE)</f>
        <v>Acrylic Emulsion Paint</v>
      </c>
      <c r="N93" s="182" t="s">
        <v>421</v>
      </c>
      <c r="O93" s="182"/>
      <c r="P93" s="183" t="str">
        <f>VLOOKUP($N93,'Int Finish Style No'!$C$220:$D$250,2,FALSE)</f>
        <v>Suspended Acoustic Tiled Ceiling (M-Bar)</v>
      </c>
      <c r="Q93" s="184"/>
      <c r="S93" s="184"/>
      <c r="T93" s="180"/>
      <c r="U93" s="180"/>
      <c r="V93" s="180"/>
      <c r="W93" s="184"/>
      <c r="X93" s="180"/>
      <c r="Y93" s="184"/>
      <c r="Z93" s="184"/>
      <c r="AA93" s="184"/>
    </row>
    <row r="94" spans="2:27" ht="33.75" x14ac:dyDescent="0.3">
      <c r="B94" s="185" t="s">
        <v>617</v>
      </c>
      <c r="C94" s="185" t="s">
        <v>615</v>
      </c>
      <c r="D94" s="185"/>
      <c r="E94" s="186" t="s">
        <v>464</v>
      </c>
      <c r="F94" s="186"/>
      <c r="G94" s="187" t="str">
        <f>VLOOKUP($E94,'Int Finish Style No'!$C$20:$D$97,2,FALSE)</f>
        <v>Vinyl Tile</v>
      </c>
      <c r="H94" s="186" t="s">
        <v>498</v>
      </c>
      <c r="I94" s="186"/>
      <c r="J94" s="187" t="str">
        <f>VLOOKUP($H94,'Int Finish Style No'!$C$105:$D$127,2,FALSE)</f>
        <v>Coved Rubber Skirting</v>
      </c>
      <c r="K94" s="186" t="s">
        <v>499</v>
      </c>
      <c r="L94" s="186"/>
      <c r="M94" s="187" t="str">
        <f>VLOOKUP($K94,'Int Finish Style No'!$C$136:$D$211,2,FALSE)</f>
        <v>Latex Paint</v>
      </c>
      <c r="N94" s="186" t="s">
        <v>421</v>
      </c>
      <c r="O94" s="186"/>
      <c r="P94" s="187" t="str">
        <f>VLOOKUP($N94,'Int Finish Style No'!$C$220:$D$250,2,FALSE)</f>
        <v>Suspended Acoustic Tiled Ceiling (M-Bar)</v>
      </c>
      <c r="Q94" s="188" t="s">
        <v>500</v>
      </c>
      <c r="S94" s="188" t="s">
        <v>500</v>
      </c>
      <c r="T94" s="185" t="s">
        <v>617</v>
      </c>
      <c r="U94" s="185" t="s">
        <v>615</v>
      </c>
      <c r="V94" s="185"/>
      <c r="W94" s="187" t="s">
        <v>618</v>
      </c>
      <c r="X94" s="187" t="s">
        <v>502</v>
      </c>
      <c r="Y94" s="187" t="s">
        <v>503</v>
      </c>
      <c r="Z94" s="187" t="s">
        <v>504</v>
      </c>
      <c r="AA94" s="187"/>
    </row>
    <row r="95" spans="2:27" ht="45" x14ac:dyDescent="0.3">
      <c r="B95" s="185"/>
      <c r="C95" s="185"/>
      <c r="D95" s="185"/>
      <c r="E95" s="186"/>
      <c r="F95" s="186"/>
      <c r="G95" s="187"/>
      <c r="H95" s="186"/>
      <c r="I95" s="186"/>
      <c r="J95" s="187"/>
      <c r="K95" s="186"/>
      <c r="L95" s="186"/>
      <c r="M95" s="187"/>
      <c r="N95" s="186"/>
      <c r="O95" s="186"/>
      <c r="P95" s="187"/>
      <c r="Q95" s="188"/>
      <c r="S95" s="188" t="s">
        <v>485</v>
      </c>
      <c r="T95" s="185" t="s">
        <v>486</v>
      </c>
      <c r="U95" s="185" t="s">
        <v>619</v>
      </c>
      <c r="V95" s="185"/>
      <c r="W95" s="189" t="s">
        <v>511</v>
      </c>
      <c r="X95" s="187" t="s">
        <v>488</v>
      </c>
      <c r="Y95" s="187" t="s">
        <v>492</v>
      </c>
      <c r="Z95" s="187" t="s">
        <v>620</v>
      </c>
      <c r="AA95" s="187"/>
    </row>
    <row r="96" spans="2:27" ht="45" x14ac:dyDescent="0.3">
      <c r="B96" s="185"/>
      <c r="C96" s="185"/>
      <c r="D96" s="185"/>
      <c r="E96" s="186"/>
      <c r="F96" s="186"/>
      <c r="G96" s="187"/>
      <c r="H96" s="186"/>
      <c r="I96" s="186"/>
      <c r="J96" s="187"/>
      <c r="K96" s="186"/>
      <c r="L96" s="186"/>
      <c r="M96" s="187"/>
      <c r="N96" s="186"/>
      <c r="O96" s="186"/>
      <c r="P96" s="187"/>
      <c r="Q96" s="188"/>
      <c r="S96" s="188" t="s">
        <v>485</v>
      </c>
      <c r="T96" s="185" t="s">
        <v>621</v>
      </c>
      <c r="U96" s="185" t="s">
        <v>622</v>
      </c>
      <c r="V96" s="185"/>
      <c r="W96" s="189" t="s">
        <v>511</v>
      </c>
      <c r="X96" s="187" t="s">
        <v>488</v>
      </c>
      <c r="Y96" s="187" t="s">
        <v>492</v>
      </c>
      <c r="Z96" s="187" t="s">
        <v>620</v>
      </c>
      <c r="AA96" s="187"/>
    </row>
    <row r="97" spans="2:27" ht="27" x14ac:dyDescent="0.3">
      <c r="B97" s="185"/>
      <c r="C97" s="185"/>
      <c r="D97" s="185"/>
      <c r="E97" s="186"/>
      <c r="F97" s="186"/>
      <c r="G97" s="187"/>
      <c r="H97" s="186"/>
      <c r="I97" s="186"/>
      <c r="J97" s="187"/>
      <c r="K97" s="186"/>
      <c r="L97" s="186"/>
      <c r="M97" s="187"/>
      <c r="N97" s="186"/>
      <c r="O97" s="186"/>
      <c r="P97" s="187"/>
      <c r="Q97" s="188"/>
      <c r="S97" s="187" t="s">
        <v>494</v>
      </c>
      <c r="T97" s="185" t="s">
        <v>495</v>
      </c>
      <c r="U97" s="185" t="s">
        <v>623</v>
      </c>
      <c r="V97" s="185"/>
      <c r="W97" s="189" t="s">
        <v>442</v>
      </c>
      <c r="X97" s="189" t="s">
        <v>442</v>
      </c>
      <c r="Y97" s="189" t="s">
        <v>442</v>
      </c>
      <c r="Z97" s="187" t="s">
        <v>496</v>
      </c>
      <c r="AA97" s="187"/>
    </row>
    <row r="98" spans="2:27" ht="57" customHeight="1" x14ac:dyDescent="0.3">
      <c r="B98" s="180"/>
      <c r="C98" s="181" t="s">
        <v>624</v>
      </c>
      <c r="D98" s="180"/>
      <c r="E98" s="182" t="s">
        <v>573</v>
      </c>
      <c r="F98" s="182"/>
      <c r="G98" s="183" t="str">
        <f>VLOOKUP($E98,'Int Finish Style No'!$C$20:$D$97,2,FALSE)</f>
        <v>Non-Slip Unglazed Ceramic Tile</v>
      </c>
      <c r="H98" s="182" t="s">
        <v>419</v>
      </c>
      <c r="I98" s="182"/>
      <c r="J98" s="183" t="str">
        <f>VLOOKUP($H98,'Int Finish Style No'!$C$105:$D$127,2,FALSE)</f>
        <v>Coved Ceramic Tile</v>
      </c>
      <c r="K98" s="182" t="s">
        <v>598</v>
      </c>
      <c r="L98" s="182"/>
      <c r="M98" s="183" t="str">
        <f>VLOOKUP($K98,'Int Finish Style No'!$C$136:$D$211,2,FALSE)</f>
        <v>Glazed Ceramic Tile (≤C.H+100) / No Paint (&gt;C.H+100)</v>
      </c>
      <c r="N98" s="182" t="s">
        <v>565</v>
      </c>
      <c r="O98" s="182"/>
      <c r="P98" s="183" t="str">
        <f>VLOOKUP($N98,'Int Finish Style No'!$C$220:$D$250,2,FALSE)</f>
        <v>Suspended Moisture Resistant Tiled Ceiling (M-Bar)</v>
      </c>
      <c r="Q98" s="195" t="s">
        <v>575</v>
      </c>
      <c r="S98" s="184"/>
      <c r="T98" s="180"/>
      <c r="U98" s="180"/>
      <c r="V98" s="180"/>
      <c r="W98" s="184"/>
      <c r="X98" s="180"/>
      <c r="Y98" s="184"/>
      <c r="Z98" s="184"/>
      <c r="AA98" s="184"/>
    </row>
    <row r="99" spans="2:27" ht="55.15" customHeight="1" x14ac:dyDescent="0.3">
      <c r="B99" s="185" t="s">
        <v>617</v>
      </c>
      <c r="C99" s="185" t="s">
        <v>625</v>
      </c>
      <c r="D99" s="185"/>
      <c r="E99" s="186" t="s">
        <v>576</v>
      </c>
      <c r="F99" s="186"/>
      <c r="G99" s="187" t="str">
        <f>VLOOKUP($E99,'Int Finish Style No'!$C$20:$D$97,2,FALSE)</f>
        <v>Non-Slip Unglazed Ceramic Tile</v>
      </c>
      <c r="H99" s="186" t="s">
        <v>419</v>
      </c>
      <c r="I99" s="186"/>
      <c r="J99" s="187" t="str">
        <f>VLOOKUP($H99,'Int Finish Style No'!$C$105:$D$127,2,FALSE)</f>
        <v>Coved Ceramic Tile</v>
      </c>
      <c r="K99" s="186" t="s">
        <v>626</v>
      </c>
      <c r="L99" s="186"/>
      <c r="M99" s="187" t="e">
        <f>VLOOKUP($K99,'Int Finish Style No'!$C$136:$D$211,2,FALSE)</f>
        <v>#N/A</v>
      </c>
      <c r="N99" s="186" t="s">
        <v>565</v>
      </c>
      <c r="O99" s="186"/>
      <c r="P99" s="187" t="str">
        <f>VLOOKUP($N99,'Int Finish Style No'!$C$220:$D$250,2,FALSE)</f>
        <v>Suspended Moisture Resistant Tiled Ceiling (M-Bar)</v>
      </c>
      <c r="Q99" s="188" t="s">
        <v>500</v>
      </c>
      <c r="S99" s="188" t="s">
        <v>500</v>
      </c>
      <c r="T99" s="185" t="s">
        <v>617</v>
      </c>
      <c r="U99" s="185" t="s">
        <v>627</v>
      </c>
      <c r="V99" s="185"/>
      <c r="W99" s="187" t="s">
        <v>628</v>
      </c>
      <c r="X99" s="187"/>
      <c r="Y99" s="187" t="s">
        <v>629</v>
      </c>
      <c r="Z99" s="187" t="s">
        <v>630</v>
      </c>
      <c r="AA99" s="187"/>
    </row>
    <row r="100" spans="2:27" ht="55.15" customHeight="1" x14ac:dyDescent="0.3">
      <c r="B100" s="185" t="s">
        <v>617</v>
      </c>
      <c r="C100" s="185" t="s">
        <v>631</v>
      </c>
      <c r="D100" s="185"/>
      <c r="E100" s="186" t="s">
        <v>576</v>
      </c>
      <c r="F100" s="186"/>
      <c r="G100" s="187" t="str">
        <f>VLOOKUP($E100,'Int Finish Style No'!$C$20:$D$97,2,FALSE)</f>
        <v>Non-Slip Unglazed Ceramic Tile</v>
      </c>
      <c r="H100" s="186" t="s">
        <v>419</v>
      </c>
      <c r="I100" s="186"/>
      <c r="J100" s="187" t="str">
        <f>VLOOKUP($H100,'Int Finish Style No'!$C$105:$D$127,2,FALSE)</f>
        <v>Coved Ceramic Tile</v>
      </c>
      <c r="K100" s="186" t="s">
        <v>626</v>
      </c>
      <c r="L100" s="186"/>
      <c r="M100" s="187" t="e">
        <f>VLOOKUP($K100,'Int Finish Style No'!$C$136:$D$211,2,FALSE)</f>
        <v>#N/A</v>
      </c>
      <c r="N100" s="186" t="s">
        <v>565</v>
      </c>
      <c r="O100" s="186"/>
      <c r="P100" s="187" t="str">
        <f>VLOOKUP($N100,'Int Finish Style No'!$C$220:$D$250,2,FALSE)</f>
        <v>Suspended Moisture Resistant Tiled Ceiling (M-Bar)</v>
      </c>
      <c r="Q100" s="188" t="s">
        <v>500</v>
      </c>
      <c r="S100" s="188" t="s">
        <v>500</v>
      </c>
      <c r="T100" s="185" t="s">
        <v>617</v>
      </c>
      <c r="U100" s="185" t="s">
        <v>627</v>
      </c>
      <c r="V100" s="185"/>
      <c r="W100" s="187" t="s">
        <v>628</v>
      </c>
      <c r="X100" s="187"/>
      <c r="Y100" s="187" t="s">
        <v>629</v>
      </c>
      <c r="Z100" s="187" t="s">
        <v>630</v>
      </c>
      <c r="AA100" s="187"/>
    </row>
    <row r="101" spans="2:27" ht="55.15" customHeight="1" x14ac:dyDescent="0.3">
      <c r="B101" s="185"/>
      <c r="C101" s="185"/>
      <c r="D101" s="185"/>
      <c r="E101" s="186"/>
      <c r="F101" s="186"/>
      <c r="G101" s="187"/>
      <c r="H101" s="186"/>
      <c r="I101" s="186"/>
      <c r="J101" s="187"/>
      <c r="K101" s="186"/>
      <c r="L101" s="186"/>
      <c r="M101" s="187"/>
      <c r="N101" s="186"/>
      <c r="O101" s="186"/>
      <c r="P101" s="187"/>
      <c r="Q101" s="188"/>
      <c r="S101" s="188" t="s">
        <v>485</v>
      </c>
      <c r="T101" s="185" t="s">
        <v>621</v>
      </c>
      <c r="U101" s="185" t="s">
        <v>632</v>
      </c>
      <c r="V101" s="185"/>
      <c r="W101" s="187" t="s">
        <v>633</v>
      </c>
      <c r="X101" s="187"/>
      <c r="Y101" s="187" t="s">
        <v>634</v>
      </c>
      <c r="Z101" s="187" t="s">
        <v>586</v>
      </c>
      <c r="AA101" s="187"/>
    </row>
    <row r="102" spans="2:27" ht="57" customHeight="1" x14ac:dyDescent="0.3">
      <c r="B102" s="180"/>
      <c r="C102" s="181" t="s">
        <v>635</v>
      </c>
      <c r="D102" s="180"/>
      <c r="E102" s="182" t="s">
        <v>573</v>
      </c>
      <c r="F102" s="182"/>
      <c r="G102" s="183" t="str">
        <f>VLOOKUP($E102,'Int Finish Style No'!$C$20:$D$97,2,FALSE)</f>
        <v>Non-Slip Unglazed Ceramic Tile</v>
      </c>
      <c r="H102" s="182" t="s">
        <v>419</v>
      </c>
      <c r="I102" s="182"/>
      <c r="J102" s="183" t="str">
        <f>VLOOKUP($H102,'Int Finish Style No'!$C$105:$D$127,2,FALSE)</f>
        <v>Coved Ceramic Tile</v>
      </c>
      <c r="K102" s="182" t="s">
        <v>598</v>
      </c>
      <c r="L102" s="182"/>
      <c r="M102" s="183" t="str">
        <f>VLOOKUP($K102,'Int Finish Style No'!$C$136:$D$211,2,FALSE)</f>
        <v>Glazed Ceramic Tile (≤C.H+100) / No Paint (&gt;C.H+100)</v>
      </c>
      <c r="N102" s="182" t="s">
        <v>565</v>
      </c>
      <c r="O102" s="182"/>
      <c r="P102" s="183" t="str">
        <f>VLOOKUP($N102,'Int Finish Style No'!$C$220:$D$250,2,FALSE)</f>
        <v>Suspended Moisture Resistant Tiled Ceiling (M-Bar)</v>
      </c>
      <c r="Q102" s="195" t="s">
        <v>575</v>
      </c>
      <c r="S102" s="184"/>
      <c r="T102" s="180"/>
      <c r="U102" s="180"/>
      <c r="V102" s="180"/>
      <c r="W102" s="184"/>
      <c r="X102" s="180"/>
      <c r="Y102" s="184"/>
      <c r="Z102" s="184"/>
      <c r="AA102" s="184"/>
    </row>
    <row r="103" spans="2:27" ht="56.25" x14ac:dyDescent="0.3">
      <c r="B103" s="185" t="s">
        <v>617</v>
      </c>
      <c r="C103" s="185" t="s">
        <v>635</v>
      </c>
      <c r="D103" s="185"/>
      <c r="E103" s="186" t="s">
        <v>576</v>
      </c>
      <c r="F103" s="186"/>
      <c r="G103" s="187" t="str">
        <f>VLOOKUP($E103,'Int Finish Style No'!$C$20:$D$97,2,FALSE)</f>
        <v>Non-Slip Unglazed Ceramic Tile</v>
      </c>
      <c r="H103" s="186" t="s">
        <v>419</v>
      </c>
      <c r="I103" s="186"/>
      <c r="J103" s="187" t="str">
        <f>VLOOKUP($H103,'Int Finish Style No'!$C$105:$D$127,2,FALSE)</f>
        <v>Coved Ceramic Tile</v>
      </c>
      <c r="K103" s="186" t="s">
        <v>626</v>
      </c>
      <c r="L103" s="186"/>
      <c r="M103" s="187" t="e">
        <f>VLOOKUP($K103,'Int Finish Style No'!$C$136:$D$211,2,FALSE)</f>
        <v>#N/A</v>
      </c>
      <c r="N103" s="186" t="s">
        <v>565</v>
      </c>
      <c r="O103" s="186"/>
      <c r="P103" s="187" t="str">
        <f>VLOOKUP($N103,'Int Finish Style No'!$C$220:$D$250,2,FALSE)</f>
        <v>Suspended Moisture Resistant Tiled Ceiling (M-Bar)</v>
      </c>
      <c r="Q103" s="188" t="s">
        <v>500</v>
      </c>
      <c r="S103" s="188" t="s">
        <v>500</v>
      </c>
      <c r="T103" s="185" t="s">
        <v>617</v>
      </c>
      <c r="U103" s="185" t="s">
        <v>635</v>
      </c>
      <c r="V103" s="185"/>
      <c r="W103" s="187" t="s">
        <v>628</v>
      </c>
      <c r="X103" s="187"/>
      <c r="Y103" s="187" t="s">
        <v>629</v>
      </c>
      <c r="Z103" s="187" t="s">
        <v>630</v>
      </c>
      <c r="AA103" s="187"/>
    </row>
    <row r="104" spans="2:27" ht="56.25" x14ac:dyDescent="0.3">
      <c r="B104" s="185"/>
      <c r="C104" s="185"/>
      <c r="D104" s="185"/>
      <c r="E104" s="186"/>
      <c r="F104" s="186"/>
      <c r="G104" s="187"/>
      <c r="H104" s="186"/>
      <c r="I104" s="186"/>
      <c r="J104" s="187"/>
      <c r="K104" s="186"/>
      <c r="L104" s="186"/>
      <c r="M104" s="187"/>
      <c r="N104" s="186"/>
      <c r="O104" s="186"/>
      <c r="P104" s="187"/>
      <c r="Q104" s="188"/>
      <c r="S104" s="188" t="s">
        <v>485</v>
      </c>
      <c r="T104" s="185" t="s">
        <v>621</v>
      </c>
      <c r="U104" s="185" t="s">
        <v>636</v>
      </c>
      <c r="V104" s="185"/>
      <c r="W104" s="187" t="s">
        <v>633</v>
      </c>
      <c r="X104" s="187"/>
      <c r="Y104" s="187" t="s">
        <v>634</v>
      </c>
      <c r="Z104" s="187" t="s">
        <v>586</v>
      </c>
      <c r="AA104" s="187"/>
    </row>
    <row r="105" spans="2:27" ht="55.15" customHeight="1" x14ac:dyDescent="0.3">
      <c r="B105" s="180"/>
      <c r="C105" s="181" t="s">
        <v>637</v>
      </c>
      <c r="D105" s="180"/>
      <c r="E105" s="182" t="s">
        <v>573</v>
      </c>
      <c r="F105" s="182"/>
      <c r="G105" s="183" t="str">
        <f>VLOOKUP($E105,'Int Finish Style No'!$C$20:$D$97,2,FALSE)</f>
        <v>Non-Slip Unglazed Ceramic Tile</v>
      </c>
      <c r="H105" s="182" t="s">
        <v>419</v>
      </c>
      <c r="I105" s="182"/>
      <c r="J105" s="183" t="str">
        <f>VLOOKUP($H105,'Int Finish Style No'!$C$105:$D$127,2,FALSE)</f>
        <v>Coved Ceramic Tile</v>
      </c>
      <c r="K105" s="182" t="s">
        <v>420</v>
      </c>
      <c r="L105" s="182"/>
      <c r="M105" s="183" t="str">
        <f>VLOOKUP($K105,'Int Finish Style No'!$C$136:$D$211,2,FALSE)</f>
        <v>Acrylic Emulsion Paint</v>
      </c>
      <c r="N105" s="182" t="s">
        <v>521</v>
      </c>
      <c r="O105" s="182"/>
      <c r="P105" s="183" t="str">
        <f>VLOOKUP($N105,'Int Finish Style No'!$C$220:$D$250,2,FALSE)</f>
        <v>Acrylic Emulsion Paint</v>
      </c>
      <c r="Q105" s="195" t="s">
        <v>599</v>
      </c>
      <c r="S105" s="184"/>
      <c r="T105" s="180"/>
      <c r="U105" s="180"/>
      <c r="V105" s="180"/>
      <c r="W105" s="184"/>
      <c r="X105" s="180"/>
      <c r="Y105" s="184"/>
      <c r="Z105" s="184"/>
      <c r="AA105" s="184"/>
    </row>
    <row r="106" spans="2:27" ht="45" x14ac:dyDescent="0.3">
      <c r="B106" s="185" t="s">
        <v>617</v>
      </c>
      <c r="C106" s="185" t="s">
        <v>637</v>
      </c>
      <c r="D106" s="185"/>
      <c r="E106" s="186" t="s">
        <v>576</v>
      </c>
      <c r="F106" s="186"/>
      <c r="G106" s="187" t="str">
        <f>VLOOKUP($E106,'Int Finish Style No'!$C$20:$D$97,2,FALSE)</f>
        <v>Non-Slip Unglazed Ceramic Tile</v>
      </c>
      <c r="H106" s="186" t="s">
        <v>434</v>
      </c>
      <c r="I106" s="186"/>
      <c r="J106" s="187" t="str">
        <f>VLOOKUP($H106,'Int Finish Style No'!$C$105:$D$127,2,FALSE)</f>
        <v>Unglazed Ceramic Tile</v>
      </c>
      <c r="K106" s="186" t="s">
        <v>499</v>
      </c>
      <c r="L106" s="186"/>
      <c r="M106" s="187" t="str">
        <f>VLOOKUP($K106,'Int Finish Style No'!$C$136:$D$211,2,FALSE)</f>
        <v>Latex Paint</v>
      </c>
      <c r="N106" s="186" t="s">
        <v>638</v>
      </c>
      <c r="O106" s="186"/>
      <c r="P106" s="187" t="str">
        <f>VLOOKUP($N106,'Int Finish Style No'!$C$220:$D$250,2,FALSE)</f>
        <v>Latex Paint</v>
      </c>
      <c r="Q106" s="188" t="s">
        <v>500</v>
      </c>
      <c r="S106" s="188" t="s">
        <v>500</v>
      </c>
      <c r="T106" s="185" t="s">
        <v>617</v>
      </c>
      <c r="U106" s="185" t="s">
        <v>639</v>
      </c>
      <c r="V106" s="185"/>
      <c r="W106" s="187" t="s">
        <v>628</v>
      </c>
      <c r="X106" s="187" t="s">
        <v>640</v>
      </c>
      <c r="Y106" s="187" t="s">
        <v>503</v>
      </c>
      <c r="Z106" s="187" t="s">
        <v>641</v>
      </c>
      <c r="AA106" s="187"/>
    </row>
    <row r="107" spans="2:27" ht="55.15" customHeight="1" x14ac:dyDescent="0.3">
      <c r="B107" s="180"/>
      <c r="C107" s="181" t="s">
        <v>642</v>
      </c>
      <c r="D107" s="180"/>
      <c r="E107" s="182" t="s">
        <v>573</v>
      </c>
      <c r="F107" s="182"/>
      <c r="G107" s="183" t="str">
        <f>VLOOKUP($E107,'Int Finish Style No'!$C$20:$D$97,2,FALSE)</f>
        <v>Non-Slip Unglazed Ceramic Tile</v>
      </c>
      <c r="H107" s="182" t="s">
        <v>419</v>
      </c>
      <c r="I107" s="182"/>
      <c r="J107" s="183" t="str">
        <f>VLOOKUP($H107,'Int Finish Style No'!$C$105:$D$127,2,FALSE)</f>
        <v>Coved Ceramic Tile</v>
      </c>
      <c r="K107" s="182" t="s">
        <v>420</v>
      </c>
      <c r="L107" s="182"/>
      <c r="M107" s="183" t="str">
        <f>VLOOKUP($K107,'Int Finish Style No'!$C$136:$D$211,2,FALSE)</f>
        <v>Acrylic Emulsion Paint</v>
      </c>
      <c r="N107" s="182" t="s">
        <v>521</v>
      </c>
      <c r="O107" s="182"/>
      <c r="P107" s="183" t="str">
        <f>VLOOKUP($N107,'Int Finish Style No'!$C$220:$D$250,2,FALSE)</f>
        <v>Acrylic Emulsion Paint</v>
      </c>
      <c r="Q107" s="195" t="s">
        <v>599</v>
      </c>
      <c r="S107" s="184"/>
      <c r="T107" s="180"/>
      <c r="U107" s="180"/>
      <c r="V107" s="180"/>
      <c r="W107" s="184"/>
      <c r="X107" s="180"/>
      <c r="Y107" s="184"/>
      <c r="Z107" s="184"/>
      <c r="AA107" s="184"/>
    </row>
    <row r="108" spans="2:27" ht="45" x14ac:dyDescent="0.3">
      <c r="B108" s="185" t="s">
        <v>617</v>
      </c>
      <c r="C108" s="185" t="s">
        <v>642</v>
      </c>
      <c r="D108" s="185"/>
      <c r="E108" s="186" t="s">
        <v>576</v>
      </c>
      <c r="F108" s="186"/>
      <c r="G108" s="187" t="str">
        <f>VLOOKUP($E108,'Int Finish Style No'!$C$20:$D$97,2,FALSE)</f>
        <v>Non-Slip Unglazed Ceramic Tile</v>
      </c>
      <c r="H108" s="186" t="s">
        <v>434</v>
      </c>
      <c r="I108" s="186"/>
      <c r="J108" s="187" t="str">
        <f>VLOOKUP($H108,'Int Finish Style No'!$C$105:$D$127,2,FALSE)</f>
        <v>Unglazed Ceramic Tile</v>
      </c>
      <c r="K108" s="186" t="s">
        <v>499</v>
      </c>
      <c r="L108" s="186"/>
      <c r="M108" s="187" t="str">
        <f>VLOOKUP($K108,'Int Finish Style No'!$C$136:$D$211,2,FALSE)</f>
        <v>Latex Paint</v>
      </c>
      <c r="N108" s="186" t="s">
        <v>638</v>
      </c>
      <c r="O108" s="186"/>
      <c r="P108" s="187" t="str">
        <f>VLOOKUP($N108,'Int Finish Style No'!$C$220:$D$250,2,FALSE)</f>
        <v>Latex Paint</v>
      </c>
      <c r="Q108" s="188" t="s">
        <v>500</v>
      </c>
      <c r="S108" s="188" t="s">
        <v>500</v>
      </c>
      <c r="T108" s="185" t="s">
        <v>617</v>
      </c>
      <c r="U108" s="185" t="s">
        <v>642</v>
      </c>
      <c r="V108" s="185"/>
      <c r="W108" s="187" t="s">
        <v>628</v>
      </c>
      <c r="X108" s="187" t="s">
        <v>640</v>
      </c>
      <c r="Y108" s="187" t="s">
        <v>503</v>
      </c>
      <c r="Z108" s="187" t="s">
        <v>641</v>
      </c>
      <c r="AA108" s="187"/>
    </row>
    <row r="109" spans="2:27" ht="56.25" x14ac:dyDescent="0.3">
      <c r="B109" s="185"/>
      <c r="C109" s="185"/>
      <c r="D109" s="185"/>
      <c r="E109" s="186"/>
      <c r="F109" s="186"/>
      <c r="G109" s="187"/>
      <c r="H109" s="186"/>
      <c r="I109" s="186"/>
      <c r="J109" s="187"/>
      <c r="K109" s="186"/>
      <c r="L109" s="186"/>
      <c r="M109" s="187"/>
      <c r="N109" s="186"/>
      <c r="O109" s="186"/>
      <c r="P109" s="187"/>
      <c r="Q109" s="188"/>
      <c r="S109" s="188" t="s">
        <v>485</v>
      </c>
      <c r="T109" s="185" t="s">
        <v>621</v>
      </c>
      <c r="U109" s="185" t="s">
        <v>643</v>
      </c>
      <c r="V109" s="185"/>
      <c r="W109" s="187" t="s">
        <v>633</v>
      </c>
      <c r="X109" s="187"/>
      <c r="Y109" s="187" t="s">
        <v>634</v>
      </c>
      <c r="Z109" s="187" t="s">
        <v>586</v>
      </c>
      <c r="AA109" s="187"/>
    </row>
    <row r="110" spans="2:27" ht="30" customHeight="1" x14ac:dyDescent="0.3">
      <c r="B110" s="180"/>
      <c r="C110" s="181" t="s">
        <v>644</v>
      </c>
      <c r="D110" s="195" t="s">
        <v>645</v>
      </c>
      <c r="E110" s="182" t="s">
        <v>453</v>
      </c>
      <c r="F110" s="182"/>
      <c r="G110" s="183" t="str">
        <f>VLOOKUP($E110,'Int Finish Style No'!$C$20:$D$97,2,FALSE)</f>
        <v>Vinyl Tile</v>
      </c>
      <c r="H110" s="182" t="s">
        <v>454</v>
      </c>
      <c r="I110" s="182"/>
      <c r="J110" s="183" t="e">
        <f>VLOOKUP($H110,'Int Finish Style No'!$C$105:$D$127,2,FALSE)</f>
        <v>#N/A</v>
      </c>
      <c r="K110" s="182" t="s">
        <v>420</v>
      </c>
      <c r="L110" s="182"/>
      <c r="M110" s="183" t="str">
        <f>VLOOKUP($K110,'Int Finish Style No'!$C$136:$D$211,2,FALSE)</f>
        <v>Acrylic Emulsion Paint</v>
      </c>
      <c r="N110" s="182" t="s">
        <v>421</v>
      </c>
      <c r="O110" s="182"/>
      <c r="P110" s="183" t="str">
        <f>VLOOKUP($N110,'Int Finish Style No'!$C$220:$D$250,2,FALSE)</f>
        <v>Suspended Acoustic Tiled Ceiling (M-Bar)</v>
      </c>
      <c r="Q110" s="184"/>
      <c r="S110" s="184"/>
      <c r="T110" s="180"/>
      <c r="U110" s="180"/>
      <c r="V110" s="180"/>
      <c r="W110" s="184"/>
      <c r="X110" s="180"/>
      <c r="Y110" s="184"/>
      <c r="Z110" s="184"/>
      <c r="AA110" s="184"/>
    </row>
    <row r="111" spans="2:27" ht="33.75" x14ac:dyDescent="0.3">
      <c r="B111" s="185" t="s">
        <v>422</v>
      </c>
      <c r="C111" s="185" t="s">
        <v>646</v>
      </c>
      <c r="D111" s="187" t="s">
        <v>647</v>
      </c>
      <c r="E111" s="186" t="s">
        <v>453</v>
      </c>
      <c r="F111" s="186"/>
      <c r="G111" s="187" t="str">
        <f>VLOOKUP($E111,'Int Finish Style No'!$C$20:$D$97,2,FALSE)</f>
        <v>Vinyl Tile</v>
      </c>
      <c r="H111" s="186" t="s">
        <v>454</v>
      </c>
      <c r="I111" s="186"/>
      <c r="J111" s="187" t="e">
        <f>VLOOKUP($H111,'Int Finish Style No'!$C$105:$D$127,2,FALSE)</f>
        <v>#N/A</v>
      </c>
      <c r="K111" s="186" t="s">
        <v>420</v>
      </c>
      <c r="L111" s="186"/>
      <c r="M111" s="187" t="str">
        <f>VLOOKUP($K111,'Int Finish Style No'!$C$136:$D$211,2,FALSE)</f>
        <v>Acrylic Emulsion Paint</v>
      </c>
      <c r="N111" s="186" t="s">
        <v>421</v>
      </c>
      <c r="O111" s="186"/>
      <c r="P111" s="187" t="str">
        <f>VLOOKUP($N111,'Int Finish Style No'!$C$220:$D$250,2,FALSE)</f>
        <v>Suspended Acoustic Tiled Ceiling (M-Bar)</v>
      </c>
      <c r="Q111" s="188" t="s">
        <v>205</v>
      </c>
      <c r="S111" s="188" t="s">
        <v>205</v>
      </c>
      <c r="T111" s="185" t="s">
        <v>422</v>
      </c>
      <c r="U111" s="185" t="s">
        <v>646</v>
      </c>
      <c r="V111" s="185"/>
      <c r="W111" s="189" t="s">
        <v>507</v>
      </c>
      <c r="X111" s="187" t="s">
        <v>508</v>
      </c>
      <c r="Y111" s="187" t="s">
        <v>426</v>
      </c>
      <c r="Z111" s="187" t="s">
        <v>427</v>
      </c>
      <c r="AA111" s="187"/>
    </row>
    <row r="112" spans="2:27" s="193" customFormat="1" ht="33.75" x14ac:dyDescent="0.3">
      <c r="B112" s="190" t="s">
        <v>422</v>
      </c>
      <c r="C112" s="190" t="s">
        <v>648</v>
      </c>
      <c r="D112" s="189"/>
      <c r="E112" s="191" t="s">
        <v>453</v>
      </c>
      <c r="F112" s="191"/>
      <c r="G112" s="189" t="str">
        <f>VLOOKUP($E112,'Int Finish Style No'!$C$20:$D$97,2,FALSE)</f>
        <v>Vinyl Tile</v>
      </c>
      <c r="H112" s="191" t="s">
        <v>454</v>
      </c>
      <c r="I112" s="191"/>
      <c r="J112" s="189" t="e">
        <f>VLOOKUP($H112,'Int Finish Style No'!$C$105:$D$127,2,FALSE)</f>
        <v>#N/A</v>
      </c>
      <c r="K112" s="191" t="s">
        <v>420</v>
      </c>
      <c r="L112" s="191"/>
      <c r="M112" s="189" t="str">
        <f>VLOOKUP($K112,'Int Finish Style No'!$C$136:$D$211,2,FALSE)</f>
        <v>Acrylic Emulsion Paint</v>
      </c>
      <c r="N112" s="191" t="s">
        <v>421</v>
      </c>
      <c r="O112" s="191"/>
      <c r="P112" s="189" t="str">
        <f>VLOOKUP($N112,'Int Finish Style No'!$C$220:$D$250,2,FALSE)</f>
        <v>Suspended Acoustic Tiled Ceiling (M-Bar)</v>
      </c>
      <c r="Q112" s="192" t="s">
        <v>455</v>
      </c>
      <c r="S112" s="192" t="s">
        <v>455</v>
      </c>
      <c r="T112" s="190" t="s">
        <v>422</v>
      </c>
      <c r="U112" s="190" t="s">
        <v>648</v>
      </c>
      <c r="V112" s="190"/>
      <c r="W112" s="189" t="s">
        <v>456</v>
      </c>
      <c r="X112" s="189" t="s">
        <v>457</v>
      </c>
      <c r="Y112" s="189" t="s">
        <v>458</v>
      </c>
      <c r="Z112" s="189" t="s">
        <v>459</v>
      </c>
      <c r="AA112" s="189"/>
    </row>
    <row r="113" spans="2:27" ht="33.75" x14ac:dyDescent="0.3">
      <c r="B113" s="185" t="s">
        <v>422</v>
      </c>
      <c r="C113" s="185" t="s">
        <v>649</v>
      </c>
      <c r="D113" s="187" t="s">
        <v>650</v>
      </c>
      <c r="E113" s="186" t="s">
        <v>453</v>
      </c>
      <c r="F113" s="186"/>
      <c r="G113" s="187" t="str">
        <f>VLOOKUP($E113,'Int Finish Style No'!$C$20:$D$97,2,FALSE)</f>
        <v>Vinyl Tile</v>
      </c>
      <c r="H113" s="186" t="s">
        <v>454</v>
      </c>
      <c r="I113" s="186"/>
      <c r="J113" s="187" t="e">
        <f>VLOOKUP($H113,'Int Finish Style No'!$C$105:$D$127,2,FALSE)</f>
        <v>#N/A</v>
      </c>
      <c r="K113" s="186" t="s">
        <v>420</v>
      </c>
      <c r="L113" s="186"/>
      <c r="M113" s="187" t="str">
        <f>VLOOKUP($K113,'Int Finish Style No'!$C$136:$D$211,2,FALSE)</f>
        <v>Acrylic Emulsion Paint</v>
      </c>
      <c r="N113" s="186" t="s">
        <v>421</v>
      </c>
      <c r="O113" s="186"/>
      <c r="P113" s="187" t="str">
        <f>VLOOKUP($N113,'Int Finish Style No'!$C$220:$D$250,2,FALSE)</f>
        <v>Suspended Acoustic Tiled Ceiling (M-Bar)</v>
      </c>
      <c r="Q113" s="188" t="s">
        <v>205</v>
      </c>
      <c r="S113" s="188" t="s">
        <v>205</v>
      </c>
      <c r="T113" s="185" t="s">
        <v>422</v>
      </c>
      <c r="U113" s="185" t="s">
        <v>649</v>
      </c>
      <c r="V113" s="185"/>
      <c r="W113" s="189" t="s">
        <v>507</v>
      </c>
      <c r="X113" s="187" t="s">
        <v>508</v>
      </c>
      <c r="Y113" s="187" t="s">
        <v>426</v>
      </c>
      <c r="Z113" s="187" t="s">
        <v>427</v>
      </c>
      <c r="AA113" s="187"/>
    </row>
    <row r="114" spans="2:27" ht="30" customHeight="1" x14ac:dyDescent="0.3">
      <c r="B114" s="180"/>
      <c r="C114" s="181" t="s">
        <v>651</v>
      </c>
      <c r="D114" s="195" t="s">
        <v>652</v>
      </c>
      <c r="E114" s="182" t="s">
        <v>540</v>
      </c>
      <c r="F114" s="182"/>
      <c r="G114" s="183" t="str">
        <f>VLOOKUP($E114,'Int Finish Style No'!$C$20:$D$97,2,FALSE)</f>
        <v>Non-Slip Epoxy Paint</v>
      </c>
      <c r="H114" s="182" t="s">
        <v>541</v>
      </c>
      <c r="I114" s="182"/>
      <c r="J114" s="183" t="str">
        <f>VLOOKUP($H114,'Int Finish Style No'!$C$105:$D$127,2,FALSE)</f>
        <v>Epoxy Paint</v>
      </c>
      <c r="K114" s="182" t="s">
        <v>420</v>
      </c>
      <c r="L114" s="182"/>
      <c r="M114" s="183" t="str">
        <f>VLOOKUP($K114,'Int Finish Style No'!$C$136:$D$211,2,FALSE)</f>
        <v>Acrylic Emulsion Paint</v>
      </c>
      <c r="N114" s="182" t="s">
        <v>521</v>
      </c>
      <c r="O114" s="182"/>
      <c r="P114" s="183" t="str">
        <f>VLOOKUP($N114,'Int Finish Style No'!$C$220:$D$250,2,FALSE)</f>
        <v>Acrylic Emulsion Paint</v>
      </c>
      <c r="Q114" s="184"/>
      <c r="S114" s="184"/>
      <c r="T114" s="180"/>
      <c r="U114" s="180"/>
      <c r="V114" s="180"/>
      <c r="W114" s="184"/>
      <c r="X114" s="180"/>
      <c r="Y114" s="184"/>
      <c r="Z114" s="184"/>
      <c r="AA114" s="184"/>
    </row>
    <row r="115" spans="2:27" ht="31.15" customHeight="1" x14ac:dyDescent="0.3">
      <c r="B115" s="185" t="s">
        <v>519</v>
      </c>
      <c r="C115" s="185" t="s">
        <v>653</v>
      </c>
      <c r="D115" s="185"/>
      <c r="E115" s="186" t="s">
        <v>540</v>
      </c>
      <c r="F115" s="186"/>
      <c r="G115" s="187" t="str">
        <f>VLOOKUP($E115,'Int Finish Style No'!$C$20:$D$97,2,FALSE)</f>
        <v>Non-Slip Epoxy Paint</v>
      </c>
      <c r="H115" s="186" t="s">
        <v>541</v>
      </c>
      <c r="I115" s="186"/>
      <c r="J115" s="187" t="str">
        <f>VLOOKUP($H115,'Int Finish Style No'!$C$105:$D$127,2,FALSE)</f>
        <v>Epoxy Paint</v>
      </c>
      <c r="K115" s="186" t="s">
        <v>420</v>
      </c>
      <c r="L115" s="186"/>
      <c r="M115" s="187" t="str">
        <f>VLOOKUP($K115,'Int Finish Style No'!$C$136:$D$211,2,FALSE)</f>
        <v>Acrylic Emulsion Paint</v>
      </c>
      <c r="N115" s="186" t="s">
        <v>521</v>
      </c>
      <c r="O115" s="186"/>
      <c r="P115" s="187" t="str">
        <f>VLOOKUP($N115,'Int Finish Style No'!$C$220:$D$250,2,FALSE)</f>
        <v>Acrylic Emulsion Paint</v>
      </c>
      <c r="Q115" s="188" t="s">
        <v>654</v>
      </c>
      <c r="S115" s="188" t="s">
        <v>654</v>
      </c>
      <c r="T115" s="185" t="s">
        <v>519</v>
      </c>
      <c r="U115" s="185" t="s">
        <v>653</v>
      </c>
      <c r="V115" s="185"/>
      <c r="W115" s="189" t="s">
        <v>655</v>
      </c>
      <c r="X115" s="187" t="s">
        <v>204</v>
      </c>
      <c r="Y115" s="187" t="s">
        <v>656</v>
      </c>
      <c r="Z115" s="187" t="s">
        <v>532</v>
      </c>
      <c r="AA115" s="187"/>
    </row>
    <row r="116" spans="2:27" ht="29.45" customHeight="1" x14ac:dyDescent="0.3">
      <c r="B116" s="185" t="s">
        <v>433</v>
      </c>
      <c r="C116" s="185" t="s">
        <v>657</v>
      </c>
      <c r="D116" s="185"/>
      <c r="E116" s="186" t="s">
        <v>658</v>
      </c>
      <c r="F116" s="186"/>
      <c r="G116" s="187" t="str">
        <f>VLOOKUP($E116,'Int Finish Style No'!$C$20:$D$97,2,FALSE)</f>
        <v>Epoxy Coating</v>
      </c>
      <c r="H116" s="186" t="s">
        <v>541</v>
      </c>
      <c r="I116" s="186"/>
      <c r="J116" s="187" t="str">
        <f>VLOOKUP($H116,'Int Finish Style No'!$C$105:$D$127,2,FALSE)</f>
        <v>Epoxy Paint</v>
      </c>
      <c r="K116" s="186" t="s">
        <v>420</v>
      </c>
      <c r="L116" s="186"/>
      <c r="M116" s="187" t="str">
        <f>VLOOKUP($K116,'Int Finish Style No'!$C$136:$D$211,2,FALSE)</f>
        <v>Acrylic Emulsion Paint</v>
      </c>
      <c r="N116" s="186" t="s">
        <v>570</v>
      </c>
      <c r="O116" s="186"/>
      <c r="P116" s="187" t="str">
        <f>VLOOKUP($N116,'Int Finish Style No'!$C$220:$D$250,2,FALSE)</f>
        <v>N.A</v>
      </c>
      <c r="Q116" s="188" t="s">
        <v>435</v>
      </c>
      <c r="S116" s="188" t="s">
        <v>435</v>
      </c>
      <c r="T116" s="185" t="s">
        <v>433</v>
      </c>
      <c r="U116" s="185" t="s">
        <v>657</v>
      </c>
      <c r="V116" s="185"/>
      <c r="W116" s="187" t="s">
        <v>659</v>
      </c>
      <c r="X116" s="187" t="s">
        <v>659</v>
      </c>
      <c r="Y116" s="187" t="s">
        <v>660</v>
      </c>
      <c r="Z116" s="187" t="s">
        <v>661</v>
      </c>
      <c r="AA116" s="187"/>
    </row>
    <row r="117" spans="2:27" ht="33.75" x14ac:dyDescent="0.3">
      <c r="B117" s="185" t="s">
        <v>433</v>
      </c>
      <c r="C117" s="185" t="s">
        <v>662</v>
      </c>
      <c r="D117" s="185"/>
      <c r="E117" s="186" t="s">
        <v>658</v>
      </c>
      <c r="F117" s="186"/>
      <c r="G117" s="187" t="str">
        <f>VLOOKUP($E117,'Int Finish Style No'!$C$20:$D$97,2,FALSE)</f>
        <v>Epoxy Coating</v>
      </c>
      <c r="H117" s="186" t="s">
        <v>541</v>
      </c>
      <c r="I117" s="186"/>
      <c r="J117" s="187" t="str">
        <f>VLOOKUP($H117,'Int Finish Style No'!$C$105:$D$127,2,FALSE)</f>
        <v>Epoxy Paint</v>
      </c>
      <c r="K117" s="186" t="s">
        <v>420</v>
      </c>
      <c r="L117" s="186"/>
      <c r="M117" s="187" t="str">
        <f>VLOOKUP($K117,'Int Finish Style No'!$C$136:$D$211,2,FALSE)</f>
        <v>Acrylic Emulsion Paint</v>
      </c>
      <c r="N117" s="186" t="s">
        <v>570</v>
      </c>
      <c r="O117" s="186"/>
      <c r="P117" s="187" t="str">
        <f>VLOOKUP($N117,'Int Finish Style No'!$C$220:$D$250,2,FALSE)</f>
        <v>N.A</v>
      </c>
      <c r="Q117" s="188" t="s">
        <v>435</v>
      </c>
      <c r="S117" s="188" t="s">
        <v>435</v>
      </c>
      <c r="T117" s="185" t="s">
        <v>433</v>
      </c>
      <c r="U117" s="185" t="s">
        <v>662</v>
      </c>
      <c r="V117" s="185"/>
      <c r="W117" s="187" t="s">
        <v>659</v>
      </c>
      <c r="X117" s="187" t="s">
        <v>659</v>
      </c>
      <c r="Y117" s="187" t="s">
        <v>475</v>
      </c>
      <c r="Z117" s="187" t="s">
        <v>661</v>
      </c>
      <c r="AA117" s="187"/>
    </row>
    <row r="118" spans="2:27" ht="33.75" x14ac:dyDescent="0.3">
      <c r="B118" s="185" t="s">
        <v>433</v>
      </c>
      <c r="C118" s="185" t="s">
        <v>663</v>
      </c>
      <c r="D118" s="185"/>
      <c r="E118" s="186" t="s">
        <v>658</v>
      </c>
      <c r="F118" s="186"/>
      <c r="G118" s="187" t="str">
        <f>VLOOKUP($E118,'Int Finish Style No'!$C$20:$D$97,2,FALSE)</f>
        <v>Epoxy Coating</v>
      </c>
      <c r="H118" s="186" t="s">
        <v>541</v>
      </c>
      <c r="I118" s="186"/>
      <c r="J118" s="187" t="str">
        <f>VLOOKUP($H118,'Int Finish Style No'!$C$105:$D$127,2,FALSE)</f>
        <v>Epoxy Paint</v>
      </c>
      <c r="K118" s="186" t="s">
        <v>420</v>
      </c>
      <c r="L118" s="186"/>
      <c r="M118" s="187" t="str">
        <f>VLOOKUP($K118,'Int Finish Style No'!$C$136:$D$211,2,FALSE)</f>
        <v>Acrylic Emulsion Paint</v>
      </c>
      <c r="N118" s="186" t="s">
        <v>570</v>
      </c>
      <c r="O118" s="186"/>
      <c r="P118" s="187" t="str">
        <f>VLOOKUP($N118,'Int Finish Style No'!$C$220:$D$250,2,FALSE)</f>
        <v>N.A</v>
      </c>
      <c r="Q118" s="188" t="s">
        <v>435</v>
      </c>
      <c r="S118" s="188" t="s">
        <v>435</v>
      </c>
      <c r="T118" s="185" t="s">
        <v>433</v>
      </c>
      <c r="U118" s="185" t="s">
        <v>663</v>
      </c>
      <c r="V118" s="185"/>
      <c r="W118" s="187" t="s">
        <v>659</v>
      </c>
      <c r="X118" s="187" t="s">
        <v>659</v>
      </c>
      <c r="Y118" s="187" t="s">
        <v>475</v>
      </c>
      <c r="Z118" s="187" t="s">
        <v>661</v>
      </c>
      <c r="AA118" s="187"/>
    </row>
    <row r="119" spans="2:27" ht="33.75" x14ac:dyDescent="0.3">
      <c r="B119" s="185" t="s">
        <v>433</v>
      </c>
      <c r="C119" s="185" t="s">
        <v>664</v>
      </c>
      <c r="D119" s="185"/>
      <c r="E119" s="186" t="s">
        <v>658</v>
      </c>
      <c r="F119" s="186"/>
      <c r="G119" s="187" t="str">
        <f>VLOOKUP($E119,'Int Finish Style No'!$C$20:$D$97,2,FALSE)</f>
        <v>Epoxy Coating</v>
      </c>
      <c r="H119" s="186" t="s">
        <v>541</v>
      </c>
      <c r="I119" s="186"/>
      <c r="J119" s="187" t="str">
        <f>VLOOKUP($H119,'Int Finish Style No'!$C$105:$D$127,2,FALSE)</f>
        <v>Epoxy Paint</v>
      </c>
      <c r="K119" s="186" t="s">
        <v>420</v>
      </c>
      <c r="L119" s="186"/>
      <c r="M119" s="187" t="str">
        <f>VLOOKUP($K119,'Int Finish Style No'!$C$136:$D$211,2,FALSE)</f>
        <v>Acrylic Emulsion Paint</v>
      </c>
      <c r="N119" s="186" t="s">
        <v>570</v>
      </c>
      <c r="O119" s="186"/>
      <c r="P119" s="187" t="str">
        <f>VLOOKUP($N119,'Int Finish Style No'!$C$220:$D$250,2,FALSE)</f>
        <v>N.A</v>
      </c>
      <c r="Q119" s="188" t="s">
        <v>435</v>
      </c>
      <c r="S119" s="188" t="s">
        <v>435</v>
      </c>
      <c r="T119" s="185" t="s">
        <v>433</v>
      </c>
      <c r="U119" s="185" t="s">
        <v>664</v>
      </c>
      <c r="V119" s="185"/>
      <c r="W119" s="187" t="s">
        <v>659</v>
      </c>
      <c r="X119" s="187" t="s">
        <v>659</v>
      </c>
      <c r="Y119" s="187" t="s">
        <v>475</v>
      </c>
      <c r="Z119" s="187" t="s">
        <v>661</v>
      </c>
      <c r="AA119" s="187"/>
    </row>
    <row r="120" spans="2:27" s="193" customFormat="1" ht="40.5" x14ac:dyDescent="0.3">
      <c r="B120" s="190" t="s">
        <v>460</v>
      </c>
      <c r="C120" s="190" t="s">
        <v>665</v>
      </c>
      <c r="D120" s="190"/>
      <c r="E120" s="191" t="s">
        <v>658</v>
      </c>
      <c r="F120" s="191"/>
      <c r="G120" s="189" t="str">
        <f>VLOOKUP($E120,'Int Finish Style No'!$C$20:$D$97,2,FALSE)</f>
        <v>Epoxy Coating</v>
      </c>
      <c r="H120" s="191" t="s">
        <v>541</v>
      </c>
      <c r="I120" s="191"/>
      <c r="J120" s="189" t="str">
        <f>VLOOKUP($H120,'Int Finish Style No'!$C$105:$D$127,2,FALSE)</f>
        <v>Epoxy Paint</v>
      </c>
      <c r="K120" s="191" t="s">
        <v>420</v>
      </c>
      <c r="L120" s="191"/>
      <c r="M120" s="189" t="str">
        <f>VLOOKUP($K120,'Int Finish Style No'!$C$136:$D$211,2,FALSE)</f>
        <v>Acrylic Emulsion Paint</v>
      </c>
      <c r="N120" s="191" t="s">
        <v>521</v>
      </c>
      <c r="O120" s="191"/>
      <c r="P120" s="189" t="str">
        <f>VLOOKUP($N120,'Int Finish Style No'!$C$220:$D$250,2,FALSE)</f>
        <v>Acrylic Emulsion Paint</v>
      </c>
      <c r="Q120" s="192" t="s">
        <v>455</v>
      </c>
      <c r="S120" s="192" t="s">
        <v>455</v>
      </c>
      <c r="T120" s="190" t="s">
        <v>460</v>
      </c>
      <c r="U120" s="190" t="s">
        <v>665</v>
      </c>
      <c r="V120" s="190"/>
      <c r="W120" s="189" t="s">
        <v>542</v>
      </c>
      <c r="X120" s="189" t="s">
        <v>666</v>
      </c>
      <c r="Y120" s="189" t="s">
        <v>458</v>
      </c>
      <c r="Z120" s="189" t="s">
        <v>532</v>
      </c>
      <c r="AA120" s="189"/>
    </row>
    <row r="121" spans="2:27" ht="33.75" x14ac:dyDescent="0.3">
      <c r="B121" s="185" t="s">
        <v>440</v>
      </c>
      <c r="C121" s="185" t="s">
        <v>667</v>
      </c>
      <c r="D121" s="185"/>
      <c r="E121" s="186" t="s">
        <v>668</v>
      </c>
      <c r="F121" s="186"/>
      <c r="G121" s="187" t="str">
        <f>VLOOKUP($E121,'Int Finish Style No'!$C$20:$D$97,2,FALSE)</f>
        <v>Hardener Finish(Powder Type)</v>
      </c>
      <c r="H121" s="186" t="s">
        <v>541</v>
      </c>
      <c r="I121" s="186"/>
      <c r="J121" s="187" t="str">
        <f>VLOOKUP($H121,'Int Finish Style No'!$C$105:$D$127,2,FALSE)</f>
        <v>Epoxy Paint</v>
      </c>
      <c r="K121" s="186" t="s">
        <v>420</v>
      </c>
      <c r="L121" s="186"/>
      <c r="M121" s="187" t="str">
        <f>VLOOKUP($K121,'Int Finish Style No'!$C$136:$D$211,2,FALSE)</f>
        <v>Acrylic Emulsion Paint</v>
      </c>
      <c r="N121" s="186" t="s">
        <v>570</v>
      </c>
      <c r="O121" s="186"/>
      <c r="P121" s="187" t="str">
        <f>VLOOKUP($N121,'Int Finish Style No'!$C$220:$D$250,2,FALSE)</f>
        <v>N.A</v>
      </c>
      <c r="Q121" s="188" t="s">
        <v>441</v>
      </c>
      <c r="S121" s="188" t="s">
        <v>441</v>
      </c>
      <c r="T121" s="185" t="s">
        <v>440</v>
      </c>
      <c r="U121" s="185" t="s">
        <v>667</v>
      </c>
      <c r="V121" s="185"/>
      <c r="W121" s="187" t="s">
        <v>669</v>
      </c>
      <c r="X121" s="187" t="s">
        <v>204</v>
      </c>
      <c r="Y121" s="187" t="s">
        <v>444</v>
      </c>
      <c r="Z121" s="187" t="s">
        <v>661</v>
      </c>
      <c r="AA121" s="187"/>
    </row>
    <row r="122" spans="2:27" ht="33" customHeight="1" x14ac:dyDescent="0.3">
      <c r="B122" s="180"/>
      <c r="C122" s="181" t="s">
        <v>670</v>
      </c>
      <c r="D122" s="180"/>
      <c r="E122" s="182" t="s">
        <v>540</v>
      </c>
      <c r="F122" s="182"/>
      <c r="G122" s="183" t="str">
        <f>VLOOKUP($E122,'Int Finish Style No'!$C$20:$D$97,2,FALSE)</f>
        <v>Non-Slip Epoxy Paint</v>
      </c>
      <c r="H122" s="182" t="s">
        <v>541</v>
      </c>
      <c r="I122" s="182"/>
      <c r="J122" s="183" t="str">
        <f>VLOOKUP($H122,'Int Finish Style No'!$C$105:$D$127,2,FALSE)</f>
        <v>Epoxy Paint</v>
      </c>
      <c r="K122" s="182" t="s">
        <v>420</v>
      </c>
      <c r="L122" s="182"/>
      <c r="M122" s="183" t="str">
        <f>VLOOKUP($K122,'Int Finish Style No'!$C$136:$D$211,2,FALSE)</f>
        <v>Acrylic Emulsion Paint</v>
      </c>
      <c r="N122" s="182" t="s">
        <v>570</v>
      </c>
      <c r="O122" s="182"/>
      <c r="P122" s="183" t="str">
        <f>VLOOKUP($N122,'Int Finish Style No'!$C$220:$D$250,2,FALSE)</f>
        <v>N.A</v>
      </c>
      <c r="Q122" s="184"/>
      <c r="S122" s="184"/>
      <c r="T122" s="180"/>
      <c r="U122" s="180"/>
      <c r="V122" s="180"/>
      <c r="W122" s="184"/>
      <c r="X122" s="180"/>
      <c r="Y122" s="184"/>
      <c r="Z122" s="184"/>
      <c r="AA122" s="184"/>
    </row>
    <row r="123" spans="2:27" ht="33.75" x14ac:dyDescent="0.3">
      <c r="B123" s="185" t="s">
        <v>440</v>
      </c>
      <c r="C123" s="185" t="s">
        <v>670</v>
      </c>
      <c r="D123" s="185"/>
      <c r="E123" s="186" t="s">
        <v>671</v>
      </c>
      <c r="F123" s="186"/>
      <c r="G123" s="187" t="str">
        <f>VLOOKUP($E123,'Int Finish Style No'!$C$20:$D$97,2,FALSE)</f>
        <v>Hardener Finish(Liquid Type)</v>
      </c>
      <c r="H123" s="186" t="s">
        <v>541</v>
      </c>
      <c r="I123" s="186"/>
      <c r="J123" s="187" t="str">
        <f>VLOOKUP($H123,'Int Finish Style No'!$C$105:$D$127,2,FALSE)</f>
        <v>Epoxy Paint</v>
      </c>
      <c r="K123" s="186" t="s">
        <v>420</v>
      </c>
      <c r="L123" s="186"/>
      <c r="M123" s="187" t="str">
        <f>VLOOKUP($K123,'Int Finish Style No'!$C$136:$D$211,2,FALSE)</f>
        <v>Acrylic Emulsion Paint</v>
      </c>
      <c r="N123" s="186" t="s">
        <v>570</v>
      </c>
      <c r="O123" s="186"/>
      <c r="P123" s="187" t="str">
        <f>VLOOKUP($N123,'Int Finish Style No'!$C$220:$D$250,2,FALSE)</f>
        <v>N.A</v>
      </c>
      <c r="Q123" s="188" t="s">
        <v>441</v>
      </c>
      <c r="S123" s="188" t="s">
        <v>441</v>
      </c>
      <c r="T123" s="185" t="s">
        <v>440</v>
      </c>
      <c r="U123" s="185" t="s">
        <v>670</v>
      </c>
      <c r="V123" s="185"/>
      <c r="W123" s="187" t="s">
        <v>669</v>
      </c>
      <c r="X123" s="187" t="s">
        <v>204</v>
      </c>
      <c r="Y123" s="187" t="s">
        <v>444</v>
      </c>
      <c r="Z123" s="187" t="s">
        <v>661</v>
      </c>
      <c r="AA123" s="187"/>
    </row>
    <row r="124" spans="2:27" s="193" customFormat="1" ht="40.5" x14ac:dyDescent="0.3">
      <c r="B124" s="190" t="s">
        <v>460</v>
      </c>
      <c r="C124" s="190" t="s">
        <v>672</v>
      </c>
      <c r="D124" s="190"/>
      <c r="E124" s="191" t="s">
        <v>658</v>
      </c>
      <c r="F124" s="191"/>
      <c r="G124" s="189" t="str">
        <f>VLOOKUP($E124,'Int Finish Style No'!$C$20:$D$97,2,FALSE)</f>
        <v>Epoxy Coating</v>
      </c>
      <c r="H124" s="191" t="s">
        <v>541</v>
      </c>
      <c r="I124" s="191"/>
      <c r="J124" s="189" t="str">
        <f>VLOOKUP($H124,'Int Finish Style No'!$C$105:$D$127,2,FALSE)</f>
        <v>Epoxy Paint</v>
      </c>
      <c r="K124" s="191" t="s">
        <v>420</v>
      </c>
      <c r="L124" s="191"/>
      <c r="M124" s="189" t="str">
        <f>VLOOKUP($K124,'Int Finish Style No'!$C$136:$D$211,2,FALSE)</f>
        <v>Acrylic Emulsion Paint</v>
      </c>
      <c r="N124" s="191" t="s">
        <v>521</v>
      </c>
      <c r="O124" s="191"/>
      <c r="P124" s="189" t="str">
        <f>VLOOKUP($N124,'Int Finish Style No'!$C$220:$D$250,2,FALSE)</f>
        <v>Acrylic Emulsion Paint</v>
      </c>
      <c r="Q124" s="192" t="s">
        <v>455</v>
      </c>
      <c r="S124" s="192" t="s">
        <v>455</v>
      </c>
      <c r="T124" s="190" t="s">
        <v>460</v>
      </c>
      <c r="U124" s="190" t="s">
        <v>672</v>
      </c>
      <c r="V124" s="190"/>
      <c r="W124" s="189" t="s">
        <v>542</v>
      </c>
      <c r="X124" s="189" t="s">
        <v>666</v>
      </c>
      <c r="Y124" s="189" t="s">
        <v>458</v>
      </c>
      <c r="Z124" s="189" t="s">
        <v>532</v>
      </c>
      <c r="AA124" s="189"/>
    </row>
    <row r="125" spans="2:27" ht="33" customHeight="1" x14ac:dyDescent="0.3">
      <c r="B125" s="180"/>
      <c r="C125" s="181" t="s">
        <v>673</v>
      </c>
      <c r="D125" s="180"/>
      <c r="E125" s="182" t="s">
        <v>540</v>
      </c>
      <c r="F125" s="182"/>
      <c r="G125" s="183" t="str">
        <f>VLOOKUP($E125,'Int Finish Style No'!$C$20:$D$97,2,FALSE)</f>
        <v>Non-Slip Epoxy Paint</v>
      </c>
      <c r="H125" s="182" t="s">
        <v>541</v>
      </c>
      <c r="I125" s="182"/>
      <c r="J125" s="183" t="str">
        <f>VLOOKUP($H125,'Int Finish Style No'!$C$105:$D$127,2,FALSE)</f>
        <v>Epoxy Paint</v>
      </c>
      <c r="K125" s="182" t="s">
        <v>420</v>
      </c>
      <c r="L125" s="182"/>
      <c r="M125" s="183" t="str">
        <f>VLOOKUP($K125,'Int Finish Style No'!$C$136:$D$211,2,FALSE)</f>
        <v>Acrylic Emulsion Paint</v>
      </c>
      <c r="N125" s="182" t="s">
        <v>570</v>
      </c>
      <c r="O125" s="182"/>
      <c r="P125" s="183" t="str">
        <f>VLOOKUP($N125,'Int Finish Style No'!$C$220:$D$250,2,FALSE)</f>
        <v>N.A</v>
      </c>
      <c r="Q125" s="184"/>
      <c r="S125" s="184"/>
      <c r="T125" s="180"/>
      <c r="U125" s="180"/>
      <c r="V125" s="180"/>
      <c r="W125" s="184"/>
      <c r="X125" s="180"/>
      <c r="Y125" s="184"/>
      <c r="Z125" s="184"/>
      <c r="AA125" s="184"/>
    </row>
    <row r="126" spans="2:27" ht="33.75" x14ac:dyDescent="0.3">
      <c r="B126" s="185" t="s">
        <v>440</v>
      </c>
      <c r="C126" s="185" t="s">
        <v>674</v>
      </c>
      <c r="D126" s="185"/>
      <c r="E126" s="186" t="s">
        <v>671</v>
      </c>
      <c r="F126" s="186"/>
      <c r="G126" s="187" t="str">
        <f>VLOOKUP($E126,'Int Finish Style No'!$C$20:$D$97,2,FALSE)</f>
        <v>Hardener Finish(Liquid Type)</v>
      </c>
      <c r="H126" s="186" t="s">
        <v>541</v>
      </c>
      <c r="I126" s="186"/>
      <c r="J126" s="187" t="str">
        <f>VLOOKUP($H126,'Int Finish Style No'!$C$105:$D$127,2,FALSE)</f>
        <v>Epoxy Paint</v>
      </c>
      <c r="K126" s="186" t="s">
        <v>420</v>
      </c>
      <c r="L126" s="186"/>
      <c r="M126" s="187" t="str">
        <f>VLOOKUP($K126,'Int Finish Style No'!$C$136:$D$211,2,FALSE)</f>
        <v>Acrylic Emulsion Paint</v>
      </c>
      <c r="N126" s="186" t="s">
        <v>570</v>
      </c>
      <c r="O126" s="186"/>
      <c r="P126" s="187" t="str">
        <f>VLOOKUP($N126,'Int Finish Style No'!$C$220:$D$250,2,FALSE)</f>
        <v>N.A</v>
      </c>
      <c r="Q126" s="188" t="s">
        <v>441</v>
      </c>
      <c r="S126" s="188" t="s">
        <v>441</v>
      </c>
      <c r="T126" s="185" t="s">
        <v>440</v>
      </c>
      <c r="U126" s="185" t="s">
        <v>674</v>
      </c>
      <c r="V126" s="185"/>
      <c r="W126" s="187" t="s">
        <v>669</v>
      </c>
      <c r="X126" s="187" t="s">
        <v>204</v>
      </c>
      <c r="Y126" s="187" t="s">
        <v>444</v>
      </c>
      <c r="Z126" s="187" t="s">
        <v>661</v>
      </c>
      <c r="AA126" s="187"/>
    </row>
    <row r="127" spans="2:27" ht="33.75" x14ac:dyDescent="0.3">
      <c r="B127" s="185" t="s">
        <v>433</v>
      </c>
      <c r="C127" s="185" t="s">
        <v>675</v>
      </c>
      <c r="D127" s="185"/>
      <c r="E127" s="186" t="s">
        <v>676</v>
      </c>
      <c r="F127" s="186"/>
      <c r="G127" s="187" t="str">
        <f>VLOOKUP($E127,'Int Finish Style No'!$C$20:$D$97,2,FALSE)</f>
        <v>Non-Slip Epoxy Paint</v>
      </c>
      <c r="H127" s="186" t="s">
        <v>541</v>
      </c>
      <c r="I127" s="186"/>
      <c r="J127" s="187" t="str">
        <f>VLOOKUP($H127,'Int Finish Style No'!$C$105:$D$127,2,FALSE)</f>
        <v>Epoxy Paint</v>
      </c>
      <c r="K127" s="186" t="s">
        <v>420</v>
      </c>
      <c r="L127" s="186"/>
      <c r="M127" s="187" t="str">
        <f>VLOOKUP($K127,'Int Finish Style No'!$C$136:$D$211,2,FALSE)</f>
        <v>Acrylic Emulsion Paint</v>
      </c>
      <c r="N127" s="186" t="s">
        <v>570</v>
      </c>
      <c r="O127" s="186"/>
      <c r="P127" s="187" t="str">
        <f>VLOOKUP($N127,'Int Finish Style No'!$C$220:$D$250,2,FALSE)</f>
        <v>N.A</v>
      </c>
      <c r="Q127" s="188" t="s">
        <v>435</v>
      </c>
      <c r="S127" s="188" t="s">
        <v>435</v>
      </c>
      <c r="T127" s="185" t="s">
        <v>433</v>
      </c>
      <c r="U127" s="185" t="s">
        <v>677</v>
      </c>
      <c r="V127" s="185"/>
      <c r="W127" s="187" t="s">
        <v>678</v>
      </c>
      <c r="X127" s="187" t="s">
        <v>679</v>
      </c>
      <c r="Y127" s="187" t="s">
        <v>680</v>
      </c>
      <c r="Z127" s="187" t="s">
        <v>661</v>
      </c>
      <c r="AA127" s="187"/>
    </row>
    <row r="128" spans="2:27" s="193" customFormat="1" ht="40.5" x14ac:dyDescent="0.3">
      <c r="B128" s="190" t="s">
        <v>460</v>
      </c>
      <c r="C128" s="190" t="s">
        <v>673</v>
      </c>
      <c r="D128" s="190"/>
      <c r="E128" s="191" t="s">
        <v>676</v>
      </c>
      <c r="F128" s="191"/>
      <c r="G128" s="189" t="str">
        <f>VLOOKUP($E128,'Int Finish Style No'!$C$20:$D$97,2,FALSE)</f>
        <v>Non-Slip Epoxy Paint</v>
      </c>
      <c r="H128" s="191" t="s">
        <v>541</v>
      </c>
      <c r="I128" s="191"/>
      <c r="J128" s="189" t="str">
        <f>VLOOKUP($H128,'Int Finish Style No'!$C$105:$D$127,2,FALSE)</f>
        <v>Epoxy Paint</v>
      </c>
      <c r="K128" s="191" t="s">
        <v>420</v>
      </c>
      <c r="L128" s="191"/>
      <c r="M128" s="189" t="str">
        <f>VLOOKUP($K128,'Int Finish Style No'!$C$136:$D$211,2,FALSE)</f>
        <v>Acrylic Emulsion Paint</v>
      </c>
      <c r="N128" s="191" t="s">
        <v>521</v>
      </c>
      <c r="O128" s="191"/>
      <c r="P128" s="189" t="str">
        <f>VLOOKUP($N128,'Int Finish Style No'!$C$220:$D$250,2,FALSE)</f>
        <v>Acrylic Emulsion Paint</v>
      </c>
      <c r="Q128" s="192" t="s">
        <v>455</v>
      </c>
      <c r="S128" s="192" t="s">
        <v>455</v>
      </c>
      <c r="T128" s="190" t="s">
        <v>460</v>
      </c>
      <c r="U128" s="190" t="s">
        <v>673</v>
      </c>
      <c r="V128" s="190"/>
      <c r="W128" s="189" t="s">
        <v>542</v>
      </c>
      <c r="X128" s="189" t="s">
        <v>666</v>
      </c>
      <c r="Y128" s="189" t="s">
        <v>458</v>
      </c>
      <c r="Z128" s="189" t="s">
        <v>532</v>
      </c>
      <c r="AA128" s="189"/>
    </row>
    <row r="129" spans="2:27" ht="30" customHeight="1" x14ac:dyDescent="0.3">
      <c r="B129" s="180"/>
      <c r="C129" s="181" t="s">
        <v>681</v>
      </c>
      <c r="D129" s="180"/>
      <c r="E129" s="182" t="s">
        <v>540</v>
      </c>
      <c r="F129" s="182"/>
      <c r="G129" s="183" t="str">
        <f>VLOOKUP($E129,'Int Finish Style No'!$C$20:$D$97,2,FALSE)</f>
        <v>Non-Slip Epoxy Paint</v>
      </c>
      <c r="H129" s="182" t="s">
        <v>541</v>
      </c>
      <c r="I129" s="182"/>
      <c r="J129" s="183" t="str">
        <f>VLOOKUP($H129,'Int Finish Style No'!$C$105:$D$127,2,FALSE)</f>
        <v>Epoxy Paint</v>
      </c>
      <c r="K129" s="182" t="s">
        <v>420</v>
      </c>
      <c r="L129" s="182"/>
      <c r="M129" s="183" t="str">
        <f>VLOOKUP($K129,'Int Finish Style No'!$C$136:$D$211,2,FALSE)</f>
        <v>Acrylic Emulsion Paint</v>
      </c>
      <c r="N129" s="182" t="s">
        <v>570</v>
      </c>
      <c r="O129" s="182"/>
      <c r="P129" s="183" t="str">
        <f>VLOOKUP($N129,'Int Finish Style No'!$C$220:$D$250,2,FALSE)</f>
        <v>N.A</v>
      </c>
      <c r="Q129" s="184"/>
      <c r="S129" s="184"/>
      <c r="T129" s="180"/>
      <c r="U129" s="180"/>
      <c r="V129" s="180"/>
      <c r="W129" s="184"/>
      <c r="X129" s="180"/>
      <c r="Y129" s="184"/>
      <c r="Z129" s="184"/>
      <c r="AA129" s="184"/>
    </row>
    <row r="130" spans="2:27" ht="33.75" x14ac:dyDescent="0.3">
      <c r="B130" s="185" t="s">
        <v>433</v>
      </c>
      <c r="C130" s="185" t="s">
        <v>681</v>
      </c>
      <c r="D130" s="185"/>
      <c r="E130" s="186" t="s">
        <v>676</v>
      </c>
      <c r="F130" s="186"/>
      <c r="G130" s="187" t="str">
        <f>VLOOKUP($E130,'Int Finish Style No'!$C$20:$D$97,2,FALSE)</f>
        <v>Non-Slip Epoxy Paint</v>
      </c>
      <c r="H130" s="186" t="s">
        <v>541</v>
      </c>
      <c r="I130" s="186"/>
      <c r="J130" s="187" t="str">
        <f>VLOOKUP($H130,'Int Finish Style No'!$C$105:$D$127,2,FALSE)</f>
        <v>Epoxy Paint</v>
      </c>
      <c r="K130" s="186" t="s">
        <v>420</v>
      </c>
      <c r="L130" s="186"/>
      <c r="M130" s="187" t="str">
        <f>VLOOKUP($K130,'Int Finish Style No'!$C$136:$D$211,2,FALSE)</f>
        <v>Acrylic Emulsion Paint</v>
      </c>
      <c r="N130" s="186" t="s">
        <v>570</v>
      </c>
      <c r="O130" s="186"/>
      <c r="P130" s="187" t="str">
        <f>VLOOKUP($N130,'Int Finish Style No'!$C$220:$D$250,2,FALSE)</f>
        <v>N.A</v>
      </c>
      <c r="Q130" s="188" t="s">
        <v>435</v>
      </c>
      <c r="S130" s="188" t="s">
        <v>435</v>
      </c>
      <c r="T130" s="185" t="s">
        <v>433</v>
      </c>
      <c r="U130" s="185" t="s">
        <v>681</v>
      </c>
      <c r="V130" s="185"/>
      <c r="W130" s="187" t="s">
        <v>678</v>
      </c>
      <c r="X130" s="187" t="s">
        <v>679</v>
      </c>
      <c r="Y130" s="187" t="s">
        <v>438</v>
      </c>
      <c r="Z130" s="187" t="s">
        <v>682</v>
      </c>
      <c r="AA130" s="187"/>
    </row>
    <row r="131" spans="2:27" s="193" customFormat="1" ht="40.5" x14ac:dyDescent="0.3">
      <c r="B131" s="190" t="s">
        <v>460</v>
      </c>
      <c r="C131" s="190" t="s">
        <v>681</v>
      </c>
      <c r="D131" s="190"/>
      <c r="E131" s="191" t="s">
        <v>676</v>
      </c>
      <c r="F131" s="191"/>
      <c r="G131" s="189" t="str">
        <f>VLOOKUP($E131,'Int Finish Style No'!$C$20:$D$97,2,FALSE)</f>
        <v>Non-Slip Epoxy Paint</v>
      </c>
      <c r="H131" s="191" t="s">
        <v>541</v>
      </c>
      <c r="I131" s="191"/>
      <c r="J131" s="189" t="str">
        <f>VLOOKUP($H131,'Int Finish Style No'!$C$105:$D$127,2,FALSE)</f>
        <v>Epoxy Paint</v>
      </c>
      <c r="K131" s="191" t="s">
        <v>420</v>
      </c>
      <c r="L131" s="191"/>
      <c r="M131" s="189" t="str">
        <f>VLOOKUP($K131,'Int Finish Style No'!$C$136:$D$211,2,FALSE)</f>
        <v>Acrylic Emulsion Paint</v>
      </c>
      <c r="N131" s="191" t="s">
        <v>521</v>
      </c>
      <c r="O131" s="191"/>
      <c r="P131" s="189" t="str">
        <f>VLOOKUP($N131,'Int Finish Style No'!$C$220:$D$250,2,FALSE)</f>
        <v>Acrylic Emulsion Paint</v>
      </c>
      <c r="Q131" s="192" t="s">
        <v>455</v>
      </c>
      <c r="S131" s="192" t="s">
        <v>455</v>
      </c>
      <c r="T131" s="190" t="s">
        <v>460</v>
      </c>
      <c r="U131" s="190" t="s">
        <v>681</v>
      </c>
      <c r="V131" s="190"/>
      <c r="W131" s="189" t="s">
        <v>542</v>
      </c>
      <c r="X131" s="189" t="s">
        <v>666</v>
      </c>
      <c r="Y131" s="189" t="s">
        <v>458</v>
      </c>
      <c r="Z131" s="189" t="s">
        <v>532</v>
      </c>
      <c r="AA131" s="189"/>
    </row>
    <row r="132" spans="2:27" ht="45" x14ac:dyDescent="0.3">
      <c r="B132" s="180"/>
      <c r="C132" s="181" t="s">
        <v>683</v>
      </c>
      <c r="D132" s="195" t="s">
        <v>684</v>
      </c>
      <c r="E132" s="182" t="s">
        <v>685</v>
      </c>
      <c r="F132" s="182"/>
      <c r="G132" s="183" t="str">
        <f>VLOOKUP($E132,'Int Finish Style No'!$C$20:$D$97,2,FALSE)</f>
        <v>Anti-Dust Epoxy Paint / Anti-Static Vinyl Tile on Raised Floor</v>
      </c>
      <c r="H132" s="182" t="s">
        <v>454</v>
      </c>
      <c r="I132" s="182"/>
      <c r="J132" s="183" t="e">
        <f>VLOOKUP($H132,'Int Finish Style No'!$C$105:$D$127,2,FALSE)</f>
        <v>#N/A</v>
      </c>
      <c r="K132" s="182" t="s">
        <v>420</v>
      </c>
      <c r="L132" s="182"/>
      <c r="M132" s="183" t="str">
        <f>VLOOKUP($K132,'Int Finish Style No'!$C$136:$D$211,2,FALSE)</f>
        <v>Acrylic Emulsion Paint</v>
      </c>
      <c r="N132" s="182" t="s">
        <v>421</v>
      </c>
      <c r="O132" s="182"/>
      <c r="P132" s="183" t="str">
        <f>VLOOKUP($N132,'Int Finish Style No'!$C$220:$D$250,2,FALSE)</f>
        <v>Suspended Acoustic Tiled Ceiling (M-Bar)</v>
      </c>
      <c r="Q132" s="184"/>
      <c r="S132" s="184"/>
      <c r="T132" s="180"/>
      <c r="U132" s="180"/>
      <c r="V132" s="180"/>
      <c r="W132" s="184"/>
      <c r="X132" s="180"/>
      <c r="Y132" s="184"/>
      <c r="Z132" s="184"/>
      <c r="AA132" s="184"/>
    </row>
    <row r="133" spans="2:27" ht="56.25" x14ac:dyDescent="0.3">
      <c r="B133" s="185" t="s">
        <v>422</v>
      </c>
      <c r="C133" s="185" t="s">
        <v>686</v>
      </c>
      <c r="D133" s="185"/>
      <c r="E133" s="186" t="s">
        <v>685</v>
      </c>
      <c r="F133" s="186"/>
      <c r="G133" s="187" t="str">
        <f>VLOOKUP($E133,'Int Finish Style No'!$C$20:$D$97,2,FALSE)</f>
        <v>Anti-Dust Epoxy Paint / Anti-Static Vinyl Tile on Raised Floor</v>
      </c>
      <c r="H133" s="186" t="s">
        <v>454</v>
      </c>
      <c r="I133" s="186"/>
      <c r="J133" s="187" t="e">
        <f>VLOOKUP($H133,'Int Finish Style No'!$C$105:$D$127,2,FALSE)</f>
        <v>#N/A</v>
      </c>
      <c r="K133" s="186" t="s">
        <v>420</v>
      </c>
      <c r="L133" s="186"/>
      <c r="M133" s="187" t="str">
        <f>VLOOKUP($K133,'Int Finish Style No'!$C$136:$D$211,2,FALSE)</f>
        <v>Acrylic Emulsion Paint</v>
      </c>
      <c r="N133" s="186" t="s">
        <v>421</v>
      </c>
      <c r="O133" s="186"/>
      <c r="P133" s="187" t="str">
        <f>VLOOKUP($N133,'Int Finish Style No'!$C$220:$D$250,2,FALSE)</f>
        <v>Suspended Acoustic Tiled Ceiling (M-Bar)</v>
      </c>
      <c r="Q133" s="188" t="s">
        <v>205</v>
      </c>
      <c r="S133" s="188" t="s">
        <v>205</v>
      </c>
      <c r="T133" s="185" t="s">
        <v>422</v>
      </c>
      <c r="U133" s="185" t="s">
        <v>686</v>
      </c>
      <c r="V133" s="185"/>
      <c r="W133" s="189" t="s">
        <v>687</v>
      </c>
      <c r="X133" s="187" t="s">
        <v>508</v>
      </c>
      <c r="Y133" s="187" t="s">
        <v>426</v>
      </c>
      <c r="Z133" s="187" t="s">
        <v>427</v>
      </c>
      <c r="AA133" s="187"/>
    </row>
    <row r="134" spans="2:27" s="193" customFormat="1" ht="56.25" x14ac:dyDescent="0.3">
      <c r="B134" s="190" t="s">
        <v>422</v>
      </c>
      <c r="C134" s="190" t="s">
        <v>683</v>
      </c>
      <c r="D134" s="190"/>
      <c r="E134" s="191" t="s">
        <v>685</v>
      </c>
      <c r="F134" s="191"/>
      <c r="G134" s="189" t="str">
        <f>VLOOKUP($E134,'Int Finish Style No'!$C$20:$D$97,2,FALSE)</f>
        <v>Anti-Dust Epoxy Paint / Anti-Static Vinyl Tile on Raised Floor</v>
      </c>
      <c r="H134" s="191" t="s">
        <v>454</v>
      </c>
      <c r="I134" s="191"/>
      <c r="J134" s="189" t="e">
        <f>VLOOKUP($H134,'Int Finish Style No'!$C$105:$D$127,2,FALSE)</f>
        <v>#N/A</v>
      </c>
      <c r="K134" s="191" t="s">
        <v>420</v>
      </c>
      <c r="L134" s="191"/>
      <c r="M134" s="189" t="str">
        <f>VLOOKUP($K134,'Int Finish Style No'!$C$136:$D$211,2,FALSE)</f>
        <v>Acrylic Emulsion Paint</v>
      </c>
      <c r="N134" s="191" t="s">
        <v>421</v>
      </c>
      <c r="O134" s="191"/>
      <c r="P134" s="189" t="str">
        <f>VLOOKUP($N134,'Int Finish Style No'!$C$220:$D$250,2,FALSE)</f>
        <v>Suspended Acoustic Tiled Ceiling (M-Bar)</v>
      </c>
      <c r="Q134" s="192" t="s">
        <v>455</v>
      </c>
      <c r="S134" s="192" t="s">
        <v>455</v>
      </c>
      <c r="T134" s="190" t="s">
        <v>422</v>
      </c>
      <c r="U134" s="190" t="s">
        <v>683</v>
      </c>
      <c r="V134" s="190"/>
      <c r="W134" s="189" t="s">
        <v>688</v>
      </c>
      <c r="X134" s="189" t="s">
        <v>457</v>
      </c>
      <c r="Y134" s="189" t="s">
        <v>689</v>
      </c>
      <c r="Z134" s="189" t="s">
        <v>459</v>
      </c>
      <c r="AA134" s="189"/>
    </row>
    <row r="135" spans="2:27" s="193" customFormat="1" ht="48" customHeight="1" x14ac:dyDescent="0.3">
      <c r="B135" s="190"/>
      <c r="C135" s="190"/>
      <c r="D135" s="190"/>
      <c r="E135" s="191"/>
      <c r="F135" s="191"/>
      <c r="G135" s="189"/>
      <c r="H135" s="191"/>
      <c r="I135" s="191"/>
      <c r="J135" s="189"/>
      <c r="K135" s="191"/>
      <c r="L135" s="191"/>
      <c r="M135" s="189"/>
      <c r="N135" s="191"/>
      <c r="O135" s="191"/>
      <c r="P135" s="189"/>
      <c r="Q135" s="192"/>
      <c r="S135" s="192" t="s">
        <v>485</v>
      </c>
      <c r="T135" s="190" t="s">
        <v>486</v>
      </c>
      <c r="U135" s="190" t="s">
        <v>683</v>
      </c>
      <c r="V135" s="190"/>
      <c r="W135" s="189" t="s">
        <v>690</v>
      </c>
      <c r="X135" s="189" t="s">
        <v>691</v>
      </c>
      <c r="Y135" s="189" t="s">
        <v>492</v>
      </c>
      <c r="Z135" s="189" t="s">
        <v>692</v>
      </c>
      <c r="AA135" s="189"/>
    </row>
    <row r="136" spans="2:27" ht="30" customHeight="1" x14ac:dyDescent="0.3">
      <c r="B136" s="180"/>
      <c r="C136" s="181" t="s">
        <v>683</v>
      </c>
      <c r="D136" s="195" t="s">
        <v>693</v>
      </c>
      <c r="E136" s="182" t="s">
        <v>540</v>
      </c>
      <c r="F136" s="182"/>
      <c r="G136" s="183" t="str">
        <f>VLOOKUP($E136,'Int Finish Style No'!$C$20:$D$97,2,FALSE)</f>
        <v>Non-Slip Epoxy Paint</v>
      </c>
      <c r="H136" s="182" t="s">
        <v>541</v>
      </c>
      <c r="I136" s="182"/>
      <c r="J136" s="183" t="str">
        <f>VLOOKUP($H136,'Int Finish Style No'!$C$105:$D$127,2,FALSE)</f>
        <v>Epoxy Paint</v>
      </c>
      <c r="K136" s="182" t="s">
        <v>420</v>
      </c>
      <c r="L136" s="182"/>
      <c r="M136" s="183" t="str">
        <f>VLOOKUP($K136,'Int Finish Style No'!$C$136:$D$211,2,FALSE)</f>
        <v>Acrylic Emulsion Paint</v>
      </c>
      <c r="N136" s="182" t="s">
        <v>521</v>
      </c>
      <c r="O136" s="182"/>
      <c r="P136" s="183" t="str">
        <f>VLOOKUP($N136,'Int Finish Style No'!$C$220:$D$250,2,FALSE)</f>
        <v>Acrylic Emulsion Paint</v>
      </c>
      <c r="Q136" s="195"/>
      <c r="S136" s="184"/>
      <c r="T136" s="180"/>
      <c r="U136" s="180"/>
      <c r="V136" s="180"/>
      <c r="W136" s="184"/>
      <c r="X136" s="180"/>
      <c r="Y136" s="184"/>
      <c r="Z136" s="184"/>
      <c r="AA136" s="184"/>
    </row>
    <row r="137" spans="2:27" ht="31.9" customHeight="1" x14ac:dyDescent="0.3">
      <c r="B137" s="185" t="s">
        <v>694</v>
      </c>
      <c r="C137" s="185" t="s">
        <v>683</v>
      </c>
      <c r="D137" s="185"/>
      <c r="E137" s="186" t="s">
        <v>540</v>
      </c>
      <c r="F137" s="186"/>
      <c r="G137" s="187" t="str">
        <f>VLOOKUP($E137,'Int Finish Style No'!$C$20:$D$97,2,FALSE)</f>
        <v>Non-Slip Epoxy Paint</v>
      </c>
      <c r="H137" s="186" t="s">
        <v>541</v>
      </c>
      <c r="I137" s="186"/>
      <c r="J137" s="187" t="str">
        <f>VLOOKUP($H137,'Int Finish Style No'!$C$105:$D$127,2,FALSE)</f>
        <v>Epoxy Paint</v>
      </c>
      <c r="K137" s="186" t="s">
        <v>499</v>
      </c>
      <c r="L137" s="186"/>
      <c r="M137" s="187" t="str">
        <f>VLOOKUP($K137,'Int Finish Style No'!$C$136:$D$211,2,FALSE)</f>
        <v>Latex Paint</v>
      </c>
      <c r="N137" s="186" t="s">
        <v>638</v>
      </c>
      <c r="O137" s="186"/>
      <c r="P137" s="187" t="str">
        <f>VLOOKUP($N137,'Int Finish Style No'!$C$220:$D$250,2,FALSE)</f>
        <v>Latex Paint</v>
      </c>
      <c r="Q137" s="188" t="s">
        <v>500</v>
      </c>
      <c r="S137" s="188" t="s">
        <v>500</v>
      </c>
      <c r="T137" s="185" t="s">
        <v>694</v>
      </c>
      <c r="U137" s="185" t="s">
        <v>683</v>
      </c>
      <c r="V137" s="185"/>
      <c r="W137" s="187" t="s">
        <v>542</v>
      </c>
      <c r="X137" s="187" t="s">
        <v>204</v>
      </c>
      <c r="Y137" s="187" t="s">
        <v>503</v>
      </c>
      <c r="Z137" s="187" t="s">
        <v>641</v>
      </c>
      <c r="AA137" s="187"/>
    </row>
    <row r="138" spans="2:27" ht="31.9" customHeight="1" x14ac:dyDescent="0.3">
      <c r="B138" s="185"/>
      <c r="C138" s="185"/>
      <c r="D138" s="185"/>
      <c r="E138" s="186"/>
      <c r="F138" s="186"/>
      <c r="G138" s="187"/>
      <c r="H138" s="186"/>
      <c r="I138" s="186"/>
      <c r="J138" s="187"/>
      <c r="K138" s="186"/>
      <c r="L138" s="186"/>
      <c r="M138" s="187"/>
      <c r="N138" s="186"/>
      <c r="O138" s="186"/>
      <c r="P138" s="187"/>
      <c r="Q138" s="187" t="s">
        <v>695</v>
      </c>
      <c r="S138" s="188"/>
      <c r="T138" s="185"/>
      <c r="U138" s="185"/>
      <c r="V138" s="185"/>
      <c r="W138" s="187"/>
      <c r="X138" s="187"/>
      <c r="Y138" s="187"/>
      <c r="Z138" s="187"/>
      <c r="AA138" s="187"/>
    </row>
    <row r="139" spans="2:27" ht="31.9" customHeight="1" x14ac:dyDescent="0.3">
      <c r="B139" s="185"/>
      <c r="C139" s="185"/>
      <c r="D139" s="185"/>
      <c r="E139" s="186"/>
      <c r="F139" s="186"/>
      <c r="G139" s="187"/>
      <c r="H139" s="186"/>
      <c r="I139" s="186"/>
      <c r="J139" s="187"/>
      <c r="K139" s="186"/>
      <c r="L139" s="186"/>
      <c r="M139" s="187"/>
      <c r="N139" s="186"/>
      <c r="O139" s="186"/>
      <c r="P139" s="187"/>
      <c r="Q139" s="187" t="s">
        <v>696</v>
      </c>
      <c r="S139" s="188"/>
      <c r="T139" s="185"/>
      <c r="U139" s="185"/>
      <c r="V139" s="185"/>
      <c r="W139" s="187"/>
      <c r="X139" s="187"/>
      <c r="Y139" s="187"/>
      <c r="Z139" s="187"/>
      <c r="AA139" s="187"/>
    </row>
    <row r="140" spans="2:27" ht="45" x14ac:dyDescent="0.3">
      <c r="B140" s="180"/>
      <c r="C140" s="181" t="s">
        <v>697</v>
      </c>
      <c r="D140" s="195" t="s">
        <v>698</v>
      </c>
      <c r="E140" s="182" t="s">
        <v>685</v>
      </c>
      <c r="F140" s="182"/>
      <c r="G140" s="183" t="str">
        <f>VLOOKUP($E140,'Int Finish Style No'!$C$20:$D$97,2,FALSE)</f>
        <v>Anti-Dust Epoxy Paint / Anti-Static Vinyl Tile on Raised Floor</v>
      </c>
      <c r="H140" s="182" t="s">
        <v>454</v>
      </c>
      <c r="I140" s="182"/>
      <c r="J140" s="183" t="e">
        <f>VLOOKUP($H140,'Int Finish Style No'!$C$105:$D$127,2,FALSE)</f>
        <v>#N/A</v>
      </c>
      <c r="K140" s="182" t="s">
        <v>420</v>
      </c>
      <c r="L140" s="182"/>
      <c r="M140" s="183" t="str">
        <f>VLOOKUP($K140,'Int Finish Style No'!$C$136:$D$211,2,FALSE)</f>
        <v>Acrylic Emulsion Paint</v>
      </c>
      <c r="N140" s="182" t="s">
        <v>421</v>
      </c>
      <c r="O140" s="182"/>
      <c r="P140" s="183" t="str">
        <f>VLOOKUP($N140,'Int Finish Style No'!$C$220:$D$250,2,FALSE)</f>
        <v>Suspended Acoustic Tiled Ceiling (M-Bar)</v>
      </c>
      <c r="Q140" s="184"/>
      <c r="S140" s="184"/>
      <c r="T140" s="180"/>
      <c r="U140" s="180"/>
      <c r="V140" s="180"/>
      <c r="W140" s="184"/>
      <c r="X140" s="180"/>
      <c r="Y140" s="184"/>
      <c r="Z140" s="184"/>
      <c r="AA140" s="184"/>
    </row>
    <row r="141" spans="2:27" ht="56.25" x14ac:dyDescent="0.3">
      <c r="B141" s="185" t="s">
        <v>422</v>
      </c>
      <c r="C141" s="185" t="s">
        <v>697</v>
      </c>
      <c r="D141" s="185"/>
      <c r="E141" s="186" t="s">
        <v>685</v>
      </c>
      <c r="F141" s="186"/>
      <c r="G141" s="187" t="str">
        <f>VLOOKUP($E141,'Int Finish Style No'!$C$20:$D$97,2,FALSE)</f>
        <v>Anti-Dust Epoxy Paint / Anti-Static Vinyl Tile on Raised Floor</v>
      </c>
      <c r="H141" s="186" t="s">
        <v>454</v>
      </c>
      <c r="I141" s="186"/>
      <c r="J141" s="187" t="e">
        <f>VLOOKUP($H141,'Int Finish Style No'!$C$105:$D$127,2,FALSE)</f>
        <v>#N/A</v>
      </c>
      <c r="K141" s="186" t="s">
        <v>420</v>
      </c>
      <c r="L141" s="186"/>
      <c r="M141" s="187" t="str">
        <f>VLOOKUP($K141,'Int Finish Style No'!$C$136:$D$211,2,FALSE)</f>
        <v>Acrylic Emulsion Paint</v>
      </c>
      <c r="N141" s="186" t="s">
        <v>421</v>
      </c>
      <c r="O141" s="186"/>
      <c r="P141" s="187" t="str">
        <f>VLOOKUP($N141,'Int Finish Style No'!$C$220:$D$250,2,FALSE)</f>
        <v>Suspended Acoustic Tiled Ceiling (M-Bar)</v>
      </c>
      <c r="Q141" s="188" t="s">
        <v>205</v>
      </c>
      <c r="S141" s="188" t="s">
        <v>205</v>
      </c>
      <c r="T141" s="185" t="s">
        <v>422</v>
      </c>
      <c r="U141" s="185" t="s">
        <v>697</v>
      </c>
      <c r="V141" s="185"/>
      <c r="W141" s="189" t="s">
        <v>687</v>
      </c>
      <c r="X141" s="187" t="s">
        <v>508</v>
      </c>
      <c r="Y141" s="187" t="s">
        <v>426</v>
      </c>
      <c r="Z141" s="187" t="s">
        <v>427</v>
      </c>
      <c r="AA141" s="187"/>
    </row>
    <row r="142" spans="2:27" ht="56.25" x14ac:dyDescent="0.3">
      <c r="B142" s="185" t="s">
        <v>422</v>
      </c>
      <c r="C142" s="185" t="s">
        <v>699</v>
      </c>
      <c r="D142" s="185"/>
      <c r="E142" s="186" t="s">
        <v>685</v>
      </c>
      <c r="F142" s="186"/>
      <c r="G142" s="187" t="str">
        <f>VLOOKUP($E142,'Int Finish Style No'!$C$20:$D$97,2,FALSE)</f>
        <v>Anti-Dust Epoxy Paint / Anti-Static Vinyl Tile on Raised Floor</v>
      </c>
      <c r="H142" s="186" t="s">
        <v>454</v>
      </c>
      <c r="I142" s="186"/>
      <c r="J142" s="187" t="e">
        <f>VLOOKUP($H142,'Int Finish Style No'!$C$105:$D$127,2,FALSE)</f>
        <v>#N/A</v>
      </c>
      <c r="K142" s="186" t="s">
        <v>420</v>
      </c>
      <c r="L142" s="186"/>
      <c r="M142" s="187" t="str">
        <f>VLOOKUP($K142,'Int Finish Style No'!$C$136:$D$211,2,FALSE)</f>
        <v>Acrylic Emulsion Paint</v>
      </c>
      <c r="N142" s="186" t="s">
        <v>421</v>
      </c>
      <c r="O142" s="186"/>
      <c r="P142" s="187" t="str">
        <f>VLOOKUP($N142,'Int Finish Style No'!$C$220:$D$250,2,FALSE)</f>
        <v>Suspended Acoustic Tiled Ceiling (M-Bar)</v>
      </c>
      <c r="Q142" s="188" t="s">
        <v>205</v>
      </c>
      <c r="S142" s="188" t="s">
        <v>205</v>
      </c>
      <c r="T142" s="185" t="s">
        <v>422</v>
      </c>
      <c r="U142" s="185" t="s">
        <v>699</v>
      </c>
      <c r="V142" s="185"/>
      <c r="W142" s="189" t="s">
        <v>687</v>
      </c>
      <c r="X142" s="187" t="s">
        <v>508</v>
      </c>
      <c r="Y142" s="187" t="s">
        <v>426</v>
      </c>
      <c r="Z142" s="187" t="s">
        <v>427</v>
      </c>
      <c r="AA142" s="187"/>
    </row>
    <row r="143" spans="2:27" s="193" customFormat="1" ht="56.25" x14ac:dyDescent="0.3">
      <c r="B143" s="190" t="s">
        <v>422</v>
      </c>
      <c r="C143" s="190" t="s">
        <v>700</v>
      </c>
      <c r="D143" s="190"/>
      <c r="E143" s="191" t="s">
        <v>685</v>
      </c>
      <c r="F143" s="191"/>
      <c r="G143" s="189" t="str">
        <f>VLOOKUP($E143,'Int Finish Style No'!$C$20:$D$97,2,FALSE)</f>
        <v>Anti-Dust Epoxy Paint / Anti-Static Vinyl Tile on Raised Floor</v>
      </c>
      <c r="H143" s="191" t="s">
        <v>454</v>
      </c>
      <c r="I143" s="191"/>
      <c r="J143" s="189" t="e">
        <f>VLOOKUP($H143,'Int Finish Style No'!$C$105:$D$127,2,FALSE)</f>
        <v>#N/A</v>
      </c>
      <c r="K143" s="191" t="s">
        <v>420</v>
      </c>
      <c r="L143" s="191"/>
      <c r="M143" s="189" t="str">
        <f>VLOOKUP($K143,'Int Finish Style No'!$C$136:$D$211,2,FALSE)</f>
        <v>Acrylic Emulsion Paint</v>
      </c>
      <c r="N143" s="191" t="s">
        <v>421</v>
      </c>
      <c r="O143" s="191"/>
      <c r="P143" s="189" t="str">
        <f>VLOOKUP($N143,'Int Finish Style No'!$C$220:$D$250,2,FALSE)</f>
        <v>Suspended Acoustic Tiled Ceiling (M-Bar)</v>
      </c>
      <c r="Q143" s="192" t="s">
        <v>455</v>
      </c>
      <c r="S143" s="192" t="s">
        <v>455</v>
      </c>
      <c r="T143" s="190" t="s">
        <v>422</v>
      </c>
      <c r="U143" s="190" t="s">
        <v>700</v>
      </c>
      <c r="V143" s="190"/>
      <c r="W143" s="189" t="s">
        <v>688</v>
      </c>
      <c r="X143" s="189" t="s">
        <v>457</v>
      </c>
      <c r="Y143" s="189" t="s">
        <v>689</v>
      </c>
      <c r="Z143" s="189" t="s">
        <v>459</v>
      </c>
      <c r="AA143" s="189"/>
    </row>
    <row r="144" spans="2:27" s="193" customFormat="1" ht="48" customHeight="1" x14ac:dyDescent="0.3">
      <c r="B144" s="190"/>
      <c r="C144" s="190"/>
      <c r="D144" s="190"/>
      <c r="E144" s="191"/>
      <c r="F144" s="191"/>
      <c r="G144" s="189"/>
      <c r="H144" s="191"/>
      <c r="I144" s="191"/>
      <c r="J144" s="189"/>
      <c r="K144" s="191"/>
      <c r="L144" s="191"/>
      <c r="M144" s="189"/>
      <c r="N144" s="191"/>
      <c r="O144" s="191"/>
      <c r="P144" s="189"/>
      <c r="Q144" s="192"/>
      <c r="S144" s="192" t="s">
        <v>485</v>
      </c>
      <c r="T144" s="190" t="s">
        <v>486</v>
      </c>
      <c r="U144" s="190" t="s">
        <v>700</v>
      </c>
      <c r="V144" s="190"/>
      <c r="W144" s="189" t="s">
        <v>690</v>
      </c>
      <c r="X144" s="189" t="s">
        <v>691</v>
      </c>
      <c r="Y144" s="189" t="s">
        <v>492</v>
      </c>
      <c r="Z144" s="189" t="s">
        <v>692</v>
      </c>
      <c r="AA144" s="189"/>
    </row>
    <row r="145" spans="2:27" ht="55.15" customHeight="1" x14ac:dyDescent="0.3">
      <c r="B145" s="180"/>
      <c r="C145" s="181" t="s">
        <v>701</v>
      </c>
      <c r="D145" s="195"/>
      <c r="E145" s="182" t="s">
        <v>685</v>
      </c>
      <c r="F145" s="182"/>
      <c r="G145" s="183" t="str">
        <f>VLOOKUP($E145,'Int Finish Style No'!$C$20:$D$97,2,FALSE)</f>
        <v>Anti-Dust Epoxy Paint / Anti-Static Vinyl Tile on Raised Floor</v>
      </c>
      <c r="H145" s="182" t="s">
        <v>454</v>
      </c>
      <c r="I145" s="182"/>
      <c r="J145" s="183" t="e">
        <f>VLOOKUP($H145,'Int Finish Style No'!$C$105:$D$127,2,FALSE)</f>
        <v>#N/A</v>
      </c>
      <c r="K145" s="182" t="s">
        <v>420</v>
      </c>
      <c r="L145" s="182"/>
      <c r="M145" s="183" t="str">
        <f>VLOOKUP($K145,'Int Finish Style No'!$C$136:$D$211,2,FALSE)</f>
        <v>Acrylic Emulsion Paint</v>
      </c>
      <c r="N145" s="182" t="s">
        <v>421</v>
      </c>
      <c r="O145" s="182"/>
      <c r="P145" s="183" t="str">
        <f>VLOOKUP($N145,'Int Finish Style No'!$C$220:$D$250,2,FALSE)</f>
        <v>Suspended Acoustic Tiled Ceiling (M-Bar)</v>
      </c>
      <c r="Q145" s="195" t="s">
        <v>702</v>
      </c>
      <c r="S145" s="184"/>
      <c r="T145" s="180"/>
      <c r="U145" s="180"/>
      <c r="V145" s="180"/>
      <c r="W145" s="184"/>
      <c r="X145" s="180"/>
      <c r="Y145" s="184"/>
      <c r="Z145" s="184"/>
      <c r="AA145" s="184"/>
    </row>
    <row r="146" spans="2:27" ht="56.25" x14ac:dyDescent="0.3">
      <c r="B146" s="185" t="s">
        <v>422</v>
      </c>
      <c r="C146" s="185" t="s">
        <v>703</v>
      </c>
      <c r="D146" s="185"/>
      <c r="E146" s="186" t="s">
        <v>453</v>
      </c>
      <c r="F146" s="186"/>
      <c r="G146" s="187" t="str">
        <f>VLOOKUP($E146,'Int Finish Style No'!$C$20:$D$97,2,FALSE)</f>
        <v>Vinyl Tile</v>
      </c>
      <c r="H146" s="186" t="s">
        <v>454</v>
      </c>
      <c r="I146" s="186"/>
      <c r="J146" s="187" t="e">
        <f>VLOOKUP($H146,'Int Finish Style No'!$C$105:$D$127,2,FALSE)</f>
        <v>#N/A</v>
      </c>
      <c r="K146" s="186" t="s">
        <v>420</v>
      </c>
      <c r="L146" s="186"/>
      <c r="M146" s="187" t="str">
        <f>VLOOKUP($K146,'Int Finish Style No'!$C$136:$D$211,2,FALSE)</f>
        <v>Acrylic Emulsion Paint</v>
      </c>
      <c r="N146" s="186" t="s">
        <v>521</v>
      </c>
      <c r="O146" s="186"/>
      <c r="P146" s="187" t="str">
        <f>VLOOKUP($N146,'Int Finish Style No'!$C$220:$D$250,2,FALSE)</f>
        <v>Acrylic Emulsion Paint</v>
      </c>
      <c r="Q146" s="188" t="s">
        <v>205</v>
      </c>
      <c r="S146" s="188" t="s">
        <v>205</v>
      </c>
      <c r="T146" s="185" t="s">
        <v>422</v>
      </c>
      <c r="U146" s="185" t="s">
        <v>703</v>
      </c>
      <c r="V146" s="185"/>
      <c r="W146" s="189" t="s">
        <v>507</v>
      </c>
      <c r="X146" s="187" t="s">
        <v>508</v>
      </c>
      <c r="Y146" s="187" t="s">
        <v>704</v>
      </c>
      <c r="Z146" s="187" t="s">
        <v>527</v>
      </c>
      <c r="AA146" s="187"/>
    </row>
    <row r="147" spans="2:27" ht="78.75" x14ac:dyDescent="0.3">
      <c r="B147" s="185" t="s">
        <v>519</v>
      </c>
      <c r="C147" s="185" t="s">
        <v>701</v>
      </c>
      <c r="D147" s="185"/>
      <c r="E147" s="186" t="s">
        <v>685</v>
      </c>
      <c r="F147" s="186"/>
      <c r="G147" s="187" t="str">
        <f>VLOOKUP($E147,'Int Finish Style No'!$C$20:$D$97,2,FALSE)</f>
        <v>Anti-Dust Epoxy Paint / Anti-Static Vinyl Tile on Raised Floor</v>
      </c>
      <c r="H147" s="186" t="s">
        <v>454</v>
      </c>
      <c r="I147" s="186"/>
      <c r="J147" s="187" t="e">
        <f>VLOOKUP($H147,'Int Finish Style No'!$C$105:$D$127,2,FALSE)</f>
        <v>#N/A</v>
      </c>
      <c r="K147" s="186" t="s">
        <v>420</v>
      </c>
      <c r="L147" s="186"/>
      <c r="M147" s="187" t="str">
        <f>VLOOKUP($K147,'Int Finish Style No'!$C$136:$D$211,2,FALSE)</f>
        <v>Acrylic Emulsion Paint</v>
      </c>
      <c r="N147" s="186" t="s">
        <v>521</v>
      </c>
      <c r="O147" s="186"/>
      <c r="P147" s="187" t="str">
        <f>VLOOKUP($N147,'Int Finish Style No'!$C$220:$D$250,2,FALSE)</f>
        <v>Acrylic Emulsion Paint</v>
      </c>
      <c r="Q147" s="188" t="s">
        <v>522</v>
      </c>
      <c r="S147" s="188" t="s">
        <v>522</v>
      </c>
      <c r="T147" s="185" t="s">
        <v>519</v>
      </c>
      <c r="U147" s="185" t="s">
        <v>701</v>
      </c>
      <c r="V147" s="185"/>
      <c r="W147" s="187" t="s">
        <v>705</v>
      </c>
      <c r="X147" s="187" t="s">
        <v>706</v>
      </c>
      <c r="Y147" s="187" t="s">
        <v>526</v>
      </c>
      <c r="Z147" s="187" t="s">
        <v>527</v>
      </c>
      <c r="AA147" s="187"/>
    </row>
    <row r="148" spans="2:27" ht="56.25" x14ac:dyDescent="0.3">
      <c r="B148" s="185" t="s">
        <v>422</v>
      </c>
      <c r="C148" s="185" t="s">
        <v>707</v>
      </c>
      <c r="D148" s="185"/>
      <c r="E148" s="186" t="s">
        <v>685</v>
      </c>
      <c r="F148" s="186"/>
      <c r="G148" s="187" t="str">
        <f>VLOOKUP($E148,'Int Finish Style No'!$C$20:$D$97,2,FALSE)</f>
        <v>Anti-Dust Epoxy Paint / Anti-Static Vinyl Tile on Raised Floor</v>
      </c>
      <c r="H148" s="186" t="s">
        <v>454</v>
      </c>
      <c r="I148" s="186"/>
      <c r="J148" s="187" t="e">
        <f>VLOOKUP($H148,'Int Finish Style No'!$C$105:$D$127,2,FALSE)</f>
        <v>#N/A</v>
      </c>
      <c r="K148" s="186" t="s">
        <v>420</v>
      </c>
      <c r="L148" s="186"/>
      <c r="M148" s="187" t="str">
        <f>VLOOKUP($K148,'Int Finish Style No'!$C$136:$D$211,2,FALSE)</f>
        <v>Acrylic Emulsion Paint</v>
      </c>
      <c r="N148" s="186" t="s">
        <v>521</v>
      </c>
      <c r="O148" s="186"/>
      <c r="P148" s="187" t="str">
        <f>VLOOKUP($N148,'Int Finish Style No'!$C$220:$D$250,2,FALSE)</f>
        <v>Acrylic Emulsion Paint</v>
      </c>
      <c r="Q148" s="188" t="s">
        <v>205</v>
      </c>
      <c r="S148" s="188" t="s">
        <v>205</v>
      </c>
      <c r="T148" s="185" t="s">
        <v>422</v>
      </c>
      <c r="U148" s="185" t="s">
        <v>707</v>
      </c>
      <c r="V148" s="185"/>
      <c r="W148" s="189" t="s">
        <v>687</v>
      </c>
      <c r="X148" s="187" t="s">
        <v>508</v>
      </c>
      <c r="Y148" s="187" t="s">
        <v>704</v>
      </c>
      <c r="Z148" s="187" t="s">
        <v>527</v>
      </c>
      <c r="AA148" s="187"/>
    </row>
    <row r="149" spans="2:27" s="193" customFormat="1" ht="56.25" x14ac:dyDescent="0.3">
      <c r="B149" s="190" t="s">
        <v>422</v>
      </c>
      <c r="C149" s="190" t="s">
        <v>708</v>
      </c>
      <c r="D149" s="190"/>
      <c r="E149" s="191" t="s">
        <v>685</v>
      </c>
      <c r="F149" s="191"/>
      <c r="G149" s="189" t="str">
        <f>VLOOKUP($E149,'Int Finish Style No'!$C$20:$D$97,2,FALSE)</f>
        <v>Anti-Dust Epoxy Paint / Anti-Static Vinyl Tile on Raised Floor</v>
      </c>
      <c r="H149" s="191" t="s">
        <v>454</v>
      </c>
      <c r="I149" s="191"/>
      <c r="J149" s="189" t="e">
        <f>VLOOKUP($H149,'Int Finish Style No'!$C$105:$D$127,2,FALSE)</f>
        <v>#N/A</v>
      </c>
      <c r="K149" s="191" t="s">
        <v>420</v>
      </c>
      <c r="L149" s="191"/>
      <c r="M149" s="189" t="str">
        <f>VLOOKUP($K149,'Int Finish Style No'!$C$136:$D$211,2,FALSE)</f>
        <v>Acrylic Emulsion Paint</v>
      </c>
      <c r="N149" s="191" t="s">
        <v>421</v>
      </c>
      <c r="O149" s="191"/>
      <c r="P149" s="189" t="str">
        <f>VLOOKUP($N149,'Int Finish Style No'!$C$220:$D$250,2,FALSE)</f>
        <v>Suspended Acoustic Tiled Ceiling (M-Bar)</v>
      </c>
      <c r="Q149" s="192" t="s">
        <v>455</v>
      </c>
      <c r="S149" s="192" t="s">
        <v>455</v>
      </c>
      <c r="T149" s="190" t="s">
        <v>422</v>
      </c>
      <c r="U149" s="190" t="s">
        <v>708</v>
      </c>
      <c r="V149" s="190"/>
      <c r="W149" s="189" t="s">
        <v>688</v>
      </c>
      <c r="X149" s="189" t="s">
        <v>457</v>
      </c>
      <c r="Y149" s="189" t="s">
        <v>689</v>
      </c>
      <c r="Z149" s="189" t="s">
        <v>459</v>
      </c>
      <c r="AA149" s="189"/>
    </row>
    <row r="150" spans="2:27" s="193" customFormat="1" ht="48" customHeight="1" x14ac:dyDescent="0.3">
      <c r="B150" s="190"/>
      <c r="C150" s="190"/>
      <c r="D150" s="190"/>
      <c r="E150" s="191"/>
      <c r="F150" s="191"/>
      <c r="G150" s="189"/>
      <c r="H150" s="191"/>
      <c r="I150" s="191"/>
      <c r="J150" s="189"/>
      <c r="K150" s="191"/>
      <c r="L150" s="191"/>
      <c r="M150" s="189"/>
      <c r="N150" s="191"/>
      <c r="O150" s="191"/>
      <c r="P150" s="189"/>
      <c r="Q150" s="192"/>
      <c r="S150" s="192" t="s">
        <v>485</v>
      </c>
      <c r="T150" s="190" t="s">
        <v>486</v>
      </c>
      <c r="U150" s="190" t="s">
        <v>708</v>
      </c>
      <c r="V150" s="190"/>
      <c r="W150" s="189" t="s">
        <v>709</v>
      </c>
      <c r="X150" s="189" t="s">
        <v>710</v>
      </c>
      <c r="Y150" s="189" t="s">
        <v>444</v>
      </c>
      <c r="Z150" s="189" t="s">
        <v>711</v>
      </c>
      <c r="AA150" s="189"/>
    </row>
    <row r="151" spans="2:27" ht="45" x14ac:dyDescent="0.3">
      <c r="B151" s="180"/>
      <c r="C151" s="181" t="s">
        <v>712</v>
      </c>
      <c r="D151" s="195"/>
      <c r="E151" s="182" t="s">
        <v>685</v>
      </c>
      <c r="F151" s="182"/>
      <c r="G151" s="183" t="str">
        <f>VLOOKUP($E151,'Int Finish Style No'!$C$20:$D$97,2,FALSE)</f>
        <v>Anti-Dust Epoxy Paint / Anti-Static Vinyl Tile on Raised Floor</v>
      </c>
      <c r="H151" s="182" t="s">
        <v>454</v>
      </c>
      <c r="I151" s="182"/>
      <c r="J151" s="183" t="e">
        <f>VLOOKUP($H151,'Int Finish Style No'!$C$105:$D$127,2,FALSE)</f>
        <v>#N/A</v>
      </c>
      <c r="K151" s="182" t="s">
        <v>420</v>
      </c>
      <c r="L151" s="182"/>
      <c r="M151" s="183" t="str">
        <f>VLOOKUP($K151,'Int Finish Style No'!$C$136:$D$211,2,FALSE)</f>
        <v>Acrylic Emulsion Paint</v>
      </c>
      <c r="N151" s="182" t="s">
        <v>421</v>
      </c>
      <c r="O151" s="182"/>
      <c r="P151" s="183" t="str">
        <f>VLOOKUP($N151,'Int Finish Style No'!$C$220:$D$250,2,FALSE)</f>
        <v>Suspended Acoustic Tiled Ceiling (M-Bar)</v>
      </c>
      <c r="Q151" s="195" t="s">
        <v>702</v>
      </c>
      <c r="S151" s="184"/>
      <c r="T151" s="180"/>
      <c r="U151" s="180"/>
      <c r="V151" s="180"/>
      <c r="W151" s="184"/>
      <c r="X151" s="180"/>
      <c r="Y151" s="184"/>
      <c r="Z151" s="184"/>
      <c r="AA151" s="184"/>
    </row>
    <row r="152" spans="2:27" ht="56.25" x14ac:dyDescent="0.3">
      <c r="B152" s="185" t="s">
        <v>422</v>
      </c>
      <c r="C152" s="185" t="s">
        <v>713</v>
      </c>
      <c r="D152" s="185"/>
      <c r="E152" s="186" t="s">
        <v>685</v>
      </c>
      <c r="F152" s="186"/>
      <c r="G152" s="187" t="str">
        <f>VLOOKUP($E152,'Int Finish Style No'!$C$20:$D$97,2,FALSE)</f>
        <v>Anti-Dust Epoxy Paint / Anti-Static Vinyl Tile on Raised Floor</v>
      </c>
      <c r="H152" s="186" t="s">
        <v>454</v>
      </c>
      <c r="I152" s="186"/>
      <c r="J152" s="187" t="e">
        <f>VLOOKUP($H152,'Int Finish Style No'!$C$105:$D$127,2,FALSE)</f>
        <v>#N/A</v>
      </c>
      <c r="K152" s="186" t="s">
        <v>420</v>
      </c>
      <c r="L152" s="186"/>
      <c r="M152" s="187" t="str">
        <f>VLOOKUP($K152,'Int Finish Style No'!$C$136:$D$211,2,FALSE)</f>
        <v>Acrylic Emulsion Paint</v>
      </c>
      <c r="N152" s="186" t="s">
        <v>421</v>
      </c>
      <c r="O152" s="186"/>
      <c r="P152" s="187" t="str">
        <f>VLOOKUP($N152,'Int Finish Style No'!$C$220:$D$250,2,FALSE)</f>
        <v>Suspended Acoustic Tiled Ceiling (M-Bar)</v>
      </c>
      <c r="Q152" s="188" t="s">
        <v>205</v>
      </c>
      <c r="S152" s="188" t="s">
        <v>205</v>
      </c>
      <c r="T152" s="185" t="s">
        <v>422</v>
      </c>
      <c r="U152" s="185" t="s">
        <v>713</v>
      </c>
      <c r="V152" s="185"/>
      <c r="W152" s="189" t="s">
        <v>687</v>
      </c>
      <c r="X152" s="187" t="s">
        <v>508</v>
      </c>
      <c r="Y152" s="187" t="s">
        <v>426</v>
      </c>
      <c r="Z152" s="187" t="s">
        <v>427</v>
      </c>
      <c r="AA152" s="187"/>
    </row>
    <row r="153" spans="2:27" ht="56.25" x14ac:dyDescent="0.3">
      <c r="B153" s="185" t="s">
        <v>422</v>
      </c>
      <c r="C153" s="185" t="s">
        <v>714</v>
      </c>
      <c r="D153" s="185"/>
      <c r="E153" s="186" t="s">
        <v>685</v>
      </c>
      <c r="F153" s="186"/>
      <c r="G153" s="187" t="str">
        <f>VLOOKUP($E153,'Int Finish Style No'!$C$20:$D$97,2,FALSE)</f>
        <v>Anti-Dust Epoxy Paint / Anti-Static Vinyl Tile on Raised Floor</v>
      </c>
      <c r="H153" s="186" t="s">
        <v>454</v>
      </c>
      <c r="I153" s="186"/>
      <c r="J153" s="187" t="e">
        <f>VLOOKUP($H153,'Int Finish Style No'!$C$105:$D$127,2,FALSE)</f>
        <v>#N/A</v>
      </c>
      <c r="K153" s="186" t="s">
        <v>420</v>
      </c>
      <c r="L153" s="186"/>
      <c r="M153" s="187" t="str">
        <f>VLOOKUP($K153,'Int Finish Style No'!$C$136:$D$211,2,FALSE)</f>
        <v>Acrylic Emulsion Paint</v>
      </c>
      <c r="N153" s="186" t="s">
        <v>421</v>
      </c>
      <c r="O153" s="186"/>
      <c r="P153" s="187" t="str">
        <f>VLOOKUP($N153,'Int Finish Style No'!$C$220:$D$250,2,FALSE)</f>
        <v>Suspended Acoustic Tiled Ceiling (M-Bar)</v>
      </c>
      <c r="Q153" s="188" t="s">
        <v>205</v>
      </c>
      <c r="S153" s="188" t="s">
        <v>205</v>
      </c>
      <c r="T153" s="185" t="s">
        <v>422</v>
      </c>
      <c r="U153" s="185" t="s">
        <v>714</v>
      </c>
      <c r="V153" s="185"/>
      <c r="W153" s="189" t="s">
        <v>687</v>
      </c>
      <c r="X153" s="187" t="s">
        <v>508</v>
      </c>
      <c r="Y153" s="187" t="s">
        <v>426</v>
      </c>
      <c r="Z153" s="187" t="s">
        <v>427</v>
      </c>
      <c r="AA153" s="187"/>
    </row>
    <row r="154" spans="2:27" s="193" customFormat="1" ht="56.25" x14ac:dyDescent="0.3">
      <c r="B154" s="190" t="s">
        <v>422</v>
      </c>
      <c r="C154" s="190" t="s">
        <v>715</v>
      </c>
      <c r="D154" s="190"/>
      <c r="E154" s="191" t="s">
        <v>685</v>
      </c>
      <c r="F154" s="191"/>
      <c r="G154" s="189" t="str">
        <f>VLOOKUP($E154,'Int Finish Style No'!$C$20:$D$97,2,FALSE)</f>
        <v>Anti-Dust Epoxy Paint / Anti-Static Vinyl Tile on Raised Floor</v>
      </c>
      <c r="H154" s="191" t="s">
        <v>454</v>
      </c>
      <c r="I154" s="191"/>
      <c r="J154" s="189" t="e">
        <f>VLOOKUP($H154,'Int Finish Style No'!$C$105:$D$127,2,FALSE)</f>
        <v>#N/A</v>
      </c>
      <c r="K154" s="191" t="s">
        <v>420</v>
      </c>
      <c r="L154" s="191"/>
      <c r="M154" s="189" t="str">
        <f>VLOOKUP($K154,'Int Finish Style No'!$C$136:$D$211,2,FALSE)</f>
        <v>Acrylic Emulsion Paint</v>
      </c>
      <c r="N154" s="191" t="s">
        <v>421</v>
      </c>
      <c r="O154" s="191"/>
      <c r="P154" s="189" t="str">
        <f>VLOOKUP($N154,'Int Finish Style No'!$C$220:$D$250,2,FALSE)</f>
        <v>Suspended Acoustic Tiled Ceiling (M-Bar)</v>
      </c>
      <c r="Q154" s="192" t="s">
        <v>455</v>
      </c>
      <c r="S154" s="192" t="s">
        <v>455</v>
      </c>
      <c r="T154" s="190" t="s">
        <v>422</v>
      </c>
      <c r="U154" s="190" t="s">
        <v>715</v>
      </c>
      <c r="V154" s="190"/>
      <c r="W154" s="189" t="s">
        <v>688</v>
      </c>
      <c r="X154" s="189" t="s">
        <v>457</v>
      </c>
      <c r="Y154" s="189" t="s">
        <v>689</v>
      </c>
      <c r="Z154" s="189" t="s">
        <v>459</v>
      </c>
      <c r="AA154" s="189"/>
    </row>
    <row r="155" spans="2:27" ht="55.15" customHeight="1" x14ac:dyDescent="0.3">
      <c r="B155" s="180"/>
      <c r="C155" s="181" t="s">
        <v>716</v>
      </c>
      <c r="D155" s="180"/>
      <c r="E155" s="182" t="s">
        <v>685</v>
      </c>
      <c r="F155" s="182"/>
      <c r="G155" s="183" t="str">
        <f>VLOOKUP($E155,'Int Finish Style No'!$C$20:$D$97,2,FALSE)</f>
        <v>Anti-Dust Epoxy Paint / Anti-Static Vinyl Tile on Raised Floor</v>
      </c>
      <c r="H155" s="182" t="s">
        <v>454</v>
      </c>
      <c r="I155" s="182"/>
      <c r="J155" s="183" t="e">
        <f>VLOOKUP($H155,'Int Finish Style No'!$C$105:$D$127,2,FALSE)</f>
        <v>#N/A</v>
      </c>
      <c r="K155" s="182" t="s">
        <v>420</v>
      </c>
      <c r="L155" s="182"/>
      <c r="M155" s="183" t="str">
        <f>VLOOKUP($K155,'Int Finish Style No'!$C$136:$D$211,2,FALSE)</f>
        <v>Acrylic Emulsion Paint</v>
      </c>
      <c r="N155" s="182" t="s">
        <v>521</v>
      </c>
      <c r="O155" s="182"/>
      <c r="P155" s="183" t="str">
        <f>VLOOKUP($N155,'Int Finish Style No'!$C$220:$D$250,2,FALSE)</f>
        <v>Acrylic Emulsion Paint</v>
      </c>
      <c r="Q155" s="184"/>
      <c r="S155" s="184"/>
      <c r="T155" s="180"/>
      <c r="U155" s="180"/>
      <c r="V155" s="180"/>
      <c r="W155" s="184"/>
      <c r="X155" s="180"/>
      <c r="Y155" s="184"/>
      <c r="Z155" s="184"/>
      <c r="AA155" s="184"/>
    </row>
    <row r="156" spans="2:27" ht="55.15" customHeight="1" x14ac:dyDescent="0.3">
      <c r="B156" s="185" t="s">
        <v>519</v>
      </c>
      <c r="C156" s="185" t="s">
        <v>713</v>
      </c>
      <c r="D156" s="185"/>
      <c r="E156" s="186" t="s">
        <v>685</v>
      </c>
      <c r="F156" s="186"/>
      <c r="G156" s="187" t="str">
        <f>VLOOKUP($E156,'Int Finish Style No'!$C$20:$D$97,2,FALSE)</f>
        <v>Anti-Dust Epoxy Paint / Anti-Static Vinyl Tile on Raised Floor</v>
      </c>
      <c r="H156" s="186" t="s">
        <v>454</v>
      </c>
      <c r="I156" s="186"/>
      <c r="J156" s="187" t="e">
        <f>VLOOKUP($H156,'Int Finish Style No'!$C$105:$D$127,2,FALSE)</f>
        <v>#N/A</v>
      </c>
      <c r="K156" s="186" t="s">
        <v>420</v>
      </c>
      <c r="L156" s="186"/>
      <c r="M156" s="187" t="str">
        <f>VLOOKUP($K156,'Int Finish Style No'!$C$136:$D$211,2,FALSE)</f>
        <v>Acrylic Emulsion Paint</v>
      </c>
      <c r="N156" s="186" t="s">
        <v>521</v>
      </c>
      <c r="O156" s="186"/>
      <c r="P156" s="187" t="str">
        <f>VLOOKUP($N156,'Int Finish Style No'!$C$220:$D$250,2,FALSE)</f>
        <v>Acrylic Emulsion Paint</v>
      </c>
      <c r="Q156" s="188" t="s">
        <v>654</v>
      </c>
      <c r="S156" s="188" t="s">
        <v>654</v>
      </c>
      <c r="T156" s="185" t="s">
        <v>519</v>
      </c>
      <c r="U156" s="185" t="s">
        <v>713</v>
      </c>
      <c r="V156" s="185"/>
      <c r="W156" s="187" t="s">
        <v>717</v>
      </c>
      <c r="X156" s="187" t="s">
        <v>466</v>
      </c>
      <c r="Y156" s="187" t="s">
        <v>656</v>
      </c>
      <c r="Z156" s="187" t="s">
        <v>532</v>
      </c>
      <c r="AA156" s="187"/>
    </row>
    <row r="157" spans="2:27" s="193" customFormat="1" ht="55.15" customHeight="1" x14ac:dyDescent="0.3">
      <c r="B157" s="190" t="s">
        <v>519</v>
      </c>
      <c r="C157" s="190" t="s">
        <v>713</v>
      </c>
      <c r="D157" s="190"/>
      <c r="E157" s="191" t="s">
        <v>685</v>
      </c>
      <c r="F157" s="191"/>
      <c r="G157" s="189" t="str">
        <f>VLOOKUP($E157,'Int Finish Style No'!$C$20:$D$97,2,FALSE)</f>
        <v>Anti-Dust Epoxy Paint / Anti-Static Vinyl Tile on Raised Floor</v>
      </c>
      <c r="H157" s="191" t="s">
        <v>454</v>
      </c>
      <c r="I157" s="191"/>
      <c r="J157" s="189" t="e">
        <f>VLOOKUP($H157,'Int Finish Style No'!$C$105:$D$127,2,FALSE)</f>
        <v>#N/A</v>
      </c>
      <c r="K157" s="191" t="s">
        <v>420</v>
      </c>
      <c r="L157" s="191"/>
      <c r="M157" s="189" t="str">
        <f>VLOOKUP($K157,'Int Finish Style No'!$C$136:$D$211,2,FALSE)</f>
        <v>Acrylic Emulsion Paint</v>
      </c>
      <c r="N157" s="191" t="s">
        <v>521</v>
      </c>
      <c r="O157" s="191"/>
      <c r="P157" s="189" t="str">
        <f>VLOOKUP($N157,'Int Finish Style No'!$C$220:$D$250,2,FALSE)</f>
        <v>Acrylic Emulsion Paint</v>
      </c>
      <c r="Q157" s="192" t="s">
        <v>455</v>
      </c>
      <c r="S157" s="192" t="s">
        <v>455</v>
      </c>
      <c r="T157" s="190" t="s">
        <v>519</v>
      </c>
      <c r="U157" s="190" t="s">
        <v>713</v>
      </c>
      <c r="V157" s="190"/>
      <c r="W157" s="189" t="s">
        <v>718</v>
      </c>
      <c r="X157" s="189" t="s">
        <v>457</v>
      </c>
      <c r="Y157" s="189" t="s">
        <v>689</v>
      </c>
      <c r="Z157" s="189" t="s">
        <v>532</v>
      </c>
      <c r="AA157" s="189"/>
    </row>
    <row r="158" spans="2:27" ht="55.15" customHeight="1" x14ac:dyDescent="0.3">
      <c r="B158" s="185" t="s">
        <v>519</v>
      </c>
      <c r="C158" s="185" t="s">
        <v>713</v>
      </c>
      <c r="D158" s="185"/>
      <c r="E158" s="186" t="s">
        <v>685</v>
      </c>
      <c r="F158" s="186"/>
      <c r="G158" s="187" t="str">
        <f>VLOOKUP($E158,'Int Finish Style No'!$C$20:$D$97,2,FALSE)</f>
        <v>Anti-Dust Epoxy Paint / Anti-Static Vinyl Tile on Raised Floor</v>
      </c>
      <c r="H158" s="186" t="s">
        <v>454</v>
      </c>
      <c r="I158" s="186"/>
      <c r="J158" s="187" t="e">
        <f>VLOOKUP($H158,'Int Finish Style No'!$C$105:$D$127,2,FALSE)</f>
        <v>#N/A</v>
      </c>
      <c r="K158" s="186" t="s">
        <v>420</v>
      </c>
      <c r="L158" s="186"/>
      <c r="M158" s="187" t="str">
        <f>VLOOKUP($K158,'Int Finish Style No'!$C$136:$D$211,2,FALSE)</f>
        <v>Acrylic Emulsion Paint</v>
      </c>
      <c r="N158" s="186" t="s">
        <v>421</v>
      </c>
      <c r="O158" s="186"/>
      <c r="P158" s="187" t="str">
        <f>VLOOKUP($N158,'Int Finish Style No'!$C$220:$D$250,2,FALSE)</f>
        <v>Suspended Acoustic Tiled Ceiling (M-Bar)</v>
      </c>
      <c r="Q158" s="188" t="s">
        <v>719</v>
      </c>
      <c r="S158" s="188" t="s">
        <v>719</v>
      </c>
      <c r="T158" s="185" t="s">
        <v>519</v>
      </c>
      <c r="U158" s="185" t="s">
        <v>713</v>
      </c>
      <c r="V158" s="185"/>
      <c r="W158" s="187" t="s">
        <v>720</v>
      </c>
      <c r="X158" s="187" t="s">
        <v>466</v>
      </c>
      <c r="Y158" s="187" t="s">
        <v>721</v>
      </c>
      <c r="Z158" s="187" t="s">
        <v>439</v>
      </c>
      <c r="AA158" s="187"/>
    </row>
    <row r="159" spans="2:27" ht="55.15" customHeight="1" x14ac:dyDescent="0.3">
      <c r="B159" s="185"/>
      <c r="C159" s="185"/>
      <c r="D159" s="185"/>
      <c r="E159" s="186"/>
      <c r="F159" s="186"/>
      <c r="G159" s="187"/>
      <c r="H159" s="186"/>
      <c r="I159" s="186"/>
      <c r="J159" s="187"/>
      <c r="K159" s="186"/>
      <c r="L159" s="186"/>
      <c r="M159" s="187"/>
      <c r="N159" s="186"/>
      <c r="O159" s="186"/>
      <c r="P159" s="187"/>
      <c r="Q159" s="188"/>
      <c r="S159" s="188" t="s">
        <v>485</v>
      </c>
      <c r="T159" s="185" t="s">
        <v>722</v>
      </c>
      <c r="U159" s="185" t="s">
        <v>713</v>
      </c>
      <c r="V159" s="185"/>
      <c r="W159" s="187" t="s">
        <v>723</v>
      </c>
      <c r="X159" s="187" t="s">
        <v>724</v>
      </c>
      <c r="Y159" s="187" t="s">
        <v>444</v>
      </c>
      <c r="Z159" s="187" t="s">
        <v>532</v>
      </c>
      <c r="AA159" s="187"/>
    </row>
    <row r="160" spans="2:27" s="193" customFormat="1" ht="48" customHeight="1" x14ac:dyDescent="0.3">
      <c r="B160" s="190"/>
      <c r="C160" s="190"/>
      <c r="D160" s="190"/>
      <c r="E160" s="191"/>
      <c r="F160" s="191"/>
      <c r="G160" s="189"/>
      <c r="H160" s="191"/>
      <c r="I160" s="191"/>
      <c r="J160" s="189"/>
      <c r="K160" s="191"/>
      <c r="L160" s="191"/>
      <c r="M160" s="189"/>
      <c r="N160" s="191"/>
      <c r="O160" s="191"/>
      <c r="P160" s="189"/>
      <c r="Q160" s="192"/>
      <c r="S160" s="192" t="s">
        <v>485</v>
      </c>
      <c r="T160" s="190" t="s">
        <v>486</v>
      </c>
      <c r="U160" s="190" t="s">
        <v>725</v>
      </c>
      <c r="V160" s="190"/>
      <c r="W160" s="189" t="s">
        <v>709</v>
      </c>
      <c r="X160" s="189" t="s">
        <v>710</v>
      </c>
      <c r="Y160" s="189" t="s">
        <v>444</v>
      </c>
      <c r="Z160" s="189" t="s">
        <v>711</v>
      </c>
      <c r="AA160" s="189"/>
    </row>
    <row r="161" spans="2:27" ht="30" customHeight="1" x14ac:dyDescent="0.3">
      <c r="B161" s="180"/>
      <c r="C161" s="181" t="s">
        <v>726</v>
      </c>
      <c r="D161" s="195" t="s">
        <v>727</v>
      </c>
      <c r="E161" s="182" t="s">
        <v>115</v>
      </c>
      <c r="F161" s="182"/>
      <c r="G161" s="183" t="str">
        <f>VLOOKUP($E161,'Int Finish Style No'!$C$20:$D$97,2,FALSE)</f>
        <v>Anti-Static Vinyl Tile</v>
      </c>
      <c r="H161" s="182" t="s">
        <v>454</v>
      </c>
      <c r="I161" s="182"/>
      <c r="J161" s="183" t="e">
        <f>VLOOKUP($H161,'Int Finish Style No'!$C$105:$D$127,2,FALSE)</f>
        <v>#N/A</v>
      </c>
      <c r="K161" s="182" t="s">
        <v>420</v>
      </c>
      <c r="L161" s="182"/>
      <c r="M161" s="183" t="str">
        <f>VLOOKUP($K161,'Int Finish Style No'!$C$136:$D$211,2,FALSE)</f>
        <v>Acrylic Emulsion Paint</v>
      </c>
      <c r="N161" s="182" t="s">
        <v>521</v>
      </c>
      <c r="O161" s="182"/>
      <c r="P161" s="183" t="str">
        <f>VLOOKUP($N161,'Int Finish Style No'!$C$220:$D$250,2,FALSE)</f>
        <v>Acrylic Emulsion Paint</v>
      </c>
      <c r="Q161" s="195"/>
      <c r="S161" s="184"/>
      <c r="T161" s="180"/>
      <c r="U161" s="180"/>
      <c r="V161" s="180"/>
      <c r="W161" s="184"/>
      <c r="X161" s="180"/>
      <c r="Y161" s="184"/>
      <c r="Z161" s="184"/>
      <c r="AA161" s="184"/>
    </row>
    <row r="162" spans="2:27" ht="45" x14ac:dyDescent="0.3">
      <c r="B162" s="185" t="s">
        <v>519</v>
      </c>
      <c r="C162" s="185" t="s">
        <v>726</v>
      </c>
      <c r="D162" s="185"/>
      <c r="E162" s="186" t="s">
        <v>520</v>
      </c>
      <c r="F162" s="186"/>
      <c r="G162" s="187" t="str">
        <f>VLOOKUP($E162,'Int Finish Style No'!$C$20:$D$97,2,FALSE)</f>
        <v>Rubber Tile</v>
      </c>
      <c r="H162" s="186" t="s">
        <v>498</v>
      </c>
      <c r="I162" s="186"/>
      <c r="J162" s="187" t="str">
        <f>VLOOKUP($H162,'Int Finish Style No'!$C$105:$D$127,2,FALSE)</f>
        <v>Coved Rubber Skirting</v>
      </c>
      <c r="K162" s="186" t="s">
        <v>420</v>
      </c>
      <c r="L162" s="186"/>
      <c r="M162" s="187" t="str">
        <f>VLOOKUP($K162,'Int Finish Style No'!$C$136:$D$211,2,FALSE)</f>
        <v>Acrylic Emulsion Paint</v>
      </c>
      <c r="N162" s="186" t="s">
        <v>521</v>
      </c>
      <c r="O162" s="186"/>
      <c r="P162" s="187" t="str">
        <f>VLOOKUP($N162,'Int Finish Style No'!$C$220:$D$250,2,FALSE)</f>
        <v>Acrylic Emulsion Paint</v>
      </c>
      <c r="Q162" s="187" t="s">
        <v>522</v>
      </c>
      <c r="S162" s="188" t="s">
        <v>522</v>
      </c>
      <c r="T162" s="185" t="s">
        <v>519</v>
      </c>
      <c r="U162" s="185" t="s">
        <v>726</v>
      </c>
      <c r="V162" s="185"/>
      <c r="W162" s="187" t="s">
        <v>548</v>
      </c>
      <c r="X162" s="187" t="s">
        <v>525</v>
      </c>
      <c r="Y162" s="187" t="s">
        <v>526</v>
      </c>
      <c r="Z162" s="187" t="s">
        <v>527</v>
      </c>
      <c r="AA162" s="187"/>
    </row>
    <row r="163" spans="2:27" ht="33" customHeight="1" x14ac:dyDescent="0.3">
      <c r="B163" s="185"/>
      <c r="C163" s="185"/>
      <c r="D163" s="185"/>
      <c r="E163" s="186"/>
      <c r="F163" s="186"/>
      <c r="G163" s="187"/>
      <c r="H163" s="186"/>
      <c r="I163" s="186"/>
      <c r="J163" s="187"/>
      <c r="K163" s="186"/>
      <c r="L163" s="186"/>
      <c r="M163" s="187"/>
      <c r="N163" s="186"/>
      <c r="O163" s="186"/>
      <c r="P163" s="187"/>
      <c r="Q163" s="187" t="s">
        <v>728</v>
      </c>
      <c r="S163" s="188"/>
      <c r="T163" s="185"/>
      <c r="U163" s="185"/>
      <c r="V163" s="185"/>
      <c r="W163" s="187"/>
      <c r="X163" s="187"/>
      <c r="Y163" s="187"/>
      <c r="Z163" s="187"/>
      <c r="AA163" s="187"/>
    </row>
    <row r="164" spans="2:27" ht="34.9" customHeight="1" x14ac:dyDescent="0.3">
      <c r="B164" s="180"/>
      <c r="C164" s="181" t="s">
        <v>729</v>
      </c>
      <c r="D164" s="180"/>
      <c r="E164" s="182" t="s">
        <v>540</v>
      </c>
      <c r="F164" s="182"/>
      <c r="G164" s="183" t="str">
        <f>VLOOKUP($E164,'Int Finish Style No'!$C$20:$D$97,2,FALSE)</f>
        <v>Non-Slip Epoxy Paint</v>
      </c>
      <c r="H164" s="182" t="s">
        <v>541</v>
      </c>
      <c r="I164" s="182"/>
      <c r="J164" s="183" t="str">
        <f>VLOOKUP($H164,'Int Finish Style No'!$C$105:$D$127,2,FALSE)</f>
        <v>Epoxy Paint</v>
      </c>
      <c r="K164" s="182" t="s">
        <v>420</v>
      </c>
      <c r="L164" s="182"/>
      <c r="M164" s="183" t="str">
        <f>VLOOKUP($K164,'Int Finish Style No'!$C$136:$D$211,2,FALSE)</f>
        <v>Acrylic Emulsion Paint</v>
      </c>
      <c r="N164" s="182" t="s">
        <v>521</v>
      </c>
      <c r="O164" s="182"/>
      <c r="P164" s="183" t="str">
        <f>VLOOKUP($N164,'Int Finish Style No'!$C$220:$D$250,2,FALSE)</f>
        <v>Acrylic Emulsion Paint</v>
      </c>
      <c r="Q164" s="197"/>
      <c r="S164" s="184"/>
      <c r="T164" s="180"/>
      <c r="U164" s="180"/>
      <c r="V164" s="180"/>
      <c r="W164" s="184"/>
      <c r="X164" s="180"/>
      <c r="Y164" s="184"/>
      <c r="Z164" s="184"/>
      <c r="AA164" s="184"/>
    </row>
    <row r="165" spans="2:27" ht="34.9" customHeight="1" x14ac:dyDescent="0.3">
      <c r="B165" s="185" t="s">
        <v>422</v>
      </c>
      <c r="C165" s="185" t="s">
        <v>729</v>
      </c>
      <c r="D165" s="185"/>
      <c r="E165" s="186" t="s">
        <v>540</v>
      </c>
      <c r="F165" s="186"/>
      <c r="G165" s="187" t="str">
        <f>VLOOKUP($E165,'Int Finish Style No'!$C$20:$D$97,2,FALSE)</f>
        <v>Non-Slip Epoxy Paint</v>
      </c>
      <c r="H165" s="186" t="s">
        <v>541</v>
      </c>
      <c r="I165" s="186"/>
      <c r="J165" s="187" t="str">
        <f>VLOOKUP($H165,'Int Finish Style No'!$C$105:$D$127,2,FALSE)</f>
        <v>Epoxy Paint</v>
      </c>
      <c r="K165" s="186" t="s">
        <v>420</v>
      </c>
      <c r="L165" s="186"/>
      <c r="M165" s="187" t="str">
        <f>VLOOKUP($K165,'Int Finish Style No'!$C$136:$D$211,2,FALSE)</f>
        <v>Acrylic Emulsion Paint</v>
      </c>
      <c r="N165" s="186" t="s">
        <v>521</v>
      </c>
      <c r="O165" s="186"/>
      <c r="P165" s="187" t="str">
        <f>VLOOKUP($N165,'Int Finish Style No'!$C$220:$D$250,2,FALSE)</f>
        <v>Acrylic Emulsion Paint</v>
      </c>
      <c r="Q165" s="188" t="s">
        <v>205</v>
      </c>
      <c r="S165" s="188" t="s">
        <v>205</v>
      </c>
      <c r="T165" s="185" t="s">
        <v>422</v>
      </c>
      <c r="U165" s="185" t="s">
        <v>729</v>
      </c>
      <c r="V165" s="185"/>
      <c r="W165" s="189" t="s">
        <v>730</v>
      </c>
      <c r="X165" s="187" t="s">
        <v>731</v>
      </c>
      <c r="Y165" s="187" t="s">
        <v>426</v>
      </c>
      <c r="Z165" s="187" t="s">
        <v>527</v>
      </c>
      <c r="AA165" s="187"/>
    </row>
    <row r="166" spans="2:27" ht="34.9" customHeight="1" x14ac:dyDescent="0.3">
      <c r="B166" s="185" t="s">
        <v>440</v>
      </c>
      <c r="C166" s="185" t="s">
        <v>729</v>
      </c>
      <c r="D166" s="185"/>
      <c r="E166" s="186" t="s">
        <v>540</v>
      </c>
      <c r="F166" s="186"/>
      <c r="G166" s="187" t="str">
        <f>VLOOKUP($E166,'Int Finish Style No'!$C$20:$D$97,2,FALSE)</f>
        <v>Non-Slip Epoxy Paint</v>
      </c>
      <c r="H166" s="186" t="s">
        <v>541</v>
      </c>
      <c r="I166" s="186"/>
      <c r="J166" s="187" t="str">
        <f>VLOOKUP($H166,'Int Finish Style No'!$C$105:$D$127,2,FALSE)</f>
        <v>Epoxy Paint</v>
      </c>
      <c r="K166" s="186" t="s">
        <v>420</v>
      </c>
      <c r="L166" s="186"/>
      <c r="M166" s="187" t="str">
        <f>VLOOKUP($K166,'Int Finish Style No'!$C$136:$D$211,2,FALSE)</f>
        <v>Acrylic Emulsion Paint</v>
      </c>
      <c r="N166" s="186" t="s">
        <v>421</v>
      </c>
      <c r="O166" s="186"/>
      <c r="P166" s="187" t="str">
        <f>VLOOKUP($N166,'Int Finish Style No'!$C$220:$D$250,2,FALSE)</f>
        <v>Suspended Acoustic Tiled Ceiling (M-Bar)</v>
      </c>
      <c r="Q166" s="188" t="s">
        <v>441</v>
      </c>
      <c r="S166" s="188" t="s">
        <v>441</v>
      </c>
      <c r="T166" s="185" t="s">
        <v>440</v>
      </c>
      <c r="U166" s="185" t="s">
        <v>729</v>
      </c>
      <c r="V166" s="185"/>
      <c r="W166" s="187" t="s">
        <v>204</v>
      </c>
      <c r="X166" s="187" t="s">
        <v>204</v>
      </c>
      <c r="Y166" s="187" t="s">
        <v>444</v>
      </c>
      <c r="Z166" s="187" t="s">
        <v>445</v>
      </c>
      <c r="AA166" s="187"/>
    </row>
    <row r="167" spans="2:27" ht="34.9" customHeight="1" x14ac:dyDescent="0.3">
      <c r="B167" s="185" t="s">
        <v>694</v>
      </c>
      <c r="C167" s="185" t="s">
        <v>729</v>
      </c>
      <c r="D167" s="185"/>
      <c r="E167" s="186" t="s">
        <v>540</v>
      </c>
      <c r="F167" s="186"/>
      <c r="G167" s="187" t="str">
        <f>VLOOKUP($E167,'Int Finish Style No'!$C$20:$D$97,2,FALSE)</f>
        <v>Non-Slip Epoxy Paint</v>
      </c>
      <c r="H167" s="186" t="s">
        <v>541</v>
      </c>
      <c r="I167" s="186"/>
      <c r="J167" s="187" t="str">
        <f>VLOOKUP($H167,'Int Finish Style No'!$C$105:$D$127,2,FALSE)</f>
        <v>Epoxy Paint</v>
      </c>
      <c r="K167" s="186" t="s">
        <v>499</v>
      </c>
      <c r="L167" s="186"/>
      <c r="M167" s="187" t="str">
        <f>VLOOKUP($K167,'Int Finish Style No'!$C$136:$D$211,2,FALSE)</f>
        <v>Latex Paint</v>
      </c>
      <c r="N167" s="186" t="s">
        <v>638</v>
      </c>
      <c r="O167" s="186"/>
      <c r="P167" s="187" t="str">
        <f>VLOOKUP($N167,'Int Finish Style No'!$C$220:$D$250,2,FALSE)</f>
        <v>Latex Paint</v>
      </c>
      <c r="Q167" s="188" t="s">
        <v>500</v>
      </c>
      <c r="S167" s="188" t="s">
        <v>500</v>
      </c>
      <c r="T167" s="185" t="s">
        <v>694</v>
      </c>
      <c r="U167" s="185" t="s">
        <v>732</v>
      </c>
      <c r="V167" s="185"/>
      <c r="W167" s="187" t="s">
        <v>542</v>
      </c>
      <c r="X167" s="187" t="s">
        <v>204</v>
      </c>
      <c r="Y167" s="187" t="s">
        <v>503</v>
      </c>
      <c r="Z167" s="187" t="s">
        <v>641</v>
      </c>
      <c r="AA167" s="187"/>
    </row>
    <row r="168" spans="2:27" s="193" customFormat="1" ht="45" customHeight="1" x14ac:dyDescent="0.3">
      <c r="B168" s="190" t="s">
        <v>460</v>
      </c>
      <c r="C168" s="190" t="s">
        <v>729</v>
      </c>
      <c r="D168" s="190"/>
      <c r="E168" s="191" t="s">
        <v>540</v>
      </c>
      <c r="F168" s="191"/>
      <c r="G168" s="189" t="str">
        <f>VLOOKUP($E168,'Int Finish Style No'!$C$20:$D$97,2,FALSE)</f>
        <v>Non-Slip Epoxy Paint</v>
      </c>
      <c r="H168" s="191" t="s">
        <v>541</v>
      </c>
      <c r="I168" s="191"/>
      <c r="J168" s="189" t="str">
        <f>VLOOKUP($H168,'Int Finish Style No'!$C$105:$D$127,2,FALSE)</f>
        <v>Epoxy Paint</v>
      </c>
      <c r="K168" s="191" t="s">
        <v>420</v>
      </c>
      <c r="L168" s="191"/>
      <c r="M168" s="189" t="str">
        <f>VLOOKUP($K168,'Int Finish Style No'!$C$136:$D$211,2,FALSE)</f>
        <v>Acrylic Emulsion Paint</v>
      </c>
      <c r="N168" s="191" t="s">
        <v>521</v>
      </c>
      <c r="O168" s="191"/>
      <c r="P168" s="189" t="str">
        <f>VLOOKUP($N168,'Int Finish Style No'!$C$220:$D$250,2,FALSE)</f>
        <v>Acrylic Emulsion Paint</v>
      </c>
      <c r="Q168" s="192" t="s">
        <v>455</v>
      </c>
      <c r="S168" s="192" t="s">
        <v>455</v>
      </c>
      <c r="T168" s="190" t="s">
        <v>460</v>
      </c>
      <c r="U168" s="190" t="s">
        <v>729</v>
      </c>
      <c r="V168" s="190"/>
      <c r="W168" s="189" t="s">
        <v>542</v>
      </c>
      <c r="X168" s="189" t="s">
        <v>666</v>
      </c>
      <c r="Y168" s="189" t="s">
        <v>458</v>
      </c>
      <c r="Z168" s="189" t="s">
        <v>532</v>
      </c>
      <c r="AA168" s="189"/>
    </row>
    <row r="169" spans="2:27" ht="34.9" customHeight="1" x14ac:dyDescent="0.3">
      <c r="B169" s="185" t="s">
        <v>433</v>
      </c>
      <c r="C169" s="185" t="s">
        <v>729</v>
      </c>
      <c r="D169" s="185"/>
      <c r="E169" s="186" t="s">
        <v>676</v>
      </c>
      <c r="F169" s="186"/>
      <c r="G169" s="187" t="str">
        <f>VLOOKUP($E169,'Int Finish Style No'!$C$20:$D$97,2,FALSE)</f>
        <v>Non-Slip Epoxy Paint</v>
      </c>
      <c r="H169" s="186" t="s">
        <v>541</v>
      </c>
      <c r="I169" s="186"/>
      <c r="J169" s="187" t="str">
        <f>VLOOKUP($H169,'Int Finish Style No'!$C$105:$D$127,2,FALSE)</f>
        <v>Epoxy Paint</v>
      </c>
      <c r="K169" s="186" t="s">
        <v>420</v>
      </c>
      <c r="L169" s="186"/>
      <c r="M169" s="187" t="str">
        <f>VLOOKUP($K169,'Int Finish Style No'!$C$136:$D$211,2,FALSE)</f>
        <v>Acrylic Emulsion Paint</v>
      </c>
      <c r="N169" s="186" t="s">
        <v>570</v>
      </c>
      <c r="O169" s="186"/>
      <c r="P169" s="187" t="str">
        <f>VLOOKUP($N169,'Int Finish Style No'!$C$220:$D$250,2,FALSE)</f>
        <v>N.A</v>
      </c>
      <c r="Q169" s="188" t="s">
        <v>435</v>
      </c>
      <c r="S169" s="188" t="s">
        <v>435</v>
      </c>
      <c r="T169" s="185" t="s">
        <v>433</v>
      </c>
      <c r="U169" s="185" t="s">
        <v>729</v>
      </c>
      <c r="V169" s="185"/>
      <c r="W169" s="187" t="s">
        <v>678</v>
      </c>
      <c r="X169" s="187" t="s">
        <v>679</v>
      </c>
      <c r="Y169" s="187" t="s">
        <v>680</v>
      </c>
      <c r="Z169" s="187" t="s">
        <v>682</v>
      </c>
      <c r="AA169" s="187"/>
    </row>
    <row r="170" spans="2:27" s="193" customFormat="1" ht="34.9" customHeight="1" x14ac:dyDescent="0.3">
      <c r="B170" s="190" t="s">
        <v>519</v>
      </c>
      <c r="C170" s="190" t="s">
        <v>729</v>
      </c>
      <c r="D170" s="190"/>
      <c r="E170" s="191" t="s">
        <v>685</v>
      </c>
      <c r="F170" s="191"/>
      <c r="G170" s="189" t="str">
        <f>VLOOKUP($E170,'Int Finish Style No'!$C$20:$D$97,2,FALSE)</f>
        <v>Anti-Dust Epoxy Paint / Anti-Static Vinyl Tile on Raised Floor</v>
      </c>
      <c r="H170" s="191" t="s">
        <v>454</v>
      </c>
      <c r="I170" s="191"/>
      <c r="J170" s="189" t="e">
        <f>VLOOKUP($H170,'Int Finish Style No'!$C$105:$D$127,2,FALSE)</f>
        <v>#N/A</v>
      </c>
      <c r="K170" s="191" t="s">
        <v>420</v>
      </c>
      <c r="L170" s="191"/>
      <c r="M170" s="189" t="str">
        <f>VLOOKUP($K170,'Int Finish Style No'!$C$136:$D$211,2,FALSE)</f>
        <v>Acrylic Emulsion Paint</v>
      </c>
      <c r="N170" s="191" t="s">
        <v>521</v>
      </c>
      <c r="O170" s="191"/>
      <c r="P170" s="189" t="str">
        <f>VLOOKUP($N170,'Int Finish Style No'!$C$220:$D$250,2,FALSE)</f>
        <v>Acrylic Emulsion Paint</v>
      </c>
      <c r="Q170" s="192" t="s">
        <v>455</v>
      </c>
      <c r="S170" s="192" t="s">
        <v>455</v>
      </c>
      <c r="T170" s="190" t="s">
        <v>519</v>
      </c>
      <c r="U170" s="190" t="s">
        <v>729</v>
      </c>
      <c r="V170" s="190"/>
      <c r="W170" s="189" t="s">
        <v>688</v>
      </c>
      <c r="X170" s="189" t="s">
        <v>457</v>
      </c>
      <c r="Y170" s="189" t="s">
        <v>689</v>
      </c>
      <c r="Z170" s="189" t="s">
        <v>532</v>
      </c>
      <c r="AA170" s="189"/>
    </row>
    <row r="171" spans="2:27" s="193" customFormat="1" ht="48" customHeight="1" x14ac:dyDescent="0.3">
      <c r="B171" s="190"/>
      <c r="C171" s="190"/>
      <c r="D171" s="190"/>
      <c r="E171" s="191"/>
      <c r="F171" s="191"/>
      <c r="G171" s="189"/>
      <c r="H171" s="191"/>
      <c r="I171" s="191"/>
      <c r="J171" s="189"/>
      <c r="K171" s="191"/>
      <c r="L171" s="191"/>
      <c r="M171" s="189"/>
      <c r="N171" s="191"/>
      <c r="O171" s="191"/>
      <c r="P171" s="189"/>
      <c r="Q171" s="192"/>
      <c r="S171" s="192" t="s">
        <v>485</v>
      </c>
      <c r="T171" s="190" t="s">
        <v>486</v>
      </c>
      <c r="U171" s="190" t="s">
        <v>729</v>
      </c>
      <c r="V171" s="190"/>
      <c r="W171" s="189" t="s">
        <v>709</v>
      </c>
      <c r="X171" s="189" t="s">
        <v>710</v>
      </c>
      <c r="Y171" s="189" t="s">
        <v>444</v>
      </c>
      <c r="Z171" s="189" t="s">
        <v>711</v>
      </c>
      <c r="AA171" s="189"/>
    </row>
    <row r="172" spans="2:27" ht="34.9" customHeight="1" x14ac:dyDescent="0.3">
      <c r="B172" s="180"/>
      <c r="C172" s="181" t="s">
        <v>733</v>
      </c>
      <c r="D172" s="180"/>
      <c r="E172" s="182" t="s">
        <v>540</v>
      </c>
      <c r="F172" s="182"/>
      <c r="G172" s="183" t="str">
        <f>VLOOKUP($E172,'Int Finish Style No'!$C$20:$D$97,2,FALSE)</f>
        <v>Non-Slip Epoxy Paint</v>
      </c>
      <c r="H172" s="182" t="s">
        <v>541</v>
      </c>
      <c r="I172" s="182"/>
      <c r="J172" s="183" t="str">
        <f>VLOOKUP($H172,'Int Finish Style No'!$C$105:$D$127,2,FALSE)</f>
        <v>Epoxy Paint</v>
      </c>
      <c r="K172" s="182" t="s">
        <v>420</v>
      </c>
      <c r="L172" s="182"/>
      <c r="M172" s="183" t="str">
        <f>VLOOKUP($K172,'Int Finish Style No'!$C$136:$D$211,2,FALSE)</f>
        <v>Acrylic Emulsion Paint</v>
      </c>
      <c r="N172" s="182" t="s">
        <v>521</v>
      </c>
      <c r="O172" s="182"/>
      <c r="P172" s="183" t="str">
        <f>VLOOKUP($N172,'Int Finish Style No'!$C$220:$D$250,2,FALSE)</f>
        <v>Acrylic Emulsion Paint</v>
      </c>
      <c r="Q172" s="197"/>
      <c r="S172" s="184"/>
      <c r="T172" s="180"/>
      <c r="U172" s="180"/>
      <c r="V172" s="180"/>
      <c r="W172" s="184"/>
      <c r="X172" s="180"/>
      <c r="Y172" s="184"/>
      <c r="Z172" s="184"/>
      <c r="AA172" s="184"/>
    </row>
    <row r="173" spans="2:27" s="193" customFormat="1" ht="27" x14ac:dyDescent="0.3">
      <c r="B173" s="190" t="s">
        <v>519</v>
      </c>
      <c r="C173" s="190" t="s">
        <v>733</v>
      </c>
      <c r="D173" s="190"/>
      <c r="E173" s="191" t="s">
        <v>540</v>
      </c>
      <c r="F173" s="191"/>
      <c r="G173" s="189" t="str">
        <f>VLOOKUP($E173,'Int Finish Style No'!$C$20:$D$97,2,FALSE)</f>
        <v>Non-Slip Epoxy Paint</v>
      </c>
      <c r="H173" s="191" t="s">
        <v>541</v>
      </c>
      <c r="I173" s="191"/>
      <c r="J173" s="189" t="str">
        <f>VLOOKUP($H173,'Int Finish Style No'!$C$105:$D$127,2,FALSE)</f>
        <v>Epoxy Paint</v>
      </c>
      <c r="K173" s="191" t="s">
        <v>420</v>
      </c>
      <c r="L173" s="191"/>
      <c r="M173" s="189" t="str">
        <f>VLOOKUP($K173,'Int Finish Style No'!$C$136:$D$211,2,FALSE)</f>
        <v>Acrylic Emulsion Paint</v>
      </c>
      <c r="N173" s="191" t="s">
        <v>521</v>
      </c>
      <c r="O173" s="191"/>
      <c r="P173" s="189" t="str">
        <f>VLOOKUP($N173,'Int Finish Style No'!$C$220:$D$250,2,FALSE)</f>
        <v>Acrylic Emulsion Paint</v>
      </c>
      <c r="Q173" s="192" t="s">
        <v>455</v>
      </c>
      <c r="S173" s="192" t="s">
        <v>455</v>
      </c>
      <c r="T173" s="190" t="s">
        <v>519</v>
      </c>
      <c r="U173" s="190" t="s">
        <v>733</v>
      </c>
      <c r="V173" s="190"/>
      <c r="W173" s="189" t="s">
        <v>734</v>
      </c>
      <c r="X173" s="189" t="s">
        <v>666</v>
      </c>
      <c r="Y173" s="189" t="s">
        <v>458</v>
      </c>
      <c r="Z173" s="189" t="s">
        <v>532</v>
      </c>
      <c r="AA173" s="189"/>
    </row>
    <row r="174" spans="2:27" ht="40.5" x14ac:dyDescent="0.3">
      <c r="B174" s="185" t="s">
        <v>735</v>
      </c>
      <c r="C174" s="185" t="s">
        <v>733</v>
      </c>
      <c r="D174" s="185"/>
      <c r="E174" s="186" t="s">
        <v>540</v>
      </c>
      <c r="F174" s="186"/>
      <c r="G174" s="187" t="str">
        <f>VLOOKUP($E174,'Int Finish Style No'!$C$20:$D$97,2,FALSE)</f>
        <v>Non-Slip Epoxy Paint</v>
      </c>
      <c r="H174" s="186" t="s">
        <v>541</v>
      </c>
      <c r="I174" s="186"/>
      <c r="J174" s="187" t="str">
        <f>VLOOKUP($H174,'Int Finish Style No'!$C$105:$D$127,2,FALSE)</f>
        <v>Epoxy Paint</v>
      </c>
      <c r="K174" s="186" t="s">
        <v>499</v>
      </c>
      <c r="L174" s="186"/>
      <c r="M174" s="187" t="str">
        <f>VLOOKUP($K174,'Int Finish Style No'!$C$136:$D$211,2,FALSE)</f>
        <v>Latex Paint</v>
      </c>
      <c r="N174" s="186" t="s">
        <v>638</v>
      </c>
      <c r="O174" s="186"/>
      <c r="P174" s="187" t="str">
        <f>VLOOKUP($N174,'Int Finish Style No'!$C$220:$D$250,2,FALSE)</f>
        <v>Latex Paint</v>
      </c>
      <c r="Q174" s="188" t="s">
        <v>500</v>
      </c>
      <c r="S174" s="188" t="s">
        <v>500</v>
      </c>
      <c r="T174" s="185" t="s">
        <v>735</v>
      </c>
      <c r="U174" s="185" t="s">
        <v>733</v>
      </c>
      <c r="V174" s="185"/>
      <c r="W174" s="187" t="s">
        <v>542</v>
      </c>
      <c r="X174" s="187" t="s">
        <v>204</v>
      </c>
      <c r="Y174" s="187" t="s">
        <v>641</v>
      </c>
      <c r="Z174" s="187" t="s">
        <v>641</v>
      </c>
      <c r="AA174" s="187"/>
    </row>
    <row r="175" spans="2:27" ht="34.9" customHeight="1" x14ac:dyDescent="0.3">
      <c r="B175" s="185" t="s">
        <v>519</v>
      </c>
      <c r="C175" s="185" t="s">
        <v>733</v>
      </c>
      <c r="D175" s="185"/>
      <c r="E175" s="186" t="s">
        <v>520</v>
      </c>
      <c r="F175" s="186"/>
      <c r="G175" s="187" t="str">
        <f>VLOOKUP($E175,'Int Finish Style No'!$C$20:$D$97,2,FALSE)</f>
        <v>Rubber Tile</v>
      </c>
      <c r="H175" s="186" t="s">
        <v>736</v>
      </c>
      <c r="I175" s="186"/>
      <c r="J175" s="187" t="str">
        <f>VLOOKUP($H175,'Int Finish Style No'!$C$105:$D$127,2,FALSE)</f>
        <v>Acrylic Emulsion Paint</v>
      </c>
      <c r="K175" s="186" t="s">
        <v>420</v>
      </c>
      <c r="L175" s="186"/>
      <c r="M175" s="187" t="str">
        <f>VLOOKUP($K175,'Int Finish Style No'!$C$136:$D$211,2,FALSE)</f>
        <v>Acrylic Emulsion Paint</v>
      </c>
      <c r="N175" s="186" t="s">
        <v>521</v>
      </c>
      <c r="O175" s="186"/>
      <c r="P175" s="187" t="str">
        <f>VLOOKUP($N175,'Int Finish Style No'!$C$220:$D$250,2,FALSE)</f>
        <v>Acrylic Emulsion Paint</v>
      </c>
      <c r="Q175" s="188" t="s">
        <v>719</v>
      </c>
      <c r="S175" s="188" t="s">
        <v>719</v>
      </c>
      <c r="T175" s="185" t="s">
        <v>519</v>
      </c>
      <c r="U175" s="185" t="s">
        <v>733</v>
      </c>
      <c r="V175" s="185"/>
      <c r="W175" s="187" t="s">
        <v>737</v>
      </c>
      <c r="X175" s="187" t="s">
        <v>49</v>
      </c>
      <c r="Y175" s="187" t="s">
        <v>738</v>
      </c>
      <c r="Z175" s="187" t="s">
        <v>739</v>
      </c>
      <c r="AA175" s="187"/>
    </row>
    <row r="176" spans="2:27" ht="45" x14ac:dyDescent="0.3">
      <c r="B176" s="185" t="s">
        <v>519</v>
      </c>
      <c r="C176" s="185" t="s">
        <v>740</v>
      </c>
      <c r="D176" s="185"/>
      <c r="E176" s="186" t="s">
        <v>520</v>
      </c>
      <c r="F176" s="186"/>
      <c r="G176" s="187" t="str">
        <f>VLOOKUP($E176,'Int Finish Style No'!$C$20:$D$97,2,FALSE)</f>
        <v>Rubber Tile</v>
      </c>
      <c r="H176" s="186" t="s">
        <v>498</v>
      </c>
      <c r="I176" s="186"/>
      <c r="J176" s="187" t="str">
        <f>VLOOKUP($H176,'Int Finish Style No'!$C$105:$D$127,2,FALSE)</f>
        <v>Coved Rubber Skirting</v>
      </c>
      <c r="K176" s="186" t="s">
        <v>420</v>
      </c>
      <c r="L176" s="186"/>
      <c r="M176" s="187" t="str">
        <f>VLOOKUP($K176,'Int Finish Style No'!$C$136:$D$211,2,FALSE)</f>
        <v>Acrylic Emulsion Paint</v>
      </c>
      <c r="N176" s="186" t="s">
        <v>521</v>
      </c>
      <c r="O176" s="186"/>
      <c r="P176" s="187" t="str">
        <f>VLOOKUP($N176,'Int Finish Style No'!$C$220:$D$250,2,FALSE)</f>
        <v>Acrylic Emulsion Paint</v>
      </c>
      <c r="Q176" s="188" t="s">
        <v>522</v>
      </c>
      <c r="S176" s="188" t="s">
        <v>522</v>
      </c>
      <c r="T176" s="185" t="s">
        <v>519</v>
      </c>
      <c r="U176" s="185" t="s">
        <v>740</v>
      </c>
      <c r="V176" s="185"/>
      <c r="W176" s="187" t="s">
        <v>548</v>
      </c>
      <c r="X176" s="187" t="s">
        <v>525</v>
      </c>
      <c r="Y176" s="187" t="s">
        <v>526</v>
      </c>
      <c r="Z176" s="187" t="s">
        <v>527</v>
      </c>
      <c r="AA176" s="187"/>
    </row>
    <row r="177" spans="2:27" ht="45" x14ac:dyDescent="0.3">
      <c r="B177" s="185" t="s">
        <v>519</v>
      </c>
      <c r="C177" s="185" t="s">
        <v>741</v>
      </c>
      <c r="D177" s="185"/>
      <c r="E177" s="186" t="s">
        <v>520</v>
      </c>
      <c r="F177" s="186"/>
      <c r="G177" s="187" t="str">
        <f>VLOOKUP($E177,'Int Finish Style No'!$C$20:$D$97,2,FALSE)</f>
        <v>Rubber Tile</v>
      </c>
      <c r="H177" s="186" t="s">
        <v>498</v>
      </c>
      <c r="I177" s="186"/>
      <c r="J177" s="187" t="str">
        <f>VLOOKUP($H177,'Int Finish Style No'!$C$105:$D$127,2,FALSE)</f>
        <v>Coved Rubber Skirting</v>
      </c>
      <c r="K177" s="186" t="s">
        <v>420</v>
      </c>
      <c r="L177" s="186"/>
      <c r="M177" s="187" t="str">
        <f>VLOOKUP($K177,'Int Finish Style No'!$C$136:$D$211,2,FALSE)</f>
        <v>Acrylic Emulsion Paint</v>
      </c>
      <c r="N177" s="186" t="s">
        <v>521</v>
      </c>
      <c r="O177" s="186"/>
      <c r="P177" s="187" t="str">
        <f>VLOOKUP($N177,'Int Finish Style No'!$C$220:$D$250,2,FALSE)</f>
        <v>Acrylic Emulsion Paint</v>
      </c>
      <c r="Q177" s="188" t="s">
        <v>522</v>
      </c>
      <c r="S177" s="188" t="s">
        <v>522</v>
      </c>
      <c r="T177" s="185" t="s">
        <v>519</v>
      </c>
      <c r="U177" s="185" t="s">
        <v>741</v>
      </c>
      <c r="V177" s="185"/>
      <c r="W177" s="187" t="s">
        <v>548</v>
      </c>
      <c r="X177" s="187" t="s">
        <v>525</v>
      </c>
      <c r="Y177" s="187" t="s">
        <v>526</v>
      </c>
      <c r="Z177" s="187" t="s">
        <v>527</v>
      </c>
      <c r="AA177" s="187"/>
    </row>
    <row r="178" spans="2:27" s="193" customFormat="1" ht="54.6" customHeight="1" x14ac:dyDescent="0.3">
      <c r="B178" s="190"/>
      <c r="C178" s="190"/>
      <c r="D178" s="190"/>
      <c r="E178" s="191"/>
      <c r="F178" s="191"/>
      <c r="G178" s="189"/>
      <c r="H178" s="191"/>
      <c r="I178" s="191"/>
      <c r="J178" s="189"/>
      <c r="K178" s="191"/>
      <c r="L178" s="191"/>
      <c r="M178" s="189"/>
      <c r="N178" s="191"/>
      <c r="O178" s="191"/>
      <c r="P178" s="189"/>
      <c r="Q178" s="192"/>
      <c r="S178" s="192" t="s">
        <v>485</v>
      </c>
      <c r="T178" s="190" t="s">
        <v>722</v>
      </c>
      <c r="U178" s="190" t="s">
        <v>733</v>
      </c>
      <c r="V178" s="190"/>
      <c r="W178" s="189" t="s">
        <v>542</v>
      </c>
      <c r="X178" s="187" t="s">
        <v>742</v>
      </c>
      <c r="Y178" s="187" t="s">
        <v>444</v>
      </c>
      <c r="Z178" s="189" t="s">
        <v>532</v>
      </c>
      <c r="AA178" s="189"/>
    </row>
    <row r="179" spans="2:27" ht="34.9" customHeight="1" x14ac:dyDescent="0.3">
      <c r="B179" s="180"/>
      <c r="C179" s="181" t="s">
        <v>743</v>
      </c>
      <c r="D179" s="180"/>
      <c r="E179" s="182" t="s">
        <v>540</v>
      </c>
      <c r="F179" s="182"/>
      <c r="G179" s="183" t="str">
        <f>VLOOKUP($E179,'Int Finish Style No'!$C$20:$D$97,2,FALSE)</f>
        <v>Non-Slip Epoxy Paint</v>
      </c>
      <c r="H179" s="182" t="s">
        <v>541</v>
      </c>
      <c r="I179" s="182"/>
      <c r="J179" s="183" t="str">
        <f>VLOOKUP($H179,'Int Finish Style No'!$C$105:$D$127,2,FALSE)</f>
        <v>Epoxy Paint</v>
      </c>
      <c r="K179" s="182" t="s">
        <v>420</v>
      </c>
      <c r="L179" s="182"/>
      <c r="M179" s="183" t="str">
        <f>VLOOKUP($K179,'Int Finish Style No'!$C$136:$D$211,2,FALSE)</f>
        <v>Acrylic Emulsion Paint</v>
      </c>
      <c r="N179" s="182" t="s">
        <v>521</v>
      </c>
      <c r="O179" s="182"/>
      <c r="P179" s="183" t="str">
        <f>VLOOKUP($N179,'Int Finish Style No'!$C$220:$D$250,2,FALSE)</f>
        <v>Acrylic Emulsion Paint</v>
      </c>
      <c r="Q179" s="184"/>
      <c r="S179" s="184"/>
      <c r="T179" s="180"/>
      <c r="U179" s="180"/>
      <c r="V179" s="180"/>
      <c r="W179" s="184"/>
      <c r="X179" s="180"/>
      <c r="Y179" s="184"/>
      <c r="Z179" s="184"/>
      <c r="AA179" s="184"/>
    </row>
    <row r="180" spans="2:27" ht="34.9" customHeight="1" x14ac:dyDescent="0.3">
      <c r="B180" s="185" t="s">
        <v>519</v>
      </c>
      <c r="C180" s="185" t="s">
        <v>744</v>
      </c>
      <c r="D180" s="185"/>
      <c r="E180" s="186" t="s">
        <v>540</v>
      </c>
      <c r="F180" s="186"/>
      <c r="G180" s="187" t="str">
        <f>VLOOKUP($E180,'Int Finish Style No'!$C$20:$D$97,2,FALSE)</f>
        <v>Non-Slip Epoxy Paint</v>
      </c>
      <c r="H180" s="186" t="s">
        <v>541</v>
      </c>
      <c r="I180" s="186"/>
      <c r="J180" s="187" t="str">
        <f>VLOOKUP($H180,'Int Finish Style No'!$C$105:$D$127,2,FALSE)</f>
        <v>Epoxy Paint</v>
      </c>
      <c r="K180" s="186" t="s">
        <v>420</v>
      </c>
      <c r="L180" s="186"/>
      <c r="M180" s="187" t="str">
        <f>VLOOKUP($K180,'Int Finish Style No'!$C$136:$D$211,2,FALSE)</f>
        <v>Acrylic Emulsion Paint</v>
      </c>
      <c r="N180" s="186" t="s">
        <v>521</v>
      </c>
      <c r="O180" s="186"/>
      <c r="P180" s="187" t="str">
        <f>VLOOKUP($N180,'Int Finish Style No'!$C$220:$D$250,2,FALSE)</f>
        <v>Acrylic Emulsion Paint</v>
      </c>
      <c r="Q180" s="188" t="s">
        <v>654</v>
      </c>
      <c r="S180" s="188" t="s">
        <v>654</v>
      </c>
      <c r="T180" s="185" t="s">
        <v>519</v>
      </c>
      <c r="U180" s="185" t="s">
        <v>744</v>
      </c>
      <c r="V180" s="185"/>
      <c r="W180" s="187" t="s">
        <v>655</v>
      </c>
      <c r="X180" s="187" t="s">
        <v>204</v>
      </c>
      <c r="Y180" s="187" t="s">
        <v>656</v>
      </c>
      <c r="Z180" s="187" t="s">
        <v>532</v>
      </c>
      <c r="AA180" s="187"/>
    </row>
    <row r="181" spans="2:27" ht="45" x14ac:dyDescent="0.3">
      <c r="B181" s="185" t="s">
        <v>519</v>
      </c>
      <c r="C181" s="185" t="s">
        <v>745</v>
      </c>
      <c r="D181" s="185"/>
      <c r="E181" s="186" t="s">
        <v>685</v>
      </c>
      <c r="F181" s="186"/>
      <c r="G181" s="187" t="str">
        <f>VLOOKUP($E181,'Int Finish Style No'!$C$20:$D$97,2,FALSE)</f>
        <v>Anti-Dust Epoxy Paint / Anti-Static Vinyl Tile on Raised Floor</v>
      </c>
      <c r="H181" s="186" t="s">
        <v>541</v>
      </c>
      <c r="I181" s="186"/>
      <c r="J181" s="187" t="str">
        <f>VLOOKUP($H181,'Int Finish Style No'!$C$105:$D$127,2,FALSE)</f>
        <v>Epoxy Paint</v>
      </c>
      <c r="K181" s="186" t="s">
        <v>420</v>
      </c>
      <c r="L181" s="186"/>
      <c r="M181" s="187" t="str">
        <f>VLOOKUP($K181,'Int Finish Style No'!$C$136:$D$211,2,FALSE)</f>
        <v>Acrylic Emulsion Paint</v>
      </c>
      <c r="N181" s="186" t="s">
        <v>521</v>
      </c>
      <c r="O181" s="186"/>
      <c r="P181" s="187" t="str">
        <f>VLOOKUP($N181,'Int Finish Style No'!$C$220:$D$250,2,FALSE)</f>
        <v>Acrylic Emulsion Paint</v>
      </c>
      <c r="Q181" s="188" t="s">
        <v>654</v>
      </c>
      <c r="S181" s="188" t="s">
        <v>654</v>
      </c>
      <c r="T181" s="185" t="s">
        <v>519</v>
      </c>
      <c r="U181" s="185" t="s">
        <v>745</v>
      </c>
      <c r="V181" s="185"/>
      <c r="W181" s="187" t="s">
        <v>717</v>
      </c>
      <c r="X181" s="187" t="s">
        <v>204</v>
      </c>
      <c r="Y181" s="187" t="s">
        <v>656</v>
      </c>
      <c r="Z181" s="187" t="s">
        <v>532</v>
      </c>
      <c r="AA181" s="187"/>
    </row>
    <row r="182" spans="2:27" ht="30" customHeight="1" x14ac:dyDescent="0.3">
      <c r="B182" s="180"/>
      <c r="C182" s="181" t="s">
        <v>746</v>
      </c>
      <c r="D182" s="180"/>
      <c r="E182" s="182" t="s">
        <v>115</v>
      </c>
      <c r="F182" s="182"/>
      <c r="G182" s="183" t="str">
        <f>VLOOKUP($E182,'Int Finish Style No'!$C$20:$D$97,2,FALSE)</f>
        <v>Anti-Static Vinyl Tile</v>
      </c>
      <c r="H182" s="182" t="s">
        <v>454</v>
      </c>
      <c r="I182" s="182"/>
      <c r="J182" s="183" t="e">
        <f>VLOOKUP($H182,'Int Finish Style No'!$C$105:$D$127,2,FALSE)</f>
        <v>#N/A</v>
      </c>
      <c r="K182" s="182" t="s">
        <v>420</v>
      </c>
      <c r="L182" s="182"/>
      <c r="M182" s="183" t="str">
        <f>VLOOKUP($K182,'Int Finish Style No'!$C$136:$D$211,2,FALSE)</f>
        <v>Acrylic Emulsion Paint</v>
      </c>
      <c r="N182" s="182" t="s">
        <v>521</v>
      </c>
      <c r="O182" s="182"/>
      <c r="P182" s="183" t="str">
        <f>VLOOKUP($N182,'Int Finish Style No'!$C$220:$D$250,2,FALSE)</f>
        <v>Acrylic Emulsion Paint</v>
      </c>
      <c r="Q182" s="195"/>
      <c r="S182" s="184"/>
      <c r="T182" s="180"/>
      <c r="U182" s="180"/>
      <c r="V182" s="180"/>
      <c r="W182" s="184"/>
      <c r="X182" s="180"/>
      <c r="Y182" s="184"/>
      <c r="Z182" s="184"/>
      <c r="AA182" s="184"/>
    </row>
    <row r="183" spans="2:27" ht="45" x14ac:dyDescent="0.3">
      <c r="B183" s="185" t="s">
        <v>519</v>
      </c>
      <c r="C183" s="185" t="s">
        <v>746</v>
      </c>
      <c r="D183" s="185"/>
      <c r="E183" s="186" t="s">
        <v>520</v>
      </c>
      <c r="F183" s="186"/>
      <c r="G183" s="187" t="str">
        <f>VLOOKUP($E183,'Int Finish Style No'!$C$20:$D$97,2,FALSE)</f>
        <v>Rubber Tile</v>
      </c>
      <c r="H183" s="186" t="s">
        <v>498</v>
      </c>
      <c r="I183" s="186"/>
      <c r="J183" s="187" t="str">
        <f>VLOOKUP($H183,'Int Finish Style No'!$C$105:$D$127,2,FALSE)</f>
        <v>Coved Rubber Skirting</v>
      </c>
      <c r="K183" s="186" t="s">
        <v>420</v>
      </c>
      <c r="L183" s="186"/>
      <c r="M183" s="187" t="str">
        <f>VLOOKUP($K183,'Int Finish Style No'!$C$136:$D$211,2,FALSE)</f>
        <v>Acrylic Emulsion Paint</v>
      </c>
      <c r="N183" s="186" t="s">
        <v>521</v>
      </c>
      <c r="O183" s="186"/>
      <c r="P183" s="187" t="str">
        <f>VLOOKUP($N183,'Int Finish Style No'!$C$220:$D$250,2,FALSE)</f>
        <v>Acrylic Emulsion Paint</v>
      </c>
      <c r="Q183" s="188" t="s">
        <v>522</v>
      </c>
      <c r="S183" s="188" t="s">
        <v>522</v>
      </c>
      <c r="T183" s="185" t="s">
        <v>519</v>
      </c>
      <c r="U183" s="185" t="s">
        <v>746</v>
      </c>
      <c r="V183" s="185"/>
      <c r="W183" s="187" t="s">
        <v>548</v>
      </c>
      <c r="X183" s="187" t="s">
        <v>525</v>
      </c>
      <c r="Y183" s="187" t="s">
        <v>526</v>
      </c>
      <c r="Z183" s="187" t="s">
        <v>527</v>
      </c>
      <c r="AA183" s="187"/>
    </row>
    <row r="184" spans="2:27" ht="22.5" x14ac:dyDescent="0.3">
      <c r="B184" s="185"/>
      <c r="C184" s="185"/>
      <c r="D184" s="185"/>
      <c r="E184" s="186"/>
      <c r="F184" s="186"/>
      <c r="G184" s="187"/>
      <c r="H184" s="186"/>
      <c r="I184" s="186"/>
      <c r="J184" s="187"/>
      <c r="K184" s="186"/>
      <c r="L184" s="186"/>
      <c r="M184" s="187"/>
      <c r="N184" s="186"/>
      <c r="O184" s="186"/>
      <c r="P184" s="187"/>
      <c r="Q184" s="187" t="s">
        <v>728</v>
      </c>
      <c r="S184" s="188"/>
      <c r="T184" s="185"/>
      <c r="U184" s="185"/>
      <c r="V184" s="185"/>
      <c r="W184" s="187"/>
      <c r="X184" s="187"/>
      <c r="Y184" s="187"/>
      <c r="Z184" s="187"/>
      <c r="AA184" s="187"/>
    </row>
    <row r="185" spans="2:27" ht="33" customHeight="1" x14ac:dyDescent="0.3">
      <c r="B185" s="185"/>
      <c r="C185" s="185"/>
      <c r="D185" s="185"/>
      <c r="E185" s="186"/>
      <c r="F185" s="186"/>
      <c r="G185" s="187"/>
      <c r="H185" s="186"/>
      <c r="I185" s="186"/>
      <c r="J185" s="187"/>
      <c r="K185" s="186"/>
      <c r="L185" s="186"/>
      <c r="M185" s="187"/>
      <c r="N185" s="186"/>
      <c r="O185" s="186"/>
      <c r="P185" s="187"/>
      <c r="Q185" s="187"/>
      <c r="S185" s="188" t="s">
        <v>485</v>
      </c>
      <c r="T185" s="185" t="s">
        <v>722</v>
      </c>
      <c r="U185" s="185" t="s">
        <v>746</v>
      </c>
      <c r="V185" s="185"/>
      <c r="W185" s="189" t="s">
        <v>542</v>
      </c>
      <c r="X185" s="187" t="s">
        <v>742</v>
      </c>
      <c r="Y185" s="187" t="s">
        <v>444</v>
      </c>
      <c r="Z185" s="189" t="s">
        <v>532</v>
      </c>
      <c r="AA185" s="187"/>
    </row>
    <row r="186" spans="2:27" ht="33" customHeight="1" x14ac:dyDescent="0.3">
      <c r="B186" s="180"/>
      <c r="C186" s="181" t="s">
        <v>747</v>
      </c>
      <c r="D186" s="180"/>
      <c r="E186" s="182" t="s">
        <v>748</v>
      </c>
      <c r="F186" s="182"/>
      <c r="G186" s="183" t="str">
        <f>VLOOKUP($E186,'Int Finish Style No'!$C$20:$D$97,2,FALSE)</f>
        <v>Acid Resistant Paint</v>
      </c>
      <c r="H186" s="182" t="s">
        <v>749</v>
      </c>
      <c r="I186" s="182"/>
      <c r="J186" s="183" t="str">
        <f>VLOOKUP($H186,'Int Finish Style No'!$C$105:$D$127,2,FALSE)</f>
        <v>Acid Resistant Paint</v>
      </c>
      <c r="K186" s="182" t="s">
        <v>750</v>
      </c>
      <c r="L186" s="182"/>
      <c r="M186" s="183" t="str">
        <f>VLOOKUP($K186,'Int Finish Style No'!$C$136:$D$211,2,FALSE)</f>
        <v>Acid Resistant Paint</v>
      </c>
      <c r="N186" s="182" t="s">
        <v>361</v>
      </c>
      <c r="O186" s="182"/>
      <c r="P186" s="183" t="str">
        <f>VLOOKUP($N186,'Int Finish Style No'!$C$220:$D$250,2,FALSE)</f>
        <v>Acid Resistant Paint</v>
      </c>
      <c r="Q186" s="195" t="s">
        <v>751</v>
      </c>
      <c r="S186" s="184"/>
      <c r="T186" s="180"/>
      <c r="U186" s="180"/>
      <c r="V186" s="180"/>
      <c r="W186" s="184"/>
      <c r="X186" s="180"/>
      <c r="Y186" s="184"/>
      <c r="Z186" s="184"/>
      <c r="AA186" s="184"/>
    </row>
    <row r="187" spans="2:27" ht="33" customHeight="1" x14ac:dyDescent="0.3">
      <c r="B187" s="185" t="s">
        <v>422</v>
      </c>
      <c r="C187" s="185" t="s">
        <v>747</v>
      </c>
      <c r="D187" s="185"/>
      <c r="E187" s="186" t="s">
        <v>752</v>
      </c>
      <c r="F187" s="186"/>
      <c r="G187" s="187" t="e">
        <f>VLOOKUP($E187,'Int Finish Style No'!$C$20:$D$97,2,FALSE)</f>
        <v>#N/A</v>
      </c>
      <c r="H187" s="186" t="s">
        <v>215</v>
      </c>
      <c r="I187" s="186"/>
      <c r="J187" s="187" t="str">
        <f>VLOOKUP($H187,'Int Finish Style No'!$C$105:$D$127,2,FALSE)</f>
        <v>Acid Resistant Ceramic Tile</v>
      </c>
      <c r="K187" s="186" t="s">
        <v>420</v>
      </c>
      <c r="L187" s="186"/>
      <c r="M187" s="187" t="str">
        <f>VLOOKUP($K187,'Int Finish Style No'!$C$136:$D$211,2,FALSE)</f>
        <v>Acrylic Emulsion Paint</v>
      </c>
      <c r="N187" s="186" t="s">
        <v>521</v>
      </c>
      <c r="O187" s="186"/>
      <c r="P187" s="187" t="str">
        <f>VLOOKUP($N187,'Int Finish Style No'!$C$220:$D$250,2,FALSE)</f>
        <v>Acrylic Emulsion Paint</v>
      </c>
      <c r="Q187" s="188" t="s">
        <v>205</v>
      </c>
      <c r="S187" s="188" t="s">
        <v>205</v>
      </c>
      <c r="T187" s="185" t="s">
        <v>422</v>
      </c>
      <c r="U187" s="185" t="s">
        <v>747</v>
      </c>
      <c r="V187" s="185"/>
      <c r="W187" s="189" t="s">
        <v>753</v>
      </c>
      <c r="X187" s="187" t="s">
        <v>754</v>
      </c>
      <c r="Y187" s="187" t="s">
        <v>527</v>
      </c>
      <c r="Z187" s="187" t="s">
        <v>527</v>
      </c>
      <c r="AA187" s="187"/>
    </row>
    <row r="188" spans="2:27" ht="45" x14ac:dyDescent="0.3">
      <c r="B188" s="185" t="s">
        <v>519</v>
      </c>
      <c r="C188" s="185" t="s">
        <v>747</v>
      </c>
      <c r="D188" s="185"/>
      <c r="E188" s="186" t="s">
        <v>752</v>
      </c>
      <c r="F188" s="186"/>
      <c r="G188" s="187" t="e">
        <f>VLOOKUP($E188,'Int Finish Style No'!$C$20:$D$97,2,FALSE)</f>
        <v>#N/A</v>
      </c>
      <c r="H188" s="186" t="s">
        <v>215</v>
      </c>
      <c r="I188" s="186"/>
      <c r="J188" s="187" t="str">
        <f>VLOOKUP($H188,'Int Finish Style No'!$C$105:$D$127,2,FALSE)</f>
        <v>Acid Resistant Ceramic Tile</v>
      </c>
      <c r="K188" s="186" t="s">
        <v>420</v>
      </c>
      <c r="L188" s="186"/>
      <c r="M188" s="187" t="str">
        <f>VLOOKUP($K188,'Int Finish Style No'!$C$136:$D$211,2,FALSE)</f>
        <v>Acrylic Emulsion Paint</v>
      </c>
      <c r="N188" s="186" t="s">
        <v>521</v>
      </c>
      <c r="O188" s="186"/>
      <c r="P188" s="187" t="str">
        <f>VLOOKUP($N188,'Int Finish Style No'!$C$220:$D$250,2,FALSE)</f>
        <v>Acrylic Emulsion Paint</v>
      </c>
      <c r="Q188" s="188" t="s">
        <v>522</v>
      </c>
      <c r="S188" s="188" t="s">
        <v>522</v>
      </c>
      <c r="T188" s="185" t="s">
        <v>519</v>
      </c>
      <c r="U188" s="185" t="s">
        <v>747</v>
      </c>
      <c r="V188" s="185"/>
      <c r="W188" s="194" t="s">
        <v>755</v>
      </c>
      <c r="X188" s="194" t="s">
        <v>756</v>
      </c>
      <c r="Y188" s="187" t="s">
        <v>526</v>
      </c>
      <c r="Z188" s="187" t="s">
        <v>527</v>
      </c>
      <c r="AA188" s="187"/>
    </row>
    <row r="189" spans="2:27" ht="33.75" x14ac:dyDescent="0.3">
      <c r="B189" s="185" t="s">
        <v>519</v>
      </c>
      <c r="C189" s="185" t="s">
        <v>747</v>
      </c>
      <c r="D189" s="185"/>
      <c r="E189" s="186" t="s">
        <v>748</v>
      </c>
      <c r="F189" s="186"/>
      <c r="G189" s="187" t="str">
        <f>VLOOKUP($E189,'Int Finish Style No'!$C$20:$D$97,2,FALSE)</f>
        <v>Acid Resistant Paint</v>
      </c>
      <c r="H189" s="186" t="s">
        <v>749</v>
      </c>
      <c r="I189" s="186"/>
      <c r="J189" s="187" t="str">
        <f>VLOOKUP($H189,'Int Finish Style No'!$C$105:$D$127,2,FALSE)</f>
        <v>Acid Resistant Paint</v>
      </c>
      <c r="K189" s="186" t="s">
        <v>750</v>
      </c>
      <c r="L189" s="186"/>
      <c r="M189" s="187" t="str">
        <f>VLOOKUP($K189,'Int Finish Style No'!$C$136:$D$211,2,FALSE)</f>
        <v>Acid Resistant Paint</v>
      </c>
      <c r="N189" s="186" t="s">
        <v>361</v>
      </c>
      <c r="O189" s="186"/>
      <c r="P189" s="187" t="str">
        <f>VLOOKUP($N189,'Int Finish Style No'!$C$220:$D$250,2,FALSE)</f>
        <v>Acid Resistant Paint</v>
      </c>
      <c r="Q189" s="188" t="s">
        <v>719</v>
      </c>
      <c r="S189" s="188" t="s">
        <v>719</v>
      </c>
      <c r="T189" s="185" t="s">
        <v>519</v>
      </c>
      <c r="U189" s="185" t="s">
        <v>747</v>
      </c>
      <c r="V189" s="185"/>
      <c r="W189" s="187" t="s">
        <v>757</v>
      </c>
      <c r="X189" s="187" t="s">
        <v>269</v>
      </c>
      <c r="Y189" s="187" t="s">
        <v>758</v>
      </c>
      <c r="Z189" s="187" t="s">
        <v>269</v>
      </c>
      <c r="AA189" s="187"/>
    </row>
    <row r="190" spans="2:27" ht="67.5" x14ac:dyDescent="0.3">
      <c r="B190" s="185" t="s">
        <v>735</v>
      </c>
      <c r="C190" s="185" t="s">
        <v>747</v>
      </c>
      <c r="D190" s="185"/>
      <c r="E190" s="186" t="s">
        <v>748</v>
      </c>
      <c r="F190" s="186"/>
      <c r="G190" s="187" t="str">
        <f>VLOOKUP($E190,'Int Finish Style No'!$C$20:$D$97,2,FALSE)</f>
        <v>Acid Resistant Paint</v>
      </c>
      <c r="H190" s="186" t="s">
        <v>749</v>
      </c>
      <c r="I190" s="186"/>
      <c r="J190" s="187" t="str">
        <f>VLOOKUP($H190,'Int Finish Style No'!$C$105:$D$127,2,FALSE)</f>
        <v>Acid Resistant Paint</v>
      </c>
      <c r="K190" s="186" t="s">
        <v>750</v>
      </c>
      <c r="L190" s="186"/>
      <c r="M190" s="187" t="str">
        <f>VLOOKUP($K190,'Int Finish Style No'!$C$136:$D$211,2,FALSE)</f>
        <v>Acid Resistant Paint</v>
      </c>
      <c r="N190" s="186" t="s">
        <v>638</v>
      </c>
      <c r="O190" s="186"/>
      <c r="P190" s="187" t="str">
        <f>VLOOKUP($N190,'Int Finish Style No'!$C$220:$D$250,2,FALSE)</f>
        <v>Latex Paint</v>
      </c>
      <c r="Q190" s="188" t="s">
        <v>500</v>
      </c>
      <c r="S190" s="188" t="s">
        <v>500</v>
      </c>
      <c r="T190" s="185" t="s">
        <v>519</v>
      </c>
      <c r="U190" s="185" t="s">
        <v>747</v>
      </c>
      <c r="V190" s="185"/>
      <c r="W190" s="187" t="s">
        <v>759</v>
      </c>
      <c r="X190" s="187" t="s">
        <v>760</v>
      </c>
      <c r="Y190" s="187" t="s">
        <v>761</v>
      </c>
      <c r="Z190" s="187" t="s">
        <v>641</v>
      </c>
      <c r="AA190" s="187"/>
    </row>
    <row r="191" spans="2:27" s="193" customFormat="1" ht="67.5" x14ac:dyDescent="0.3">
      <c r="B191" s="190" t="s">
        <v>519</v>
      </c>
      <c r="C191" s="190" t="s">
        <v>747</v>
      </c>
      <c r="D191" s="190"/>
      <c r="E191" s="191" t="s">
        <v>752</v>
      </c>
      <c r="F191" s="191"/>
      <c r="G191" s="189" t="e">
        <f>VLOOKUP($E191,'Int Finish Style No'!$C$20:$D$97,2,FALSE)</f>
        <v>#N/A</v>
      </c>
      <c r="H191" s="191" t="s">
        <v>215</v>
      </c>
      <c r="I191" s="191"/>
      <c r="J191" s="189" t="str">
        <f>VLOOKUP($H191,'Int Finish Style No'!$C$105:$D$127,2,FALSE)</f>
        <v>Acid Resistant Ceramic Tile</v>
      </c>
      <c r="K191" s="191" t="s">
        <v>762</v>
      </c>
      <c r="L191" s="191"/>
      <c r="M191" s="189" t="str">
        <f>VLOOKUP($K191,'Int Finish Style No'!$C$136:$D$211,2,FALSE)</f>
        <v>Glazed Ceramic Tile (≤1200) / Acrylic Emulsion Paint (&gt;1200)</v>
      </c>
      <c r="N191" s="191" t="s">
        <v>521</v>
      </c>
      <c r="O191" s="191"/>
      <c r="P191" s="189" t="str">
        <f>VLOOKUP($N191,'Int Finish Style No'!$C$220:$D$250,2,FALSE)</f>
        <v>Acrylic Emulsion Paint</v>
      </c>
      <c r="Q191" s="192" t="s">
        <v>455</v>
      </c>
      <c r="S191" s="192" t="s">
        <v>455</v>
      </c>
      <c r="T191" s="190" t="s">
        <v>519</v>
      </c>
      <c r="U191" s="190" t="s">
        <v>747</v>
      </c>
      <c r="V191" s="190"/>
      <c r="W191" s="189" t="s">
        <v>763</v>
      </c>
      <c r="X191" s="189" t="s">
        <v>531</v>
      </c>
      <c r="Y191" s="189" t="s">
        <v>764</v>
      </c>
      <c r="Z191" s="189" t="s">
        <v>532</v>
      </c>
      <c r="AA191" s="189"/>
    </row>
    <row r="192" spans="2:27" s="193" customFormat="1" ht="48" customHeight="1" x14ac:dyDescent="0.3">
      <c r="B192" s="190"/>
      <c r="C192" s="190"/>
      <c r="D192" s="190"/>
      <c r="E192" s="191"/>
      <c r="F192" s="191"/>
      <c r="G192" s="189"/>
      <c r="H192" s="191"/>
      <c r="I192" s="191"/>
      <c r="J192" s="189"/>
      <c r="K192" s="191"/>
      <c r="L192" s="191"/>
      <c r="M192" s="189"/>
      <c r="N192" s="191"/>
      <c r="O192" s="191"/>
      <c r="P192" s="189"/>
      <c r="Q192" s="192"/>
      <c r="S192" s="192" t="s">
        <v>485</v>
      </c>
      <c r="T192" s="185" t="s">
        <v>722</v>
      </c>
      <c r="U192" s="190" t="s">
        <v>747</v>
      </c>
      <c r="V192" s="190"/>
      <c r="W192" s="187" t="s">
        <v>765</v>
      </c>
      <c r="X192" s="189" t="s">
        <v>531</v>
      </c>
      <c r="Y192" s="189" t="s">
        <v>766</v>
      </c>
      <c r="Z192" s="189" t="s">
        <v>532</v>
      </c>
      <c r="AA192" s="189"/>
    </row>
    <row r="193" spans="2:27" ht="33" customHeight="1" x14ac:dyDescent="0.3">
      <c r="B193" s="180"/>
      <c r="C193" s="181" t="s">
        <v>767</v>
      </c>
      <c r="D193" s="195"/>
      <c r="E193" s="182" t="s">
        <v>768</v>
      </c>
      <c r="F193" s="182"/>
      <c r="G193" s="183" t="str">
        <f>VLOOKUP($E193,'Int Finish Style No'!$C$20:$D$97,2,FALSE)</f>
        <v>Steel Trowel Finish</v>
      </c>
      <c r="H193" s="182" t="s">
        <v>570</v>
      </c>
      <c r="I193" s="182"/>
      <c r="J193" s="183" t="str">
        <f>VLOOKUP($H193,'Int Finish Style No'!$C$105:$D$127,2,FALSE)</f>
        <v>N.A</v>
      </c>
      <c r="K193" s="182" t="s">
        <v>570</v>
      </c>
      <c r="L193" s="182"/>
      <c r="M193" s="183" t="str">
        <f>VLOOKUP($K193,'Int Finish Style No'!$C$136:$D$211,2,FALSE)</f>
        <v>N.A</v>
      </c>
      <c r="N193" s="182" t="s">
        <v>570</v>
      </c>
      <c r="O193" s="182"/>
      <c r="P193" s="183" t="str">
        <f>VLOOKUP($N193,'Int Finish Style No'!$C$220:$D$250,2,FALSE)</f>
        <v>N.A</v>
      </c>
      <c r="Q193" s="195" t="s">
        <v>769</v>
      </c>
      <c r="S193" s="184"/>
      <c r="T193" s="180"/>
      <c r="U193" s="180"/>
      <c r="V193" s="180"/>
      <c r="W193" s="184"/>
      <c r="X193" s="180"/>
      <c r="Y193" s="184"/>
      <c r="Z193" s="184"/>
      <c r="AA193" s="184"/>
    </row>
    <row r="194" spans="2:27" ht="33" customHeight="1" x14ac:dyDescent="0.3">
      <c r="B194" s="185" t="s">
        <v>519</v>
      </c>
      <c r="C194" s="185" t="s">
        <v>770</v>
      </c>
      <c r="D194" s="185"/>
      <c r="E194" s="186" t="s">
        <v>768</v>
      </c>
      <c r="F194" s="186"/>
      <c r="G194" s="187" t="str">
        <f>VLOOKUP($E194,'Int Finish Style No'!$C$20:$D$97,2,FALSE)</f>
        <v>Steel Trowel Finish</v>
      </c>
      <c r="H194" s="186" t="s">
        <v>570</v>
      </c>
      <c r="I194" s="186"/>
      <c r="J194" s="187" t="str">
        <f>VLOOKUP($H194,'Int Finish Style No'!$C$105:$D$127,2,FALSE)</f>
        <v>N.A</v>
      </c>
      <c r="K194" s="186" t="s">
        <v>570</v>
      </c>
      <c r="L194" s="186"/>
      <c r="M194" s="187" t="str">
        <f>VLOOKUP($K194,'Int Finish Style No'!$C$136:$D$211,2,FALSE)</f>
        <v>N.A</v>
      </c>
      <c r="N194" s="186" t="s">
        <v>570</v>
      </c>
      <c r="O194" s="186"/>
      <c r="P194" s="187" t="str">
        <f>VLOOKUP($N194,'Int Finish Style No'!$C$220:$D$250,2,FALSE)</f>
        <v>N.A</v>
      </c>
      <c r="Q194" s="188" t="s">
        <v>654</v>
      </c>
      <c r="S194" s="188" t="s">
        <v>654</v>
      </c>
      <c r="T194" s="185" t="s">
        <v>519</v>
      </c>
      <c r="U194" s="185" t="s">
        <v>770</v>
      </c>
      <c r="V194" s="185"/>
      <c r="W194" s="187" t="s">
        <v>52</v>
      </c>
      <c r="X194" s="187"/>
      <c r="Y194" s="187"/>
      <c r="Z194" s="187" t="s">
        <v>771</v>
      </c>
      <c r="AA194" s="187"/>
    </row>
    <row r="195" spans="2:27" ht="33" customHeight="1" x14ac:dyDescent="0.3">
      <c r="B195" s="185" t="s">
        <v>519</v>
      </c>
      <c r="C195" s="185" t="s">
        <v>770</v>
      </c>
      <c r="D195" s="185"/>
      <c r="E195" s="186"/>
      <c r="F195" s="186"/>
      <c r="G195" s="187" t="s">
        <v>772</v>
      </c>
      <c r="H195" s="186"/>
      <c r="I195" s="186"/>
      <c r="J195" s="187"/>
      <c r="K195" s="186"/>
      <c r="L195" s="186"/>
      <c r="M195" s="187" t="s">
        <v>773</v>
      </c>
      <c r="N195" s="186"/>
      <c r="O195" s="186"/>
      <c r="P195" s="187"/>
      <c r="Q195" s="188" t="s">
        <v>719</v>
      </c>
      <c r="S195" s="188" t="s">
        <v>719</v>
      </c>
      <c r="T195" s="185" t="s">
        <v>519</v>
      </c>
      <c r="U195" s="185" t="s">
        <v>770</v>
      </c>
      <c r="V195" s="185"/>
      <c r="W195" s="194" t="s">
        <v>772</v>
      </c>
      <c r="X195" s="187"/>
      <c r="Y195" s="187" t="s">
        <v>773</v>
      </c>
      <c r="Z195" s="187"/>
      <c r="AA195" s="187"/>
    </row>
    <row r="196" spans="2:27" ht="33" customHeight="1" x14ac:dyDescent="0.3">
      <c r="B196" s="185" t="s">
        <v>519</v>
      </c>
      <c r="C196" s="185" t="s">
        <v>770</v>
      </c>
      <c r="D196" s="185"/>
      <c r="E196" s="186"/>
      <c r="F196" s="186"/>
      <c r="G196" s="187" t="s">
        <v>774</v>
      </c>
      <c r="H196" s="186"/>
      <c r="I196" s="186"/>
      <c r="J196" s="187"/>
      <c r="K196" s="186" t="s">
        <v>420</v>
      </c>
      <c r="L196" s="186"/>
      <c r="M196" s="187" t="str">
        <f>VLOOKUP($K196,'Int Finish Style No'!$C$136:$D$211,2,FALSE)</f>
        <v>Acrylic Emulsion Paint</v>
      </c>
      <c r="N196" s="186" t="s">
        <v>521</v>
      </c>
      <c r="O196" s="186"/>
      <c r="P196" s="187" t="str">
        <f>VLOOKUP($N196,'Int Finish Style No'!$C$220:$D$250,2,FALSE)</f>
        <v>Acrylic Emulsion Paint</v>
      </c>
      <c r="Q196" s="188" t="s">
        <v>522</v>
      </c>
      <c r="S196" s="188" t="s">
        <v>522</v>
      </c>
      <c r="T196" s="185" t="s">
        <v>519</v>
      </c>
      <c r="U196" s="185" t="s">
        <v>770</v>
      </c>
      <c r="V196" s="185"/>
      <c r="W196" s="194" t="s">
        <v>774</v>
      </c>
      <c r="X196" s="187"/>
      <c r="Y196" s="187" t="s">
        <v>527</v>
      </c>
      <c r="Z196" s="187" t="s">
        <v>527</v>
      </c>
      <c r="AA196" s="187"/>
    </row>
    <row r="197" spans="2:27" s="193" customFormat="1" ht="33" customHeight="1" x14ac:dyDescent="0.3">
      <c r="B197" s="190" t="s">
        <v>519</v>
      </c>
      <c r="C197" s="190" t="s">
        <v>770</v>
      </c>
      <c r="D197" s="190"/>
      <c r="E197" s="191"/>
      <c r="F197" s="191"/>
      <c r="G197" s="189" t="s">
        <v>774</v>
      </c>
      <c r="H197" s="191"/>
      <c r="I197" s="191"/>
      <c r="J197" s="189"/>
      <c r="K197" s="191" t="s">
        <v>420</v>
      </c>
      <c r="L197" s="191"/>
      <c r="M197" s="189" t="str">
        <f>VLOOKUP($K197,'Int Finish Style No'!$C$136:$D$211,2,FALSE)</f>
        <v>Acrylic Emulsion Paint</v>
      </c>
      <c r="N197" s="191" t="s">
        <v>521</v>
      </c>
      <c r="O197" s="191"/>
      <c r="P197" s="189" t="str">
        <f>VLOOKUP($N197,'Int Finish Style No'!$C$220:$D$250,2,FALSE)</f>
        <v>Acrylic Emulsion Paint</v>
      </c>
      <c r="Q197" s="192" t="s">
        <v>455</v>
      </c>
      <c r="S197" s="192" t="s">
        <v>455</v>
      </c>
      <c r="T197" s="190" t="s">
        <v>519</v>
      </c>
      <c r="U197" s="190" t="s">
        <v>770</v>
      </c>
      <c r="V197" s="190"/>
      <c r="W197" s="189" t="s">
        <v>774</v>
      </c>
      <c r="X197" s="189" t="s">
        <v>531</v>
      </c>
      <c r="Y197" s="189" t="s">
        <v>458</v>
      </c>
      <c r="Z197" s="189" t="s">
        <v>532</v>
      </c>
      <c r="AA197" s="189"/>
    </row>
    <row r="198" spans="2:27" ht="27" x14ac:dyDescent="0.3">
      <c r="B198" s="185"/>
      <c r="C198" s="185"/>
      <c r="D198" s="185"/>
      <c r="E198" s="186"/>
      <c r="F198" s="186"/>
      <c r="G198" s="187"/>
      <c r="H198" s="186"/>
      <c r="I198" s="186"/>
      <c r="J198" s="187"/>
      <c r="K198" s="186"/>
      <c r="L198" s="186"/>
      <c r="M198" s="187"/>
      <c r="N198" s="186"/>
      <c r="O198" s="186"/>
      <c r="P198" s="187"/>
      <c r="Q198" s="188"/>
      <c r="S198" s="188" t="s">
        <v>485</v>
      </c>
      <c r="T198" s="185" t="s">
        <v>722</v>
      </c>
      <c r="U198" s="185" t="s">
        <v>770</v>
      </c>
      <c r="V198" s="185" t="s">
        <v>775</v>
      </c>
      <c r="W198" s="187" t="s">
        <v>52</v>
      </c>
      <c r="X198" s="187" t="s">
        <v>776</v>
      </c>
      <c r="Y198" s="187" t="s">
        <v>776</v>
      </c>
      <c r="Z198" s="187" t="s">
        <v>776</v>
      </c>
      <c r="AA198" s="187"/>
    </row>
    <row r="199" spans="2:27" ht="30" customHeight="1" x14ac:dyDescent="0.3">
      <c r="B199" s="180"/>
      <c r="C199" s="181" t="s">
        <v>777</v>
      </c>
      <c r="D199" s="180"/>
      <c r="E199" s="182" t="s">
        <v>540</v>
      </c>
      <c r="F199" s="182"/>
      <c r="G199" s="183" t="str">
        <f>VLOOKUP($E199,'Int Finish Style No'!$C$20:$D$97,2,FALSE)</f>
        <v>Non-Slip Epoxy Paint</v>
      </c>
      <c r="H199" s="182" t="s">
        <v>541</v>
      </c>
      <c r="I199" s="182"/>
      <c r="J199" s="183" t="str">
        <f>VLOOKUP($H199,'Int Finish Style No'!$C$105:$D$127,2,FALSE)</f>
        <v>Epoxy Paint</v>
      </c>
      <c r="K199" s="182" t="s">
        <v>420</v>
      </c>
      <c r="L199" s="182"/>
      <c r="M199" s="183" t="str">
        <f>VLOOKUP($K199,'Int Finish Style No'!$C$136:$D$211,2,FALSE)</f>
        <v>Acrylic Emulsion Paint</v>
      </c>
      <c r="N199" s="182" t="s">
        <v>521</v>
      </c>
      <c r="O199" s="182"/>
      <c r="P199" s="183" t="str">
        <f>VLOOKUP($N199,'Int Finish Style No'!$C$220:$D$250,2,FALSE)</f>
        <v>Acrylic Emulsion Paint</v>
      </c>
      <c r="Q199" s="195" t="s">
        <v>751</v>
      </c>
      <c r="S199" s="184"/>
      <c r="T199" s="180"/>
      <c r="U199" s="180"/>
      <c r="V199" s="180"/>
      <c r="W199" s="184"/>
      <c r="X199" s="180"/>
      <c r="Y199" s="184"/>
      <c r="Z199" s="184"/>
      <c r="AA199" s="184"/>
    </row>
    <row r="200" spans="2:27" ht="33.75" x14ac:dyDescent="0.3">
      <c r="B200" s="185" t="s">
        <v>778</v>
      </c>
      <c r="C200" s="185" t="s">
        <v>779</v>
      </c>
      <c r="D200" s="185"/>
      <c r="E200" s="186" t="s">
        <v>780</v>
      </c>
      <c r="F200" s="186"/>
      <c r="G200" s="187" t="str">
        <f>VLOOKUP($E200,'Int Finish Style No'!$C$20:$D$97,2,FALSE)</f>
        <v>Epoxy Screed and Seal Coat</v>
      </c>
      <c r="H200" s="186" t="s">
        <v>541</v>
      </c>
      <c r="I200" s="186"/>
      <c r="J200" s="187" t="str">
        <f>VLOOKUP($H200,'Int Finish Style No'!$C$105:$D$127,2,FALSE)</f>
        <v>Epoxy Paint</v>
      </c>
      <c r="K200" s="186" t="s">
        <v>546</v>
      </c>
      <c r="L200" s="186"/>
      <c r="M200" s="187" t="str">
        <f>VLOOKUP($K200,'Int Finish Style No'!$C$136:$D$211,2,FALSE)</f>
        <v>Acrylic Emulsion Paint</v>
      </c>
      <c r="N200" s="186" t="s">
        <v>521</v>
      </c>
      <c r="O200" s="186"/>
      <c r="P200" s="187" t="str">
        <f>VLOOKUP($N200,'Int Finish Style No'!$C$220:$D$250,2,FALSE)</f>
        <v>Acrylic Emulsion Paint</v>
      </c>
      <c r="Q200" s="188" t="s">
        <v>465</v>
      </c>
      <c r="S200" s="188" t="s">
        <v>465</v>
      </c>
      <c r="T200" s="185" t="s">
        <v>778</v>
      </c>
      <c r="U200" s="185" t="s">
        <v>779</v>
      </c>
      <c r="V200" s="185"/>
      <c r="W200" s="187" t="s">
        <v>781</v>
      </c>
      <c r="X200" s="187" t="s">
        <v>742</v>
      </c>
      <c r="Y200" s="187" t="s">
        <v>532</v>
      </c>
      <c r="Z200" s="187" t="s">
        <v>532</v>
      </c>
      <c r="AA200" s="187"/>
    </row>
    <row r="201" spans="2:27" ht="40.5" x14ac:dyDescent="0.3">
      <c r="B201" s="185" t="s">
        <v>735</v>
      </c>
      <c r="C201" s="185" t="s">
        <v>782</v>
      </c>
      <c r="D201" s="185"/>
      <c r="E201" s="186" t="s">
        <v>540</v>
      </c>
      <c r="F201" s="186"/>
      <c r="G201" s="187" t="str">
        <f>VLOOKUP($E201,'Int Finish Style No'!$C$20:$D$97,2,FALSE)</f>
        <v>Non-Slip Epoxy Paint</v>
      </c>
      <c r="H201" s="186" t="s">
        <v>541</v>
      </c>
      <c r="I201" s="186"/>
      <c r="J201" s="187" t="str">
        <f>VLOOKUP($H201,'Int Finish Style No'!$C$105:$D$127,2,FALSE)</f>
        <v>Epoxy Paint</v>
      </c>
      <c r="K201" s="186" t="s">
        <v>783</v>
      </c>
      <c r="L201" s="186"/>
      <c r="M201" s="187" t="str">
        <f>VLOOKUP($K201,'Int Finish Style No'!$C$136:$D$211,2,FALSE)</f>
        <v>Latex Paint</v>
      </c>
      <c r="N201" s="186" t="s">
        <v>638</v>
      </c>
      <c r="O201" s="186"/>
      <c r="P201" s="187" t="str">
        <f>VLOOKUP($N201,'Int Finish Style No'!$C$220:$D$250,2,FALSE)</f>
        <v>Latex Paint</v>
      </c>
      <c r="Q201" s="188" t="s">
        <v>500</v>
      </c>
      <c r="S201" s="188" t="s">
        <v>500</v>
      </c>
      <c r="T201" s="185" t="s">
        <v>735</v>
      </c>
      <c r="U201" s="185" t="s">
        <v>782</v>
      </c>
      <c r="V201" s="185"/>
      <c r="W201" s="187" t="s">
        <v>542</v>
      </c>
      <c r="X201" s="187" t="s">
        <v>204</v>
      </c>
      <c r="Y201" s="187" t="s">
        <v>641</v>
      </c>
      <c r="Z201" s="187" t="s">
        <v>641</v>
      </c>
      <c r="AA201" s="187"/>
    </row>
    <row r="202" spans="2:27" ht="33" customHeight="1" x14ac:dyDescent="0.3">
      <c r="B202" s="180"/>
      <c r="C202" s="181" t="s">
        <v>784</v>
      </c>
      <c r="D202" s="180"/>
      <c r="E202" s="182" t="s">
        <v>540</v>
      </c>
      <c r="F202" s="182"/>
      <c r="G202" s="183" t="str">
        <f>VLOOKUP($E202,'Int Finish Style No'!$C$20:$D$97,2,FALSE)</f>
        <v>Non-Slip Epoxy Paint</v>
      </c>
      <c r="H202" s="182" t="s">
        <v>541</v>
      </c>
      <c r="I202" s="182"/>
      <c r="J202" s="183" t="str">
        <f>VLOOKUP($H202,'Int Finish Style No'!$C$105:$D$127,2,FALSE)</f>
        <v>Epoxy Paint</v>
      </c>
      <c r="K202" s="182" t="s">
        <v>420</v>
      </c>
      <c r="L202" s="182"/>
      <c r="M202" s="183" t="str">
        <f>VLOOKUP($K202,'Int Finish Style No'!$C$136:$D$211,2,FALSE)</f>
        <v>Acrylic Emulsion Paint</v>
      </c>
      <c r="N202" s="182" t="s">
        <v>521</v>
      </c>
      <c r="O202" s="182"/>
      <c r="P202" s="183" t="str">
        <f>VLOOKUP($N202,'Int Finish Style No'!$C$220:$D$250,2,FALSE)</f>
        <v>Acrylic Emulsion Paint</v>
      </c>
      <c r="Q202" s="184"/>
      <c r="S202" s="184"/>
      <c r="T202" s="180"/>
      <c r="U202" s="180"/>
      <c r="V202" s="180"/>
      <c r="W202" s="184"/>
      <c r="X202" s="180"/>
      <c r="Y202" s="184"/>
      <c r="Z202" s="184"/>
      <c r="AA202" s="184"/>
    </row>
    <row r="203" spans="2:27" ht="33" customHeight="1" x14ac:dyDescent="0.3">
      <c r="B203" s="185" t="s">
        <v>519</v>
      </c>
      <c r="C203" s="185" t="s">
        <v>784</v>
      </c>
      <c r="D203" s="185"/>
      <c r="E203" s="186" t="s">
        <v>540</v>
      </c>
      <c r="F203" s="186"/>
      <c r="G203" s="187" t="str">
        <f>VLOOKUP($E203,'Int Finish Style No'!$C$20:$D$97,2,FALSE)</f>
        <v>Non-Slip Epoxy Paint</v>
      </c>
      <c r="H203" s="186" t="s">
        <v>541</v>
      </c>
      <c r="I203" s="186"/>
      <c r="J203" s="187" t="str">
        <f>VLOOKUP($H203,'Int Finish Style No'!$C$105:$D$127,2,FALSE)</f>
        <v>Epoxy Paint</v>
      </c>
      <c r="K203" s="186" t="s">
        <v>420</v>
      </c>
      <c r="L203" s="186"/>
      <c r="M203" s="187" t="str">
        <f>VLOOKUP($K203,'Int Finish Style No'!$C$136:$D$211,2,FALSE)</f>
        <v>Acrylic Emulsion Paint</v>
      </c>
      <c r="N203" s="186" t="s">
        <v>570</v>
      </c>
      <c r="O203" s="186"/>
      <c r="P203" s="187" t="str">
        <f>VLOOKUP($N203,'Int Finish Style No'!$C$220:$D$250,2,FALSE)</f>
        <v>N.A</v>
      </c>
      <c r="Q203" s="188" t="s">
        <v>654</v>
      </c>
      <c r="S203" s="188" t="s">
        <v>654</v>
      </c>
      <c r="T203" s="185" t="s">
        <v>519</v>
      </c>
      <c r="U203" s="185" t="s">
        <v>784</v>
      </c>
      <c r="V203" s="185"/>
      <c r="W203" s="187" t="s">
        <v>655</v>
      </c>
      <c r="X203" s="187" t="s">
        <v>204</v>
      </c>
      <c r="Y203" s="187" t="s">
        <v>444</v>
      </c>
      <c r="Z203" s="187" t="s">
        <v>776</v>
      </c>
      <c r="AA203" s="187"/>
    </row>
    <row r="204" spans="2:27" ht="33" customHeight="1" x14ac:dyDescent="0.3">
      <c r="B204" s="185"/>
      <c r="C204" s="185"/>
      <c r="D204" s="185"/>
      <c r="E204" s="186"/>
      <c r="F204" s="186"/>
      <c r="G204" s="187"/>
      <c r="H204" s="186"/>
      <c r="I204" s="186"/>
      <c r="J204" s="187"/>
      <c r="K204" s="186"/>
      <c r="L204" s="186"/>
      <c r="M204" s="187"/>
      <c r="N204" s="186"/>
      <c r="O204" s="186"/>
      <c r="P204" s="187"/>
      <c r="Q204" s="188"/>
      <c r="S204" s="188" t="s">
        <v>485</v>
      </c>
      <c r="T204" s="185" t="s">
        <v>722</v>
      </c>
      <c r="U204" s="185" t="s">
        <v>784</v>
      </c>
      <c r="V204" s="185"/>
      <c r="W204" s="187" t="s">
        <v>542</v>
      </c>
      <c r="X204" s="187" t="s">
        <v>742</v>
      </c>
      <c r="Y204" s="187" t="s">
        <v>444</v>
      </c>
      <c r="Z204" s="187" t="s">
        <v>532</v>
      </c>
      <c r="AA204" s="187"/>
    </row>
    <row r="205" spans="2:27" ht="30" customHeight="1" x14ac:dyDescent="0.3">
      <c r="B205" s="180"/>
      <c r="C205" s="181" t="s">
        <v>785</v>
      </c>
      <c r="D205" s="180"/>
      <c r="E205" s="182" t="s">
        <v>540</v>
      </c>
      <c r="F205" s="182"/>
      <c r="G205" s="183" t="str">
        <f>VLOOKUP($E205,'Int Finish Style No'!$C$20:$D$97,2,FALSE)</f>
        <v>Non-Slip Epoxy Paint</v>
      </c>
      <c r="H205" s="182" t="s">
        <v>541</v>
      </c>
      <c r="I205" s="182"/>
      <c r="J205" s="183" t="str">
        <f>VLOOKUP($H205,'Int Finish Style No'!$C$105:$D$127,2,FALSE)</f>
        <v>Epoxy Paint</v>
      </c>
      <c r="K205" s="182" t="s">
        <v>420</v>
      </c>
      <c r="L205" s="182"/>
      <c r="M205" s="183" t="str">
        <f>VLOOKUP($K205,'Int Finish Style No'!$C$136:$D$211,2,FALSE)</f>
        <v>Acrylic Emulsion Paint</v>
      </c>
      <c r="N205" s="182" t="s">
        <v>521</v>
      </c>
      <c r="O205" s="182"/>
      <c r="P205" s="183" t="str">
        <f>VLOOKUP($N205,'Int Finish Style No'!$C$220:$D$250,2,FALSE)</f>
        <v>Acrylic Emulsion Paint</v>
      </c>
      <c r="Q205" s="184"/>
      <c r="S205" s="184"/>
      <c r="T205" s="180"/>
      <c r="U205" s="180"/>
      <c r="V205" s="180"/>
      <c r="W205" s="184"/>
      <c r="X205" s="180"/>
      <c r="Y205" s="184"/>
      <c r="Z205" s="184"/>
      <c r="AA205" s="184"/>
    </row>
    <row r="206" spans="2:27" ht="33" customHeight="1" x14ac:dyDescent="0.3">
      <c r="B206" s="185" t="s">
        <v>519</v>
      </c>
      <c r="C206" s="185" t="s">
        <v>786</v>
      </c>
      <c r="D206" s="185"/>
      <c r="E206" s="186" t="s">
        <v>540</v>
      </c>
      <c r="F206" s="186"/>
      <c r="G206" s="187" t="str">
        <f>VLOOKUP($E206,'Int Finish Style No'!$C$20:$D$97,2,FALSE)</f>
        <v>Non-Slip Epoxy Paint</v>
      </c>
      <c r="H206" s="186" t="s">
        <v>541</v>
      </c>
      <c r="I206" s="186"/>
      <c r="J206" s="187" t="str">
        <f>VLOOKUP($H206,'Int Finish Style No'!$C$105:$D$127,2,FALSE)</f>
        <v>Epoxy Paint</v>
      </c>
      <c r="K206" s="186" t="s">
        <v>420</v>
      </c>
      <c r="L206" s="186"/>
      <c r="M206" s="187" t="str">
        <f>VLOOKUP($K206,'Int Finish Style No'!$C$136:$D$211,2,FALSE)</f>
        <v>Acrylic Emulsion Paint</v>
      </c>
      <c r="N206" s="186" t="s">
        <v>521</v>
      </c>
      <c r="O206" s="186"/>
      <c r="P206" s="187" t="str">
        <f>VLOOKUP($N206,'Int Finish Style No'!$C$220:$D$250,2,FALSE)</f>
        <v>Acrylic Emulsion Paint</v>
      </c>
      <c r="Q206" s="188" t="s">
        <v>654</v>
      </c>
      <c r="S206" s="188" t="s">
        <v>654</v>
      </c>
      <c r="T206" s="185" t="s">
        <v>519</v>
      </c>
      <c r="U206" s="185" t="s">
        <v>786</v>
      </c>
      <c r="V206" s="185"/>
      <c r="W206" s="187" t="s">
        <v>655</v>
      </c>
      <c r="X206" s="187" t="s">
        <v>204</v>
      </c>
      <c r="Y206" s="187" t="s">
        <v>656</v>
      </c>
      <c r="Z206" s="187" t="s">
        <v>532</v>
      </c>
      <c r="AA206" s="187"/>
    </row>
    <row r="207" spans="2:27" ht="45" x14ac:dyDescent="0.3">
      <c r="B207" s="185" t="s">
        <v>519</v>
      </c>
      <c r="C207" s="185" t="s">
        <v>787</v>
      </c>
      <c r="D207" s="185"/>
      <c r="E207" s="186" t="s">
        <v>658</v>
      </c>
      <c r="F207" s="186"/>
      <c r="G207" s="187" t="str">
        <f>VLOOKUP($E207,'Int Finish Style No'!$C$20:$D$97,2,FALSE)</f>
        <v>Epoxy Coating</v>
      </c>
      <c r="H207" s="186" t="s">
        <v>541</v>
      </c>
      <c r="I207" s="186"/>
      <c r="J207" s="187" t="str">
        <f>VLOOKUP($H207,'Int Finish Style No'!$C$105:$D$127,2,FALSE)</f>
        <v>Epoxy Paint</v>
      </c>
      <c r="K207" s="186" t="s">
        <v>420</v>
      </c>
      <c r="L207" s="186"/>
      <c r="M207" s="187" t="str">
        <f>VLOOKUP($K207,'Int Finish Style No'!$C$136:$D$211,2,FALSE)</f>
        <v>Acrylic Emulsion Paint</v>
      </c>
      <c r="N207" s="186" t="s">
        <v>521</v>
      </c>
      <c r="O207" s="186"/>
      <c r="P207" s="187" t="str">
        <f>VLOOKUP($N207,'Int Finish Style No'!$C$220:$D$250,2,FALSE)</f>
        <v>Acrylic Emulsion Paint</v>
      </c>
      <c r="Q207" s="188" t="s">
        <v>522</v>
      </c>
      <c r="S207" s="188" t="s">
        <v>522</v>
      </c>
      <c r="T207" s="185" t="s">
        <v>519</v>
      </c>
      <c r="U207" s="185" t="s">
        <v>787</v>
      </c>
      <c r="V207" s="185"/>
      <c r="W207" s="198" t="s">
        <v>788</v>
      </c>
      <c r="X207" s="198" t="s">
        <v>788</v>
      </c>
      <c r="Y207" s="187" t="s">
        <v>526</v>
      </c>
      <c r="Z207" s="187" t="s">
        <v>527</v>
      </c>
      <c r="AA207" s="187"/>
    </row>
    <row r="208" spans="2:27" s="193" customFormat="1" ht="27" x14ac:dyDescent="0.3">
      <c r="B208" s="190" t="s">
        <v>519</v>
      </c>
      <c r="C208" s="190" t="s">
        <v>789</v>
      </c>
      <c r="D208" s="190"/>
      <c r="E208" s="191" t="s">
        <v>540</v>
      </c>
      <c r="F208" s="191"/>
      <c r="G208" s="189" t="str">
        <f>VLOOKUP($E208,'Int Finish Style No'!$C$20:$D$97,2,FALSE)</f>
        <v>Non-Slip Epoxy Paint</v>
      </c>
      <c r="H208" s="191" t="s">
        <v>541</v>
      </c>
      <c r="I208" s="191"/>
      <c r="J208" s="189" t="str">
        <f>VLOOKUP($H208,'Int Finish Style No'!$C$105:$D$127,2,FALSE)</f>
        <v>Epoxy Paint</v>
      </c>
      <c r="K208" s="191" t="s">
        <v>420</v>
      </c>
      <c r="L208" s="191"/>
      <c r="M208" s="189" t="str">
        <f>VLOOKUP($K208,'Int Finish Style No'!$C$136:$D$211,2,FALSE)</f>
        <v>Acrylic Emulsion Paint</v>
      </c>
      <c r="N208" s="191" t="s">
        <v>521</v>
      </c>
      <c r="O208" s="191"/>
      <c r="P208" s="189" t="str">
        <f>VLOOKUP($N208,'Int Finish Style No'!$C$220:$D$250,2,FALSE)</f>
        <v>Acrylic Emulsion Paint</v>
      </c>
      <c r="Q208" s="192" t="s">
        <v>455</v>
      </c>
      <c r="S208" s="192" t="s">
        <v>455</v>
      </c>
      <c r="T208" s="190" t="s">
        <v>519</v>
      </c>
      <c r="U208" s="190" t="s">
        <v>789</v>
      </c>
      <c r="V208" s="190"/>
      <c r="W208" s="189" t="s">
        <v>542</v>
      </c>
      <c r="X208" s="189" t="s">
        <v>666</v>
      </c>
      <c r="Y208" s="189" t="s">
        <v>458</v>
      </c>
      <c r="Z208" s="189" t="s">
        <v>532</v>
      </c>
      <c r="AA208" s="189"/>
    </row>
    <row r="209" spans="2:27" ht="22.5" x14ac:dyDescent="0.3">
      <c r="B209" s="185" t="s">
        <v>694</v>
      </c>
      <c r="C209" s="185" t="s">
        <v>787</v>
      </c>
      <c r="D209" s="185"/>
      <c r="E209" s="186" t="s">
        <v>540</v>
      </c>
      <c r="F209" s="186"/>
      <c r="G209" s="187" t="str">
        <f>VLOOKUP($E209,'Int Finish Style No'!$C$20:$D$97,2,FALSE)</f>
        <v>Non-Slip Epoxy Paint</v>
      </c>
      <c r="H209" s="186" t="s">
        <v>541</v>
      </c>
      <c r="I209" s="186"/>
      <c r="J209" s="187" t="str">
        <f>VLOOKUP($H209,'Int Finish Style No'!$C$105:$D$127,2,FALSE)</f>
        <v>Epoxy Paint</v>
      </c>
      <c r="K209" s="186" t="s">
        <v>420</v>
      </c>
      <c r="L209" s="186"/>
      <c r="M209" s="187" t="str">
        <f>VLOOKUP($K209,'Int Finish Style No'!$C$136:$D$211,2,FALSE)</f>
        <v>Acrylic Emulsion Paint</v>
      </c>
      <c r="N209" s="186" t="s">
        <v>638</v>
      </c>
      <c r="O209" s="186"/>
      <c r="P209" s="187" t="str">
        <f>VLOOKUP($N209,'Int Finish Style No'!$C$220:$D$250,2,FALSE)</f>
        <v>Latex Paint</v>
      </c>
      <c r="Q209" s="188" t="s">
        <v>500</v>
      </c>
      <c r="S209" s="188" t="s">
        <v>500</v>
      </c>
      <c r="T209" s="185" t="s">
        <v>694</v>
      </c>
      <c r="U209" s="185" t="s">
        <v>787</v>
      </c>
      <c r="V209" s="185"/>
      <c r="W209" s="187" t="s">
        <v>542</v>
      </c>
      <c r="X209" s="187" t="s">
        <v>204</v>
      </c>
      <c r="Y209" s="187" t="s">
        <v>503</v>
      </c>
      <c r="Z209" s="187" t="s">
        <v>641</v>
      </c>
      <c r="AA209" s="187"/>
    </row>
    <row r="210" spans="2:27" ht="33" customHeight="1" x14ac:dyDescent="0.3">
      <c r="B210" s="185"/>
      <c r="C210" s="185"/>
      <c r="D210" s="185"/>
      <c r="E210" s="186"/>
      <c r="F210" s="186"/>
      <c r="G210" s="187"/>
      <c r="H210" s="186"/>
      <c r="I210" s="186"/>
      <c r="J210" s="187"/>
      <c r="K210" s="186"/>
      <c r="L210" s="186"/>
      <c r="M210" s="187"/>
      <c r="N210" s="186"/>
      <c r="O210" s="186"/>
      <c r="P210" s="187"/>
      <c r="Q210" s="188"/>
      <c r="S210" s="188" t="s">
        <v>485</v>
      </c>
      <c r="T210" s="185" t="s">
        <v>722</v>
      </c>
      <c r="U210" s="185" t="s">
        <v>790</v>
      </c>
      <c r="V210" s="185"/>
      <c r="W210" s="187" t="s">
        <v>542</v>
      </c>
      <c r="X210" s="187" t="s">
        <v>742</v>
      </c>
      <c r="Y210" s="187" t="s">
        <v>444</v>
      </c>
      <c r="Z210" s="187" t="s">
        <v>791</v>
      </c>
      <c r="AA210" s="187"/>
    </row>
    <row r="211" spans="2:27" ht="33" customHeight="1" x14ac:dyDescent="0.3">
      <c r="B211" s="185"/>
      <c r="C211" s="185"/>
      <c r="D211" s="185"/>
      <c r="E211" s="186"/>
      <c r="F211" s="186"/>
      <c r="G211" s="187"/>
      <c r="H211" s="186"/>
      <c r="I211" s="186"/>
      <c r="J211" s="187"/>
      <c r="K211" s="186"/>
      <c r="L211" s="186"/>
      <c r="M211" s="187"/>
      <c r="N211" s="186"/>
      <c r="O211" s="186"/>
      <c r="P211" s="187"/>
      <c r="Q211" s="188"/>
      <c r="S211" s="188" t="s">
        <v>485</v>
      </c>
      <c r="T211" s="185" t="s">
        <v>486</v>
      </c>
      <c r="U211" s="185" t="s">
        <v>790</v>
      </c>
      <c r="V211" s="185"/>
      <c r="W211" s="187" t="s">
        <v>542</v>
      </c>
      <c r="X211" s="187" t="s">
        <v>742</v>
      </c>
      <c r="Y211" s="187" t="s">
        <v>444</v>
      </c>
      <c r="Z211" s="187" t="s">
        <v>791</v>
      </c>
      <c r="AA211" s="187"/>
    </row>
    <row r="212" spans="2:27" ht="30" customHeight="1" x14ac:dyDescent="0.3">
      <c r="B212" s="180"/>
      <c r="C212" s="181" t="s">
        <v>792</v>
      </c>
      <c r="D212" s="180"/>
      <c r="E212" s="182" t="s">
        <v>540</v>
      </c>
      <c r="F212" s="182"/>
      <c r="G212" s="183" t="str">
        <f>VLOOKUP($E212,'Int Finish Style No'!$C$20:$D$97,2,FALSE)</f>
        <v>Non-Slip Epoxy Paint</v>
      </c>
      <c r="H212" s="182" t="s">
        <v>541</v>
      </c>
      <c r="I212" s="182"/>
      <c r="J212" s="183" t="str">
        <f>VLOOKUP($H212,'Int Finish Style No'!$C$105:$D$127,2,FALSE)</f>
        <v>Epoxy Paint</v>
      </c>
      <c r="K212" s="182" t="s">
        <v>420</v>
      </c>
      <c r="L212" s="182"/>
      <c r="M212" s="183" t="str">
        <f>VLOOKUP($K212,'Int Finish Style No'!$C$136:$D$211,2,FALSE)</f>
        <v>Acrylic Emulsion Paint</v>
      </c>
      <c r="N212" s="182" t="s">
        <v>521</v>
      </c>
      <c r="O212" s="182"/>
      <c r="P212" s="183" t="str">
        <f>VLOOKUP($N212,'Int Finish Style No'!$C$220:$D$250,2,FALSE)</f>
        <v>Acrylic Emulsion Paint</v>
      </c>
      <c r="Q212" s="184"/>
      <c r="S212" s="184"/>
      <c r="T212" s="180"/>
      <c r="U212" s="180"/>
      <c r="V212" s="180"/>
      <c r="W212" s="184"/>
      <c r="X212" s="180"/>
      <c r="Y212" s="184"/>
      <c r="Z212" s="184"/>
      <c r="AA212" s="184"/>
    </row>
    <row r="213" spans="2:27" ht="40.5" x14ac:dyDescent="0.3">
      <c r="B213" s="185" t="s">
        <v>793</v>
      </c>
      <c r="C213" s="185" t="s">
        <v>792</v>
      </c>
      <c r="D213" s="185"/>
      <c r="E213" s="186" t="s">
        <v>540</v>
      </c>
      <c r="F213" s="186"/>
      <c r="G213" s="187" t="str">
        <f>VLOOKUP($E213,'Int Finish Style No'!$C$20:$D$97,2,FALSE)</f>
        <v>Non-Slip Epoxy Paint</v>
      </c>
      <c r="H213" s="186" t="s">
        <v>541</v>
      </c>
      <c r="I213" s="186"/>
      <c r="J213" s="187" t="str">
        <f>VLOOKUP($H213,'Int Finish Style No'!$C$105:$D$127,2,FALSE)</f>
        <v>Epoxy Paint</v>
      </c>
      <c r="K213" s="186" t="s">
        <v>499</v>
      </c>
      <c r="L213" s="186"/>
      <c r="M213" s="187" t="str">
        <f>VLOOKUP($K213,'Int Finish Style No'!$C$136:$D$211,2,FALSE)</f>
        <v>Latex Paint</v>
      </c>
      <c r="N213" s="186" t="s">
        <v>638</v>
      </c>
      <c r="O213" s="186"/>
      <c r="P213" s="187" t="str">
        <f>VLOOKUP($N213,'Int Finish Style No'!$C$220:$D$250,2,FALSE)</f>
        <v>Latex Paint</v>
      </c>
      <c r="Q213" s="188" t="s">
        <v>500</v>
      </c>
      <c r="S213" s="188" t="s">
        <v>500</v>
      </c>
      <c r="T213" s="185" t="s">
        <v>793</v>
      </c>
      <c r="U213" s="185" t="s">
        <v>792</v>
      </c>
      <c r="V213" s="185"/>
      <c r="W213" s="187" t="s">
        <v>542</v>
      </c>
      <c r="X213" s="187" t="s">
        <v>204</v>
      </c>
      <c r="Y213" s="187" t="s">
        <v>503</v>
      </c>
      <c r="Z213" s="187" t="s">
        <v>641</v>
      </c>
      <c r="AA213" s="187"/>
    </row>
    <row r="214" spans="2:27" ht="22.5" x14ac:dyDescent="0.3">
      <c r="B214" s="180"/>
      <c r="C214" s="181" t="s">
        <v>794</v>
      </c>
      <c r="D214" s="180"/>
      <c r="E214" s="182" t="s">
        <v>540</v>
      </c>
      <c r="F214" s="182"/>
      <c r="G214" s="183" t="str">
        <f>VLOOKUP($E214,'Int Finish Style No'!$C$20:$D$97,2,FALSE)</f>
        <v>Non-Slip Epoxy Paint</v>
      </c>
      <c r="H214" s="182" t="s">
        <v>541</v>
      </c>
      <c r="I214" s="182"/>
      <c r="J214" s="183" t="str">
        <f>VLOOKUP($H214,'Int Finish Style No'!$C$105:$D$127,2,FALSE)</f>
        <v>Epoxy Paint</v>
      </c>
      <c r="K214" s="182" t="s">
        <v>420</v>
      </c>
      <c r="L214" s="182"/>
      <c r="M214" s="183" t="str">
        <f>VLOOKUP($K214,'Int Finish Style No'!$C$136:$D$211,2,FALSE)</f>
        <v>Acrylic Emulsion Paint</v>
      </c>
      <c r="N214" s="182" t="s">
        <v>521</v>
      </c>
      <c r="O214" s="182"/>
      <c r="P214" s="183" t="str">
        <f>VLOOKUP($N214,'Int Finish Style No'!$C$220:$D$250,2,FALSE)</f>
        <v>Acrylic Emulsion Paint</v>
      </c>
      <c r="Q214" s="184"/>
      <c r="S214" s="184"/>
      <c r="T214" s="180"/>
      <c r="U214" s="180"/>
      <c r="V214" s="180"/>
      <c r="W214" s="184"/>
      <c r="X214" s="180"/>
      <c r="Y214" s="184"/>
      <c r="Z214" s="184"/>
      <c r="AA214" s="184"/>
    </row>
    <row r="215" spans="2:27" ht="27" x14ac:dyDescent="0.3">
      <c r="B215" s="185"/>
      <c r="C215" s="185"/>
      <c r="D215" s="185"/>
      <c r="E215" s="186"/>
      <c r="F215" s="186"/>
      <c r="G215" s="187"/>
      <c r="H215" s="186"/>
      <c r="I215" s="186"/>
      <c r="J215" s="187"/>
      <c r="K215" s="186"/>
      <c r="L215" s="186"/>
      <c r="M215" s="187"/>
      <c r="N215" s="186"/>
      <c r="O215" s="186"/>
      <c r="P215" s="187"/>
      <c r="Q215" s="188"/>
      <c r="S215" s="188" t="s">
        <v>485</v>
      </c>
      <c r="T215" s="185" t="s">
        <v>722</v>
      </c>
      <c r="U215" s="185" t="s">
        <v>795</v>
      </c>
      <c r="V215" s="185"/>
      <c r="W215" s="187" t="s">
        <v>204</v>
      </c>
      <c r="X215" s="187" t="s">
        <v>796</v>
      </c>
      <c r="Y215" s="187" t="s">
        <v>776</v>
      </c>
      <c r="Z215" s="187" t="s">
        <v>776</v>
      </c>
      <c r="AA215" s="187"/>
    </row>
    <row r="216" spans="2:27" ht="34.9" customHeight="1" x14ac:dyDescent="0.3">
      <c r="B216" s="180"/>
      <c r="C216" s="181" t="s">
        <v>797</v>
      </c>
      <c r="D216" s="180"/>
      <c r="E216" s="182" t="s">
        <v>658</v>
      </c>
      <c r="F216" s="182"/>
      <c r="G216" s="183" t="str">
        <f>VLOOKUP($E216,'Int Finish Style No'!$C$20:$D$97,2,FALSE)</f>
        <v>Epoxy Coating</v>
      </c>
      <c r="H216" s="182" t="s">
        <v>541</v>
      </c>
      <c r="I216" s="182"/>
      <c r="J216" s="183" t="str">
        <f>VLOOKUP($H216,'Int Finish Style No'!$C$105:$D$127,2,FALSE)</f>
        <v>Epoxy Paint</v>
      </c>
      <c r="K216" s="182" t="s">
        <v>420</v>
      </c>
      <c r="L216" s="182"/>
      <c r="M216" s="183" t="str">
        <f>VLOOKUP($K216,'Int Finish Style No'!$C$136:$D$211,2,FALSE)</f>
        <v>Acrylic Emulsion Paint</v>
      </c>
      <c r="N216" s="182" t="s">
        <v>521</v>
      </c>
      <c r="O216" s="182"/>
      <c r="P216" s="183" t="str">
        <f>VLOOKUP($N216,'Int Finish Style No'!$C$220:$D$250,2,FALSE)</f>
        <v>Acrylic Emulsion Paint</v>
      </c>
      <c r="Q216" s="195" t="s">
        <v>798</v>
      </c>
      <c r="S216" s="184"/>
      <c r="T216" s="180"/>
      <c r="U216" s="180"/>
      <c r="V216" s="180"/>
      <c r="W216" s="184"/>
      <c r="X216" s="180"/>
      <c r="Y216" s="184"/>
      <c r="Z216" s="184"/>
      <c r="AA216" s="184"/>
    </row>
    <row r="217" spans="2:27" ht="34.9" customHeight="1" x14ac:dyDescent="0.3">
      <c r="B217" s="185" t="s">
        <v>799</v>
      </c>
      <c r="C217" s="185" t="s">
        <v>800</v>
      </c>
      <c r="D217" s="185"/>
      <c r="E217" s="186" t="s">
        <v>801</v>
      </c>
      <c r="F217" s="186"/>
      <c r="G217" s="187" t="str">
        <f>VLOOKUP($E217,'Int Finish Style No'!$C$20:$D$97,2,FALSE)</f>
        <v>Heavy Duty Self-Leveling Epoxy</v>
      </c>
      <c r="H217" s="186" t="s">
        <v>541</v>
      </c>
      <c r="I217" s="186"/>
      <c r="J217" s="187" t="str">
        <f>VLOOKUP($H217,'Int Finish Style No'!$C$105:$D$127,2,FALSE)</f>
        <v>Epoxy Paint</v>
      </c>
      <c r="K217" s="186" t="s">
        <v>420</v>
      </c>
      <c r="L217" s="186"/>
      <c r="M217" s="187" t="str">
        <f>VLOOKUP($K217,'Int Finish Style No'!$C$136:$D$211,2,FALSE)</f>
        <v>Acrylic Emulsion Paint</v>
      </c>
      <c r="N217" s="186" t="s">
        <v>521</v>
      </c>
      <c r="O217" s="186"/>
      <c r="P217" s="187" t="str">
        <f>VLOOKUP($N217,'Int Finish Style No'!$C$220:$D$250,2,FALSE)</f>
        <v>Acrylic Emulsion Paint</v>
      </c>
      <c r="Q217" s="188" t="s">
        <v>465</v>
      </c>
      <c r="S217" s="188" t="s">
        <v>465</v>
      </c>
      <c r="T217" s="185" t="s">
        <v>799</v>
      </c>
      <c r="U217" s="185" t="s">
        <v>800</v>
      </c>
      <c r="V217" s="185"/>
      <c r="W217" s="187" t="s">
        <v>802</v>
      </c>
      <c r="X217" s="187" t="s">
        <v>803</v>
      </c>
      <c r="Y217" s="187" t="s">
        <v>804</v>
      </c>
      <c r="Z217" s="187" t="s">
        <v>532</v>
      </c>
      <c r="AA217" s="187" t="s">
        <v>805</v>
      </c>
    </row>
    <row r="218" spans="2:27" ht="34.9" customHeight="1" x14ac:dyDescent="0.3">
      <c r="B218" s="185" t="s">
        <v>799</v>
      </c>
      <c r="C218" s="185" t="s">
        <v>800</v>
      </c>
      <c r="D218" s="185"/>
      <c r="E218" s="186" t="s">
        <v>780</v>
      </c>
      <c r="F218" s="186"/>
      <c r="G218" s="187" t="str">
        <f>VLOOKUP($E218,'Int Finish Style No'!$C$20:$D$97,2,FALSE)</f>
        <v>Epoxy Screed and Seal Coat</v>
      </c>
      <c r="H218" s="186" t="s">
        <v>541</v>
      </c>
      <c r="I218" s="186"/>
      <c r="J218" s="187" t="str">
        <f>VLOOKUP($H218,'Int Finish Style No'!$C$105:$D$127,2,FALSE)</f>
        <v>Epoxy Paint</v>
      </c>
      <c r="K218" s="186" t="s">
        <v>420</v>
      </c>
      <c r="L218" s="186"/>
      <c r="M218" s="187" t="str">
        <f>VLOOKUP($K218,'Int Finish Style No'!$C$136:$D$211,2,FALSE)</f>
        <v>Acrylic Emulsion Paint</v>
      </c>
      <c r="N218" s="186" t="s">
        <v>521</v>
      </c>
      <c r="O218" s="186"/>
      <c r="P218" s="187" t="str">
        <f>VLOOKUP($N218,'Int Finish Style No'!$C$220:$D$250,2,FALSE)</f>
        <v>Acrylic Emulsion Paint</v>
      </c>
      <c r="Q218" s="188" t="s">
        <v>806</v>
      </c>
      <c r="S218" s="188" t="s">
        <v>806</v>
      </c>
      <c r="T218" s="185" t="s">
        <v>799</v>
      </c>
      <c r="U218" s="185" t="s">
        <v>800</v>
      </c>
      <c r="V218" s="185"/>
      <c r="W218" s="187" t="s">
        <v>807</v>
      </c>
      <c r="X218" s="187" t="s">
        <v>803</v>
      </c>
      <c r="Y218" s="187" t="s">
        <v>804</v>
      </c>
      <c r="Z218" s="187" t="s">
        <v>532</v>
      </c>
      <c r="AA218" s="187"/>
    </row>
    <row r="219" spans="2:27" ht="34.9" customHeight="1" x14ac:dyDescent="0.3">
      <c r="B219" s="185" t="s">
        <v>808</v>
      </c>
      <c r="C219" s="185" t="s">
        <v>809</v>
      </c>
      <c r="D219" s="185"/>
      <c r="E219" s="186" t="s">
        <v>810</v>
      </c>
      <c r="F219" s="186"/>
      <c r="G219" s="187" t="str">
        <f>VLOOKUP($E219,'Int Finish Style No'!$C$20:$D$97,2,FALSE)</f>
        <v>Non-Slip Epoxy Paint with Epoxy Hardener</v>
      </c>
      <c r="H219" s="186" t="s">
        <v>541</v>
      </c>
      <c r="I219" s="186"/>
      <c r="J219" s="187" t="str">
        <f>VLOOKUP($H219,'Int Finish Style No'!$C$105:$D$127,2,FALSE)</f>
        <v>Epoxy Paint</v>
      </c>
      <c r="K219" s="186" t="s">
        <v>420</v>
      </c>
      <c r="L219" s="186"/>
      <c r="M219" s="187" t="str">
        <f>VLOOKUP($K219,'Int Finish Style No'!$C$136:$D$211,2,FALSE)</f>
        <v>Acrylic Emulsion Paint</v>
      </c>
      <c r="N219" s="186" t="s">
        <v>521</v>
      </c>
      <c r="O219" s="186"/>
      <c r="P219" s="187" t="str">
        <f>VLOOKUP($N219,'Int Finish Style No'!$C$220:$D$250,2,FALSE)</f>
        <v>Acrylic Emulsion Paint</v>
      </c>
      <c r="Q219" s="188" t="s">
        <v>205</v>
      </c>
      <c r="S219" s="188" t="s">
        <v>205</v>
      </c>
      <c r="T219" s="185" t="s">
        <v>808</v>
      </c>
      <c r="U219" s="185" t="s">
        <v>809</v>
      </c>
      <c r="V219" s="185"/>
      <c r="W219" s="189" t="s">
        <v>811</v>
      </c>
      <c r="X219" s="187" t="s">
        <v>731</v>
      </c>
      <c r="Y219" s="187" t="s">
        <v>426</v>
      </c>
      <c r="Z219" s="187" t="s">
        <v>527</v>
      </c>
      <c r="AA219" s="187"/>
    </row>
    <row r="220" spans="2:27" ht="27" x14ac:dyDescent="0.3">
      <c r="B220" s="185"/>
      <c r="C220" s="185"/>
      <c r="D220" s="185"/>
      <c r="E220" s="186"/>
      <c r="F220" s="186"/>
      <c r="G220" s="187"/>
      <c r="H220" s="186"/>
      <c r="I220" s="186"/>
      <c r="J220" s="187"/>
      <c r="K220" s="186"/>
      <c r="L220" s="186"/>
      <c r="M220" s="187"/>
      <c r="N220" s="186"/>
      <c r="O220" s="186"/>
      <c r="P220" s="187"/>
      <c r="Q220" s="188"/>
      <c r="S220" s="188" t="s">
        <v>485</v>
      </c>
      <c r="T220" s="185" t="s">
        <v>722</v>
      </c>
      <c r="U220" s="185" t="s">
        <v>800</v>
      </c>
      <c r="V220" s="185"/>
      <c r="W220" s="187" t="s">
        <v>542</v>
      </c>
      <c r="X220" s="187" t="s">
        <v>742</v>
      </c>
      <c r="Y220" s="187" t="s">
        <v>444</v>
      </c>
      <c r="Z220" s="187" t="s">
        <v>776</v>
      </c>
      <c r="AA220" s="187"/>
    </row>
    <row r="221" spans="2:27" ht="33" customHeight="1" x14ac:dyDescent="0.3">
      <c r="B221" s="180"/>
      <c r="C221" s="181" t="s">
        <v>812</v>
      </c>
      <c r="D221" s="180"/>
      <c r="E221" s="182" t="s">
        <v>540</v>
      </c>
      <c r="F221" s="182"/>
      <c r="G221" s="183" t="str">
        <f>VLOOKUP($E221,'Int Finish Style No'!$C$20:$D$97,2,FALSE)</f>
        <v>Non-Slip Epoxy Paint</v>
      </c>
      <c r="H221" s="182" t="s">
        <v>541</v>
      </c>
      <c r="I221" s="182"/>
      <c r="J221" s="183" t="str">
        <f>VLOOKUP($H221,'Int Finish Style No'!$C$105:$D$127,2,FALSE)</f>
        <v>Epoxy Paint</v>
      </c>
      <c r="K221" s="182" t="s">
        <v>420</v>
      </c>
      <c r="L221" s="182"/>
      <c r="M221" s="183" t="str">
        <f>VLOOKUP($K221,'Int Finish Style No'!$C$136:$D$211,2,FALSE)</f>
        <v>Acrylic Emulsion Paint</v>
      </c>
      <c r="N221" s="182" t="s">
        <v>570</v>
      </c>
      <c r="O221" s="182"/>
      <c r="P221" s="183" t="str">
        <f>VLOOKUP($N221,'Int Finish Style No'!$C$220:$D$250,2,FALSE)</f>
        <v>N.A</v>
      </c>
      <c r="Q221" s="195" t="s">
        <v>798</v>
      </c>
      <c r="S221" s="184"/>
      <c r="T221" s="180"/>
      <c r="U221" s="180"/>
      <c r="V221" s="180"/>
      <c r="W221" s="184"/>
      <c r="X221" s="180"/>
      <c r="Y221" s="184"/>
      <c r="Z221" s="184"/>
      <c r="AA221" s="184"/>
    </row>
    <row r="222" spans="2:27" ht="45" x14ac:dyDescent="0.3">
      <c r="B222" s="185" t="s">
        <v>813</v>
      </c>
      <c r="C222" s="185" t="s">
        <v>812</v>
      </c>
      <c r="D222" s="185"/>
      <c r="E222" s="186" t="s">
        <v>671</v>
      </c>
      <c r="F222" s="186"/>
      <c r="G222" s="187" t="str">
        <f>VLOOKUP($E222,'Int Finish Style No'!$C$20:$D$97,2,FALSE)</f>
        <v>Hardener Finish(Liquid Type)</v>
      </c>
      <c r="H222" s="186" t="s">
        <v>541</v>
      </c>
      <c r="I222" s="186"/>
      <c r="J222" s="187" t="str">
        <f>VLOOKUP($H222,'Int Finish Style No'!$C$105:$D$127,2,FALSE)</f>
        <v>Epoxy Paint</v>
      </c>
      <c r="K222" s="186" t="s">
        <v>420</v>
      </c>
      <c r="L222" s="186"/>
      <c r="M222" s="187" t="str">
        <f>VLOOKUP($K222,'Int Finish Style No'!$C$136:$D$211,2,FALSE)</f>
        <v>Acrylic Emulsion Paint</v>
      </c>
      <c r="N222" s="186" t="s">
        <v>570</v>
      </c>
      <c r="O222" s="186"/>
      <c r="P222" s="187" t="str">
        <f>VLOOKUP($N222,'Int Finish Style No'!$C$220:$D$250,2,FALSE)</f>
        <v>N.A</v>
      </c>
      <c r="Q222" s="188" t="s">
        <v>609</v>
      </c>
      <c r="S222" s="188" t="s">
        <v>609</v>
      </c>
      <c r="T222" s="185" t="s">
        <v>813</v>
      </c>
      <c r="U222" s="185" t="s">
        <v>812</v>
      </c>
      <c r="V222" s="185"/>
      <c r="W222" s="187" t="s">
        <v>814</v>
      </c>
      <c r="X222" s="187" t="s">
        <v>204</v>
      </c>
      <c r="Y222" s="187" t="s">
        <v>815</v>
      </c>
      <c r="Z222" s="187" t="s">
        <v>816</v>
      </c>
      <c r="AA222" s="187"/>
    </row>
    <row r="223" spans="2:27" ht="33" customHeight="1" x14ac:dyDescent="0.3">
      <c r="B223" s="180"/>
      <c r="C223" s="181" t="s">
        <v>817</v>
      </c>
      <c r="D223" s="180"/>
      <c r="E223" s="182" t="s">
        <v>540</v>
      </c>
      <c r="F223" s="182"/>
      <c r="G223" s="183" t="str">
        <f>VLOOKUP($E223,'Int Finish Style No'!$C$20:$D$97,2,FALSE)</f>
        <v>Non-Slip Epoxy Paint</v>
      </c>
      <c r="H223" s="182" t="s">
        <v>541</v>
      </c>
      <c r="I223" s="182"/>
      <c r="J223" s="183" t="str">
        <f>VLOOKUP($H223,'Int Finish Style No'!$C$105:$D$127,2,FALSE)</f>
        <v>Epoxy Paint</v>
      </c>
      <c r="K223" s="182" t="s">
        <v>420</v>
      </c>
      <c r="L223" s="182"/>
      <c r="M223" s="183" t="str">
        <f>VLOOKUP($K223,'Int Finish Style No'!$C$136:$D$211,2,FALSE)</f>
        <v>Acrylic Emulsion Paint</v>
      </c>
      <c r="N223" s="182" t="s">
        <v>570</v>
      </c>
      <c r="O223" s="182"/>
      <c r="P223" s="183" t="str">
        <f>VLOOKUP($N223,'Int Finish Style No'!$C$220:$D$250,2,FALSE)</f>
        <v>N.A</v>
      </c>
      <c r="Q223" s="195" t="s">
        <v>798</v>
      </c>
      <c r="S223" s="184"/>
      <c r="T223" s="180"/>
      <c r="U223" s="180"/>
      <c r="V223" s="180"/>
      <c r="W223" s="184"/>
      <c r="X223" s="180"/>
      <c r="Y223" s="184"/>
      <c r="Z223" s="184"/>
      <c r="AA223" s="184"/>
    </row>
    <row r="224" spans="2:27" ht="40.5" x14ac:dyDescent="0.3">
      <c r="B224" s="185" t="s">
        <v>818</v>
      </c>
      <c r="C224" s="185" t="s">
        <v>819</v>
      </c>
      <c r="D224" s="185"/>
      <c r="E224" s="186" t="s">
        <v>780</v>
      </c>
      <c r="F224" s="186"/>
      <c r="G224" s="187" t="str">
        <f>VLOOKUP($E224,'Int Finish Style No'!$C$20:$D$97,2,FALSE)</f>
        <v>Epoxy Screed and Seal Coat</v>
      </c>
      <c r="H224" s="186" t="s">
        <v>541</v>
      </c>
      <c r="I224" s="186"/>
      <c r="J224" s="187" t="str">
        <f>VLOOKUP($H224,'Int Finish Style No'!$C$105:$D$127,2,FALSE)</f>
        <v>Epoxy Paint</v>
      </c>
      <c r="K224" s="186" t="s">
        <v>420</v>
      </c>
      <c r="L224" s="186"/>
      <c r="M224" s="187" t="str">
        <f>VLOOKUP($K224,'Int Finish Style No'!$C$136:$D$211,2,FALSE)</f>
        <v>Acrylic Emulsion Paint</v>
      </c>
      <c r="N224" s="186" t="s">
        <v>570</v>
      </c>
      <c r="O224" s="186"/>
      <c r="P224" s="187" t="str">
        <f>VLOOKUP($N224,'Int Finish Style No'!$C$220:$D$250,2,FALSE)</f>
        <v>N.A</v>
      </c>
      <c r="Q224" s="188" t="s">
        <v>465</v>
      </c>
      <c r="S224" s="188" t="s">
        <v>465</v>
      </c>
      <c r="T224" s="185" t="s">
        <v>818</v>
      </c>
      <c r="U224" s="185" t="s">
        <v>819</v>
      </c>
      <c r="V224" s="185"/>
      <c r="W224" s="187" t="s">
        <v>781</v>
      </c>
      <c r="X224" s="187" t="s">
        <v>742</v>
      </c>
      <c r="Y224" s="187" t="s">
        <v>820</v>
      </c>
      <c r="Z224" s="187" t="s">
        <v>821</v>
      </c>
      <c r="AA224" s="187" t="s">
        <v>822</v>
      </c>
    </row>
    <row r="225" spans="2:27" ht="40.5" x14ac:dyDescent="0.3">
      <c r="B225" s="185" t="s">
        <v>818</v>
      </c>
      <c r="C225" s="185" t="s">
        <v>823</v>
      </c>
      <c r="D225" s="185"/>
      <c r="E225" s="186" t="s">
        <v>801</v>
      </c>
      <c r="F225" s="186"/>
      <c r="G225" s="187" t="str">
        <f>VLOOKUP($E225,'Int Finish Style No'!$C$20:$D$97,2,FALSE)</f>
        <v>Heavy Duty Self-Leveling Epoxy</v>
      </c>
      <c r="H225" s="186" t="s">
        <v>541</v>
      </c>
      <c r="I225" s="186"/>
      <c r="J225" s="187" t="str">
        <f>VLOOKUP($H225,'Int Finish Style No'!$C$105:$D$127,2,FALSE)</f>
        <v>Epoxy Paint</v>
      </c>
      <c r="K225" s="186" t="s">
        <v>420</v>
      </c>
      <c r="L225" s="186"/>
      <c r="M225" s="187" t="str">
        <f>VLOOKUP($K225,'Int Finish Style No'!$C$136:$D$211,2,FALSE)</f>
        <v>Acrylic Emulsion Paint</v>
      </c>
      <c r="N225" s="186" t="s">
        <v>570</v>
      </c>
      <c r="O225" s="186"/>
      <c r="P225" s="187" t="str">
        <f>VLOOKUP($N225,'Int Finish Style No'!$C$220:$D$250,2,FALSE)</f>
        <v>N.A</v>
      </c>
      <c r="Q225" s="188" t="s">
        <v>465</v>
      </c>
      <c r="S225" s="188" t="s">
        <v>465</v>
      </c>
      <c r="T225" s="185" t="s">
        <v>818</v>
      </c>
      <c r="U225" s="185" t="s">
        <v>823</v>
      </c>
      <c r="V225" s="185"/>
      <c r="W225" s="187" t="s">
        <v>824</v>
      </c>
      <c r="X225" s="187" t="s">
        <v>742</v>
      </c>
      <c r="Y225" s="187" t="s">
        <v>820</v>
      </c>
      <c r="Z225" s="187" t="s">
        <v>821</v>
      </c>
      <c r="AA225" s="187" t="s">
        <v>805</v>
      </c>
    </row>
    <row r="226" spans="2:27" ht="40.5" x14ac:dyDescent="0.3">
      <c r="B226" s="185" t="s">
        <v>818</v>
      </c>
      <c r="C226" s="185" t="s">
        <v>825</v>
      </c>
      <c r="D226" s="185"/>
      <c r="E226" s="186" t="s">
        <v>780</v>
      </c>
      <c r="F226" s="186"/>
      <c r="G226" s="187" t="str">
        <f>VLOOKUP($E226,'Int Finish Style No'!$C$20:$D$97,2,FALSE)</f>
        <v>Epoxy Screed and Seal Coat</v>
      </c>
      <c r="H226" s="186" t="s">
        <v>541</v>
      </c>
      <c r="I226" s="186"/>
      <c r="J226" s="187" t="str">
        <f>VLOOKUP($H226,'Int Finish Style No'!$C$105:$D$127,2,FALSE)</f>
        <v>Epoxy Paint</v>
      </c>
      <c r="K226" s="186" t="s">
        <v>420</v>
      </c>
      <c r="L226" s="186"/>
      <c r="M226" s="187" t="str">
        <f>VLOOKUP($K226,'Int Finish Style No'!$C$136:$D$211,2,FALSE)</f>
        <v>Acrylic Emulsion Paint</v>
      </c>
      <c r="N226" s="186" t="s">
        <v>570</v>
      </c>
      <c r="O226" s="186"/>
      <c r="P226" s="187" t="str">
        <f>VLOOKUP($N226,'Int Finish Style No'!$C$220:$D$250,2,FALSE)</f>
        <v>N.A</v>
      </c>
      <c r="Q226" s="188" t="s">
        <v>465</v>
      </c>
      <c r="S226" s="188" t="s">
        <v>465</v>
      </c>
      <c r="T226" s="185" t="s">
        <v>818</v>
      </c>
      <c r="U226" s="185" t="s">
        <v>825</v>
      </c>
      <c r="V226" s="185"/>
      <c r="W226" s="187" t="s">
        <v>781</v>
      </c>
      <c r="X226" s="187" t="s">
        <v>826</v>
      </c>
      <c r="Y226" s="187" t="s">
        <v>820</v>
      </c>
      <c r="Z226" s="187" t="s">
        <v>821</v>
      </c>
      <c r="AA226" s="187" t="s">
        <v>822</v>
      </c>
    </row>
    <row r="227" spans="2:27" ht="40.5" x14ac:dyDescent="0.3">
      <c r="B227" s="185" t="s">
        <v>818</v>
      </c>
      <c r="C227" s="185" t="s">
        <v>817</v>
      </c>
      <c r="D227" s="185"/>
      <c r="E227" s="186" t="s">
        <v>671</v>
      </c>
      <c r="F227" s="186"/>
      <c r="G227" s="187" t="str">
        <f>VLOOKUP($E227,'Int Finish Style No'!$C$20:$D$97,2,FALSE)</f>
        <v>Hardener Finish(Liquid Type)</v>
      </c>
      <c r="H227" s="186" t="s">
        <v>541</v>
      </c>
      <c r="I227" s="186"/>
      <c r="J227" s="187" t="str">
        <f>VLOOKUP($H227,'Int Finish Style No'!$C$105:$D$127,2,FALSE)</f>
        <v>Epoxy Paint</v>
      </c>
      <c r="K227" s="186" t="s">
        <v>420</v>
      </c>
      <c r="L227" s="186"/>
      <c r="M227" s="187" t="str">
        <f>VLOOKUP($K227,'Int Finish Style No'!$C$136:$D$211,2,FALSE)</f>
        <v>Acrylic Emulsion Paint</v>
      </c>
      <c r="N227" s="186" t="s">
        <v>570</v>
      </c>
      <c r="O227" s="186"/>
      <c r="P227" s="187" t="str">
        <f>VLOOKUP($N227,'Int Finish Style No'!$C$220:$D$250,2,FALSE)</f>
        <v>N.A</v>
      </c>
      <c r="Q227" s="188" t="s">
        <v>500</v>
      </c>
      <c r="S227" s="188" t="s">
        <v>500</v>
      </c>
      <c r="T227" s="185" t="s">
        <v>818</v>
      </c>
      <c r="U227" s="185" t="s">
        <v>817</v>
      </c>
      <c r="V227" s="185"/>
      <c r="W227" s="187" t="s">
        <v>827</v>
      </c>
      <c r="X227" s="187" t="s">
        <v>742</v>
      </c>
      <c r="Y227" s="187" t="s">
        <v>503</v>
      </c>
      <c r="Z227" s="187" t="s">
        <v>821</v>
      </c>
      <c r="AA227" s="187"/>
    </row>
    <row r="228" spans="2:27" ht="30" customHeight="1" x14ac:dyDescent="0.3">
      <c r="B228" s="180"/>
      <c r="C228" s="181" t="s">
        <v>828</v>
      </c>
      <c r="D228" s="180"/>
      <c r="E228" s="182" t="s">
        <v>540</v>
      </c>
      <c r="F228" s="182"/>
      <c r="G228" s="183" t="str">
        <f>VLOOKUP($E228,'Int Finish Style No'!$C$20:$D$97,2,FALSE)</f>
        <v>Non-Slip Epoxy Paint</v>
      </c>
      <c r="H228" s="182" t="s">
        <v>541</v>
      </c>
      <c r="I228" s="182"/>
      <c r="J228" s="183" t="str">
        <f>VLOOKUP($H228,'Int Finish Style No'!$C$105:$D$127,2,FALSE)</f>
        <v>Epoxy Paint</v>
      </c>
      <c r="K228" s="182" t="s">
        <v>420</v>
      </c>
      <c r="L228" s="182"/>
      <c r="M228" s="183" t="str">
        <f>VLOOKUP($K228,'Int Finish Style No'!$C$136:$D$211,2,FALSE)</f>
        <v>Acrylic Emulsion Paint</v>
      </c>
      <c r="N228" s="182" t="s">
        <v>570</v>
      </c>
      <c r="O228" s="182"/>
      <c r="P228" s="183" t="str">
        <f>VLOOKUP($N228,'Int Finish Style No'!$C$220:$D$250,2,FALSE)</f>
        <v>N.A</v>
      </c>
      <c r="Q228" s="195" t="s">
        <v>798</v>
      </c>
      <c r="S228" s="184"/>
      <c r="T228" s="180"/>
      <c r="U228" s="180"/>
      <c r="V228" s="180"/>
      <c r="W228" s="184"/>
      <c r="X228" s="180"/>
      <c r="Y228" s="184"/>
      <c r="Z228" s="184"/>
      <c r="AA228" s="184"/>
    </row>
    <row r="229" spans="2:27" ht="45" x14ac:dyDescent="0.3">
      <c r="B229" s="185" t="s">
        <v>829</v>
      </c>
      <c r="C229" s="185" t="s">
        <v>828</v>
      </c>
      <c r="D229" s="185"/>
      <c r="E229" s="186" t="s">
        <v>671</v>
      </c>
      <c r="F229" s="186"/>
      <c r="G229" s="187" t="str">
        <f>VLOOKUP($E229,'Int Finish Style No'!$C$20:$D$97,2,FALSE)</f>
        <v>Hardener Finish(Liquid Type)</v>
      </c>
      <c r="H229" s="186" t="s">
        <v>541</v>
      </c>
      <c r="I229" s="186"/>
      <c r="J229" s="187" t="str">
        <f>VLOOKUP($H229,'Int Finish Style No'!$C$105:$D$127,2,FALSE)</f>
        <v>Epoxy Paint</v>
      </c>
      <c r="K229" s="186" t="s">
        <v>420</v>
      </c>
      <c r="L229" s="186"/>
      <c r="M229" s="187" t="str">
        <f>VLOOKUP($K229,'Int Finish Style No'!$C$136:$D$211,2,FALSE)</f>
        <v>Acrylic Emulsion Paint</v>
      </c>
      <c r="N229" s="186" t="s">
        <v>570</v>
      </c>
      <c r="O229" s="186"/>
      <c r="P229" s="187" t="str">
        <f>VLOOKUP($N229,'Int Finish Style No'!$C$220:$D$250,2,FALSE)</f>
        <v>N.A</v>
      </c>
      <c r="Q229" s="188" t="s">
        <v>609</v>
      </c>
      <c r="S229" s="188" t="s">
        <v>609</v>
      </c>
      <c r="T229" s="185" t="s">
        <v>813</v>
      </c>
      <c r="U229" s="185" t="s">
        <v>812</v>
      </c>
      <c r="V229" s="185"/>
      <c r="W229" s="187" t="s">
        <v>814</v>
      </c>
      <c r="X229" s="187" t="s">
        <v>204</v>
      </c>
      <c r="Y229" s="187" t="s">
        <v>815</v>
      </c>
      <c r="Z229" s="187" t="s">
        <v>821</v>
      </c>
      <c r="AA229" s="187"/>
    </row>
    <row r="230" spans="2:27" ht="30" customHeight="1" x14ac:dyDescent="0.3">
      <c r="B230" s="180"/>
      <c r="C230" s="181" t="s">
        <v>830</v>
      </c>
      <c r="D230" s="180"/>
      <c r="E230" s="182" t="s">
        <v>540</v>
      </c>
      <c r="F230" s="182"/>
      <c r="G230" s="183" t="str">
        <f>VLOOKUP($E230,'Int Finish Style No'!$C$20:$D$97,2,FALSE)</f>
        <v>Non-Slip Epoxy Paint</v>
      </c>
      <c r="H230" s="182" t="s">
        <v>541</v>
      </c>
      <c r="I230" s="182"/>
      <c r="J230" s="183" t="str">
        <f>VLOOKUP($H230,'Int Finish Style No'!$C$105:$D$127,2,FALSE)</f>
        <v>Epoxy Paint</v>
      </c>
      <c r="K230" s="182" t="s">
        <v>420</v>
      </c>
      <c r="L230" s="182"/>
      <c r="M230" s="183" t="str">
        <f>VLOOKUP($K230,'Int Finish Style No'!$C$136:$D$211,2,FALSE)</f>
        <v>Acrylic Emulsion Paint</v>
      </c>
      <c r="N230" s="182" t="s">
        <v>570</v>
      </c>
      <c r="O230" s="182"/>
      <c r="P230" s="183" t="str">
        <f>VLOOKUP($N230,'Int Finish Style No'!$C$220:$D$250,2,FALSE)</f>
        <v>N.A</v>
      </c>
      <c r="Q230" s="184"/>
      <c r="S230" s="184"/>
      <c r="T230" s="180"/>
      <c r="U230" s="180"/>
      <c r="V230" s="180"/>
      <c r="W230" s="184"/>
      <c r="X230" s="180"/>
      <c r="Y230" s="184"/>
      <c r="Z230" s="184"/>
      <c r="AA230" s="184"/>
    </row>
    <row r="231" spans="2:27" ht="40.5" x14ac:dyDescent="0.3">
      <c r="B231" s="185" t="s">
        <v>818</v>
      </c>
      <c r="C231" s="185" t="s">
        <v>830</v>
      </c>
      <c r="D231" s="185"/>
      <c r="E231" s="186" t="s">
        <v>780</v>
      </c>
      <c r="F231" s="186"/>
      <c r="G231" s="187" t="str">
        <f>VLOOKUP($E231,'Int Finish Style No'!$C$20:$D$97,2,FALSE)</f>
        <v>Epoxy Screed and Seal Coat</v>
      </c>
      <c r="H231" s="186" t="s">
        <v>541</v>
      </c>
      <c r="I231" s="186"/>
      <c r="J231" s="187" t="str">
        <f>VLOOKUP($H231,'Int Finish Style No'!$C$105:$D$127,2,FALSE)</f>
        <v>Epoxy Paint</v>
      </c>
      <c r="K231" s="186" t="s">
        <v>420</v>
      </c>
      <c r="L231" s="186"/>
      <c r="M231" s="187" t="str">
        <f>VLOOKUP($K231,'Int Finish Style No'!$C$136:$D$211,2,FALSE)</f>
        <v>Acrylic Emulsion Paint</v>
      </c>
      <c r="N231" s="186" t="s">
        <v>570</v>
      </c>
      <c r="O231" s="186"/>
      <c r="P231" s="187" t="str">
        <f>VLOOKUP($N231,'Int Finish Style No'!$C$220:$D$250,2,FALSE)</f>
        <v>N.A</v>
      </c>
      <c r="Q231" s="188" t="s">
        <v>465</v>
      </c>
      <c r="S231" s="188" t="s">
        <v>465</v>
      </c>
      <c r="T231" s="185" t="s">
        <v>818</v>
      </c>
      <c r="U231" s="185" t="s">
        <v>830</v>
      </c>
      <c r="V231" s="185"/>
      <c r="W231" s="187" t="s">
        <v>781</v>
      </c>
      <c r="X231" s="187" t="s">
        <v>742</v>
      </c>
      <c r="Y231" s="187" t="s">
        <v>820</v>
      </c>
      <c r="Z231" s="187" t="s">
        <v>821</v>
      </c>
      <c r="AA231" s="187" t="s">
        <v>822</v>
      </c>
    </row>
    <row r="232" spans="2:27" ht="40.5" x14ac:dyDescent="0.3">
      <c r="B232" s="185" t="s">
        <v>818</v>
      </c>
      <c r="C232" s="185" t="s">
        <v>831</v>
      </c>
      <c r="D232" s="185"/>
      <c r="E232" s="186" t="s">
        <v>540</v>
      </c>
      <c r="F232" s="186"/>
      <c r="G232" s="187" t="str">
        <f>VLOOKUP($E232,'Int Finish Style No'!$C$20:$D$97,2,FALSE)</f>
        <v>Non-Slip Epoxy Paint</v>
      </c>
      <c r="H232" s="186" t="s">
        <v>541</v>
      </c>
      <c r="I232" s="186"/>
      <c r="J232" s="187" t="str">
        <f>VLOOKUP($H232,'Int Finish Style No'!$C$105:$D$127,2,FALSE)</f>
        <v>Epoxy Paint</v>
      </c>
      <c r="K232" s="186" t="s">
        <v>499</v>
      </c>
      <c r="L232" s="186"/>
      <c r="M232" s="187" t="str">
        <f>VLOOKUP($K232,'Int Finish Style No'!$C$136:$D$211,2,FALSE)</f>
        <v>Latex Paint</v>
      </c>
      <c r="N232" s="186" t="s">
        <v>570</v>
      </c>
      <c r="O232" s="186"/>
      <c r="P232" s="187" t="str">
        <f>VLOOKUP($N232,'Int Finish Style No'!$C$220:$D$250,2,FALSE)</f>
        <v>N.A</v>
      </c>
      <c r="Q232" s="188" t="s">
        <v>500</v>
      </c>
      <c r="S232" s="188" t="s">
        <v>500</v>
      </c>
      <c r="T232" s="185" t="s">
        <v>818</v>
      </c>
      <c r="U232" s="185" t="s">
        <v>831</v>
      </c>
      <c r="V232" s="185"/>
      <c r="W232" s="187" t="s">
        <v>542</v>
      </c>
      <c r="X232" s="187" t="s">
        <v>204</v>
      </c>
      <c r="Y232" s="187" t="s">
        <v>503</v>
      </c>
      <c r="Z232" s="187" t="s">
        <v>832</v>
      </c>
      <c r="AA232" s="187"/>
    </row>
    <row r="233" spans="2:27" ht="34.9" customHeight="1" x14ac:dyDescent="0.3">
      <c r="B233" s="180"/>
      <c r="C233" s="181" t="s">
        <v>833</v>
      </c>
      <c r="D233" s="180"/>
      <c r="E233" s="182" t="s">
        <v>834</v>
      </c>
      <c r="F233" s="182"/>
      <c r="G233" s="183" t="str">
        <f>VLOOKUP($E233,'Int Finish Style No'!$C$20:$D$97,2,FALSE)</f>
        <v>Non-Slip Chemical Resistant Epoxy Paint</v>
      </c>
      <c r="H233" s="182" t="s">
        <v>835</v>
      </c>
      <c r="I233" s="182"/>
      <c r="J233" s="183" t="str">
        <f>VLOOKUP($H233,'Int Finish Style No'!$C$105:$D$127,2,FALSE)</f>
        <v>Chemical Resistant Epoxy Paint</v>
      </c>
      <c r="K233" s="182" t="s">
        <v>836</v>
      </c>
      <c r="L233" s="182"/>
      <c r="M233" s="183" t="str">
        <f>VLOOKUP($K233,'Int Finish Style No'!$C$136:$D$211,2,FALSE)</f>
        <v>Chemical Resistant Paint</v>
      </c>
      <c r="N233" s="182" t="s">
        <v>521</v>
      </c>
      <c r="O233" s="182"/>
      <c r="P233" s="183" t="str">
        <f>VLOOKUP($N233,'Int Finish Style No'!$C$220:$D$250,2,FALSE)</f>
        <v>Acrylic Emulsion Paint</v>
      </c>
      <c r="Q233" s="195" t="s">
        <v>837</v>
      </c>
      <c r="S233" s="184"/>
      <c r="T233" s="180"/>
      <c r="U233" s="180"/>
      <c r="V233" s="180"/>
      <c r="W233" s="184"/>
      <c r="X233" s="180"/>
      <c r="Y233" s="184"/>
      <c r="Z233" s="184"/>
      <c r="AA233" s="184"/>
    </row>
    <row r="234" spans="2:27" ht="45" x14ac:dyDescent="0.3">
      <c r="B234" s="185" t="s">
        <v>818</v>
      </c>
      <c r="C234" s="185" t="s">
        <v>833</v>
      </c>
      <c r="D234" s="185"/>
      <c r="E234" s="186" t="s">
        <v>834</v>
      </c>
      <c r="F234" s="186"/>
      <c r="G234" s="187" t="str">
        <f>VLOOKUP($E234,'Int Finish Style No'!$C$20:$D$97,2,FALSE)</f>
        <v>Non-Slip Chemical Resistant Epoxy Paint</v>
      </c>
      <c r="H234" s="186" t="s">
        <v>835</v>
      </c>
      <c r="I234" s="186"/>
      <c r="J234" s="187" t="str">
        <f>VLOOKUP($H234,'Int Finish Style No'!$C$105:$D$127,2,FALSE)</f>
        <v>Chemical Resistant Epoxy Paint</v>
      </c>
      <c r="K234" s="186" t="s">
        <v>836</v>
      </c>
      <c r="L234" s="186"/>
      <c r="M234" s="187" t="str">
        <f>VLOOKUP($K234,'Int Finish Style No'!$C$136:$D$211,2,FALSE)</f>
        <v>Chemical Resistant Paint</v>
      </c>
      <c r="N234" s="186" t="s">
        <v>638</v>
      </c>
      <c r="O234" s="186"/>
      <c r="P234" s="187" t="str">
        <f>VLOOKUP($N234,'Int Finish Style No'!$C$220:$D$250,2,FALSE)</f>
        <v>Latex Paint</v>
      </c>
      <c r="Q234" s="188" t="s">
        <v>500</v>
      </c>
      <c r="S234" s="188" t="s">
        <v>500</v>
      </c>
      <c r="T234" s="185" t="s">
        <v>818</v>
      </c>
      <c r="U234" s="185" t="s">
        <v>833</v>
      </c>
      <c r="V234" s="185"/>
      <c r="W234" s="187" t="s">
        <v>838</v>
      </c>
      <c r="X234" s="187" t="s">
        <v>283</v>
      </c>
      <c r="Y234" s="187" t="s">
        <v>839</v>
      </c>
      <c r="Z234" s="187" t="s">
        <v>641</v>
      </c>
      <c r="AA234" s="187"/>
    </row>
    <row r="235" spans="2:27" ht="34.9" customHeight="1" x14ac:dyDescent="0.3">
      <c r="B235" s="180"/>
      <c r="C235" s="181" t="s">
        <v>840</v>
      </c>
      <c r="D235" s="180"/>
      <c r="E235" s="182" t="s">
        <v>834</v>
      </c>
      <c r="F235" s="182"/>
      <c r="G235" s="183" t="str">
        <f>VLOOKUP($E235,'Int Finish Style No'!$C$20:$D$97,2,FALSE)</f>
        <v>Non-Slip Chemical Resistant Epoxy Paint</v>
      </c>
      <c r="H235" s="182" t="s">
        <v>835</v>
      </c>
      <c r="I235" s="182"/>
      <c r="J235" s="183" t="str">
        <f>VLOOKUP($H235,'Int Finish Style No'!$C$105:$D$127,2,FALSE)</f>
        <v>Chemical Resistant Epoxy Paint</v>
      </c>
      <c r="K235" s="182" t="s">
        <v>836</v>
      </c>
      <c r="L235" s="182"/>
      <c r="M235" s="183" t="str">
        <f>VLOOKUP($K235,'Int Finish Style No'!$C$136:$D$211,2,FALSE)</f>
        <v>Chemical Resistant Paint</v>
      </c>
      <c r="N235" s="182" t="s">
        <v>521</v>
      </c>
      <c r="O235" s="182"/>
      <c r="P235" s="183" t="str">
        <f>VLOOKUP($N235,'Int Finish Style No'!$C$220:$D$250,2,FALSE)</f>
        <v>Acrylic Emulsion Paint</v>
      </c>
      <c r="Q235" s="195" t="s">
        <v>837</v>
      </c>
      <c r="S235" s="184"/>
      <c r="T235" s="180"/>
      <c r="U235" s="180"/>
      <c r="V235" s="180"/>
      <c r="W235" s="184"/>
      <c r="X235" s="180"/>
      <c r="Y235" s="184"/>
      <c r="Z235" s="184"/>
      <c r="AA235" s="184"/>
    </row>
    <row r="236" spans="2:27" ht="45" customHeight="1" x14ac:dyDescent="0.3">
      <c r="B236" s="185" t="s">
        <v>694</v>
      </c>
      <c r="C236" s="185" t="s">
        <v>840</v>
      </c>
      <c r="D236" s="185"/>
      <c r="E236" s="186" t="s">
        <v>834</v>
      </c>
      <c r="F236" s="186"/>
      <c r="G236" s="187" t="str">
        <f>VLOOKUP($E236,'Int Finish Style No'!$C$20:$D$97,2,FALSE)</f>
        <v>Non-Slip Chemical Resistant Epoxy Paint</v>
      </c>
      <c r="H236" s="186" t="s">
        <v>835</v>
      </c>
      <c r="I236" s="186"/>
      <c r="J236" s="187" t="str">
        <f>VLOOKUP($H236,'Int Finish Style No'!$C$105:$D$127,2,FALSE)</f>
        <v>Chemical Resistant Epoxy Paint</v>
      </c>
      <c r="K236" s="186" t="s">
        <v>499</v>
      </c>
      <c r="L236" s="186"/>
      <c r="M236" s="187" t="str">
        <f>VLOOKUP($K236,'Int Finish Style No'!$C$136:$D$211,2,FALSE)</f>
        <v>Latex Paint</v>
      </c>
      <c r="N236" s="186" t="s">
        <v>638</v>
      </c>
      <c r="O236" s="186"/>
      <c r="P236" s="187" t="str">
        <f>VLOOKUP($N236,'Int Finish Style No'!$C$220:$D$250,2,FALSE)</f>
        <v>Latex Paint</v>
      </c>
      <c r="Q236" s="188" t="s">
        <v>500</v>
      </c>
      <c r="S236" s="188" t="s">
        <v>500</v>
      </c>
      <c r="T236" s="185" t="s">
        <v>694</v>
      </c>
      <c r="U236" s="185" t="s">
        <v>840</v>
      </c>
      <c r="V236" s="185"/>
      <c r="W236" s="187" t="s">
        <v>838</v>
      </c>
      <c r="X236" s="187" t="s">
        <v>283</v>
      </c>
      <c r="Y236" s="187" t="s">
        <v>503</v>
      </c>
      <c r="Z236" s="187" t="s">
        <v>641</v>
      </c>
      <c r="AA236" s="187"/>
    </row>
    <row r="237" spans="2:27" ht="34.9" customHeight="1" x14ac:dyDescent="0.3">
      <c r="B237" s="180"/>
      <c r="C237" s="181" t="s">
        <v>841</v>
      </c>
      <c r="D237" s="180"/>
      <c r="E237" s="182" t="s">
        <v>834</v>
      </c>
      <c r="F237" s="182"/>
      <c r="G237" s="183" t="str">
        <f>VLOOKUP($E237,'Int Finish Style No'!$C$20:$D$97,2,FALSE)</f>
        <v>Non-Slip Chemical Resistant Epoxy Paint</v>
      </c>
      <c r="H237" s="182" t="s">
        <v>835</v>
      </c>
      <c r="I237" s="182"/>
      <c r="J237" s="183" t="str">
        <f>VLOOKUP($H237,'Int Finish Style No'!$C$105:$D$127,2,FALSE)</f>
        <v>Chemical Resistant Epoxy Paint</v>
      </c>
      <c r="K237" s="182" t="s">
        <v>836</v>
      </c>
      <c r="L237" s="182"/>
      <c r="M237" s="183" t="str">
        <f>VLOOKUP($K237,'Int Finish Style No'!$C$136:$D$211,2,FALSE)</f>
        <v>Chemical Resistant Paint</v>
      </c>
      <c r="N237" s="182" t="s">
        <v>521</v>
      </c>
      <c r="O237" s="182"/>
      <c r="P237" s="183" t="str">
        <f>VLOOKUP($N237,'Int Finish Style No'!$C$220:$D$250,2,FALSE)</f>
        <v>Acrylic Emulsion Paint</v>
      </c>
      <c r="Q237" s="195" t="s">
        <v>837</v>
      </c>
      <c r="S237" s="184"/>
      <c r="T237" s="180"/>
      <c r="U237" s="180"/>
      <c r="V237" s="180"/>
      <c r="W237" s="184"/>
      <c r="X237" s="180"/>
      <c r="Y237" s="184"/>
      <c r="Z237" s="184"/>
      <c r="AA237" s="184"/>
    </row>
    <row r="238" spans="2:27" ht="45" x14ac:dyDescent="0.3">
      <c r="B238" s="185" t="s">
        <v>694</v>
      </c>
      <c r="C238" s="185" t="s">
        <v>841</v>
      </c>
      <c r="D238" s="185"/>
      <c r="E238" s="186" t="s">
        <v>834</v>
      </c>
      <c r="F238" s="186"/>
      <c r="G238" s="187" t="str">
        <f>VLOOKUP($E238,'Int Finish Style No'!$C$20:$D$97,2,FALSE)</f>
        <v>Non-Slip Chemical Resistant Epoxy Paint</v>
      </c>
      <c r="H238" s="186" t="s">
        <v>835</v>
      </c>
      <c r="I238" s="186"/>
      <c r="J238" s="187" t="str">
        <f>VLOOKUP($H238,'Int Finish Style No'!$C$105:$D$127,2,FALSE)</f>
        <v>Chemical Resistant Epoxy Paint</v>
      </c>
      <c r="K238" s="186" t="s">
        <v>836</v>
      </c>
      <c r="L238" s="186"/>
      <c r="M238" s="187" t="str">
        <f>VLOOKUP($K238,'Int Finish Style No'!$C$136:$D$211,2,FALSE)</f>
        <v>Chemical Resistant Paint</v>
      </c>
      <c r="N238" s="186" t="s">
        <v>638</v>
      </c>
      <c r="O238" s="186"/>
      <c r="P238" s="187" t="str">
        <f>VLOOKUP($N238,'Int Finish Style No'!$C$220:$D$250,2,FALSE)</f>
        <v>Latex Paint</v>
      </c>
      <c r="Q238" s="188" t="s">
        <v>500</v>
      </c>
      <c r="S238" s="188" t="s">
        <v>500</v>
      </c>
      <c r="T238" s="185" t="s">
        <v>694</v>
      </c>
      <c r="U238" s="185" t="s">
        <v>841</v>
      </c>
      <c r="V238" s="185"/>
      <c r="W238" s="187" t="s">
        <v>838</v>
      </c>
      <c r="X238" s="187" t="s">
        <v>283</v>
      </c>
      <c r="Y238" s="187" t="s">
        <v>839</v>
      </c>
      <c r="Z238" s="187" t="s">
        <v>641</v>
      </c>
      <c r="AA238" s="187"/>
    </row>
    <row r="239" spans="2:27" ht="40.5" x14ac:dyDescent="0.3">
      <c r="B239" s="190" t="s">
        <v>842</v>
      </c>
      <c r="C239" s="185" t="s">
        <v>841</v>
      </c>
      <c r="D239" s="185"/>
      <c r="E239" s="186" t="s">
        <v>752</v>
      </c>
      <c r="F239" s="186"/>
      <c r="G239" s="187" t="e">
        <f>VLOOKUP($E239,'Int Finish Style No'!$C$20:$D$97,2,FALSE)</f>
        <v>#N/A</v>
      </c>
      <c r="H239" s="186" t="s">
        <v>215</v>
      </c>
      <c r="I239" s="186"/>
      <c r="J239" s="187" t="str">
        <f>VLOOKUP($H239,'Int Finish Style No'!$C$105:$D$127,2,FALSE)</f>
        <v>Acid Resistant Ceramic Tile</v>
      </c>
      <c r="K239" s="186" t="s">
        <v>750</v>
      </c>
      <c r="L239" s="186"/>
      <c r="M239" s="187" t="str">
        <f>VLOOKUP($K239,'Int Finish Style No'!$C$136:$D$211,2,FALSE)</f>
        <v>Acid Resistant Paint</v>
      </c>
      <c r="N239" s="186" t="s">
        <v>521</v>
      </c>
      <c r="O239" s="186"/>
      <c r="P239" s="187" t="str">
        <f>VLOOKUP($N239,'Int Finish Style No'!$C$220:$D$250,2,FALSE)</f>
        <v>Acrylic Emulsion Paint</v>
      </c>
      <c r="Q239" s="192" t="s">
        <v>205</v>
      </c>
      <c r="S239" s="192" t="s">
        <v>205</v>
      </c>
      <c r="T239" s="190" t="s">
        <v>842</v>
      </c>
      <c r="U239" s="185" t="s">
        <v>841</v>
      </c>
      <c r="V239" s="185"/>
      <c r="W239" s="189" t="s">
        <v>843</v>
      </c>
      <c r="X239" s="189" t="s">
        <v>328</v>
      </c>
      <c r="Y239" s="189" t="s">
        <v>844</v>
      </c>
      <c r="Z239" s="187" t="s">
        <v>527</v>
      </c>
      <c r="AA239" s="187"/>
    </row>
    <row r="240" spans="2:27" ht="34.9" customHeight="1" x14ac:dyDescent="0.3">
      <c r="B240" s="180"/>
      <c r="C240" s="181" t="s">
        <v>845</v>
      </c>
      <c r="D240" s="180"/>
      <c r="E240" s="182" t="s">
        <v>834</v>
      </c>
      <c r="F240" s="182"/>
      <c r="G240" s="183" t="str">
        <f>VLOOKUP($E240,'Int Finish Style No'!$C$20:$D$97,2,FALSE)</f>
        <v>Non-Slip Chemical Resistant Epoxy Paint</v>
      </c>
      <c r="H240" s="182" t="s">
        <v>835</v>
      </c>
      <c r="I240" s="182"/>
      <c r="J240" s="183" t="str">
        <f>VLOOKUP($H240,'Int Finish Style No'!$C$105:$D$127,2,FALSE)</f>
        <v>Chemical Resistant Epoxy Paint</v>
      </c>
      <c r="K240" s="182" t="s">
        <v>836</v>
      </c>
      <c r="L240" s="182"/>
      <c r="M240" s="183" t="str">
        <f>VLOOKUP($K240,'Int Finish Style No'!$C$136:$D$211,2,FALSE)</f>
        <v>Chemical Resistant Paint</v>
      </c>
      <c r="N240" s="182" t="s">
        <v>521</v>
      </c>
      <c r="O240" s="182"/>
      <c r="P240" s="183" t="str">
        <f>VLOOKUP($N240,'Int Finish Style No'!$C$220:$D$250,2,FALSE)</f>
        <v>Acrylic Emulsion Paint</v>
      </c>
      <c r="Q240" s="195" t="s">
        <v>837</v>
      </c>
      <c r="S240" s="184"/>
      <c r="T240" s="180"/>
      <c r="U240" s="180"/>
      <c r="V240" s="180"/>
      <c r="W240" s="184"/>
      <c r="X240" s="180"/>
      <c r="Y240" s="184"/>
      <c r="Z240" s="184"/>
      <c r="AA240" s="184"/>
    </row>
    <row r="241" spans="2:27" ht="33.75" x14ac:dyDescent="0.3">
      <c r="B241" s="185" t="s">
        <v>694</v>
      </c>
      <c r="C241" s="185" t="s">
        <v>845</v>
      </c>
      <c r="D241" s="185"/>
      <c r="E241" s="186" t="s">
        <v>834</v>
      </c>
      <c r="F241" s="186"/>
      <c r="G241" s="187" t="str">
        <f>VLOOKUP($E241,'Int Finish Style No'!$C$20:$D$97,2,FALSE)</f>
        <v>Non-Slip Chemical Resistant Epoxy Paint</v>
      </c>
      <c r="H241" s="186" t="s">
        <v>835</v>
      </c>
      <c r="I241" s="186"/>
      <c r="J241" s="187" t="str">
        <f>VLOOKUP($H241,'Int Finish Style No'!$C$105:$D$127,2,FALSE)</f>
        <v>Chemical Resistant Epoxy Paint</v>
      </c>
      <c r="K241" s="186" t="s">
        <v>499</v>
      </c>
      <c r="L241" s="186"/>
      <c r="M241" s="187" t="str">
        <f>VLOOKUP($K241,'Int Finish Style No'!$C$136:$D$211,2,FALSE)</f>
        <v>Latex Paint</v>
      </c>
      <c r="N241" s="186" t="s">
        <v>638</v>
      </c>
      <c r="O241" s="186"/>
      <c r="P241" s="187" t="str">
        <f>VLOOKUP($N241,'Int Finish Style No'!$C$220:$D$250,2,FALSE)</f>
        <v>Latex Paint</v>
      </c>
      <c r="Q241" s="188" t="s">
        <v>500</v>
      </c>
      <c r="S241" s="188" t="s">
        <v>500</v>
      </c>
      <c r="T241" s="185" t="s">
        <v>694</v>
      </c>
      <c r="U241" s="185" t="s">
        <v>845</v>
      </c>
      <c r="V241" s="185"/>
      <c r="W241" s="187" t="s">
        <v>838</v>
      </c>
      <c r="X241" s="187" t="s">
        <v>283</v>
      </c>
      <c r="Y241" s="187" t="s">
        <v>503</v>
      </c>
      <c r="Z241" s="187" t="s">
        <v>641</v>
      </c>
      <c r="AA241" s="187"/>
    </row>
    <row r="242" spans="2:27" ht="45" customHeight="1" x14ac:dyDescent="0.3">
      <c r="B242" s="180"/>
      <c r="C242" s="181" t="s">
        <v>846</v>
      </c>
      <c r="D242" s="180"/>
      <c r="E242" s="182" t="s">
        <v>418</v>
      </c>
      <c r="F242" s="182"/>
      <c r="G242" s="183" t="str">
        <f>VLOOKUP($E242,'Int Finish Style No'!$C$20:$D$97,2,FALSE)</f>
        <v>Non-Slip Unglazed Ceramic Tile</v>
      </c>
      <c r="H242" s="182" t="s">
        <v>419</v>
      </c>
      <c r="I242" s="182"/>
      <c r="J242" s="183" t="str">
        <f>VLOOKUP($H242,'Int Finish Style No'!$C$105:$D$127,2,FALSE)</f>
        <v>Coved Ceramic Tile</v>
      </c>
      <c r="K242" s="182" t="s">
        <v>564</v>
      </c>
      <c r="L242" s="182"/>
      <c r="M242" s="183" t="str">
        <f>VLOOKUP($K242,'Int Finish Style No'!$C$136:$D$211,2,FALSE)</f>
        <v>Glazed Ceramic Tile (≤C.H+100) / No Paint (&gt;C.H+100)</v>
      </c>
      <c r="N242" s="182" t="s">
        <v>421</v>
      </c>
      <c r="O242" s="182"/>
      <c r="P242" s="183" t="str">
        <f>VLOOKUP($N242,'Int Finish Style No'!$C$220:$D$250,2,FALSE)</f>
        <v>Suspended Acoustic Tiled Ceiling (M-Bar)</v>
      </c>
      <c r="Q242" s="195" t="s">
        <v>566</v>
      </c>
      <c r="S242" s="184"/>
      <c r="T242" s="180"/>
      <c r="U242" s="180"/>
      <c r="V242" s="180"/>
      <c r="W242" s="184"/>
      <c r="X242" s="180"/>
      <c r="Y242" s="184"/>
      <c r="Z242" s="184"/>
      <c r="AA242" s="184"/>
    </row>
    <row r="243" spans="2:27" s="193" customFormat="1" ht="33.75" x14ac:dyDescent="0.3">
      <c r="B243" s="190" t="s">
        <v>422</v>
      </c>
      <c r="C243" s="190" t="s">
        <v>846</v>
      </c>
      <c r="D243" s="190"/>
      <c r="E243" s="191" t="s">
        <v>676</v>
      </c>
      <c r="F243" s="191"/>
      <c r="G243" s="189" t="str">
        <f>VLOOKUP($E243,'Int Finish Style No'!$C$20:$D$97,2,FALSE)</f>
        <v>Non-Slip Epoxy Paint</v>
      </c>
      <c r="H243" s="191" t="s">
        <v>541</v>
      </c>
      <c r="I243" s="191"/>
      <c r="J243" s="189" t="str">
        <f>VLOOKUP($H243,'Int Finish Style No'!$C$105:$D$127,2,FALSE)</f>
        <v>Epoxy Paint</v>
      </c>
      <c r="K243" s="191" t="s">
        <v>420</v>
      </c>
      <c r="L243" s="191"/>
      <c r="M243" s="189" t="str">
        <f>VLOOKUP($K243,'Int Finish Style No'!$C$136:$D$211,2,FALSE)</f>
        <v>Acrylic Emulsion Paint</v>
      </c>
      <c r="N243" s="191" t="s">
        <v>521</v>
      </c>
      <c r="O243" s="191"/>
      <c r="P243" s="189" t="str">
        <f>VLOOKUP($N243,'Int Finish Style No'!$C$220:$D$250,2,FALSE)</f>
        <v>Acrylic Emulsion Paint</v>
      </c>
      <c r="Q243" s="192" t="s">
        <v>455</v>
      </c>
      <c r="S243" s="192" t="s">
        <v>455</v>
      </c>
      <c r="T243" s="190" t="s">
        <v>422</v>
      </c>
      <c r="U243" s="190" t="s">
        <v>846</v>
      </c>
      <c r="V243" s="190"/>
      <c r="W243" s="189" t="s">
        <v>847</v>
      </c>
      <c r="X243" s="189" t="s">
        <v>666</v>
      </c>
      <c r="Y243" s="189" t="s">
        <v>458</v>
      </c>
      <c r="Z243" s="189" t="s">
        <v>532</v>
      </c>
      <c r="AA243" s="189"/>
    </row>
    <row r="244" spans="2:27" ht="67.5" x14ac:dyDescent="0.3">
      <c r="B244" s="185" t="s">
        <v>694</v>
      </c>
      <c r="C244" s="185" t="s">
        <v>846</v>
      </c>
      <c r="D244" s="185"/>
      <c r="E244" s="186" t="s">
        <v>752</v>
      </c>
      <c r="F244" s="186"/>
      <c r="G244" s="187" t="e">
        <f>VLOOKUP($E244,'Int Finish Style No'!$C$20:$D$97,2,FALSE)</f>
        <v>#N/A</v>
      </c>
      <c r="H244" s="186" t="s">
        <v>215</v>
      </c>
      <c r="I244" s="186"/>
      <c r="J244" s="187" t="str">
        <f>VLOOKUP($H244,'Int Finish Style No'!$C$105:$D$127,2,FALSE)</f>
        <v>Acid Resistant Ceramic Tile</v>
      </c>
      <c r="K244" s="186" t="s">
        <v>762</v>
      </c>
      <c r="L244" s="186"/>
      <c r="M244" s="187" t="str">
        <f>VLOOKUP($K244,'Int Finish Style No'!$C$136:$D$211,2,FALSE)</f>
        <v>Glazed Ceramic Tile (≤1200) / Acrylic Emulsion Paint (&gt;1200)</v>
      </c>
      <c r="N244" s="186" t="s">
        <v>421</v>
      </c>
      <c r="O244" s="186"/>
      <c r="P244" s="187" t="str">
        <f>VLOOKUP($N244,'Int Finish Style No'!$C$220:$D$250,2,FALSE)</f>
        <v>Suspended Acoustic Tiled Ceiling (M-Bar)</v>
      </c>
      <c r="Q244" s="188" t="s">
        <v>500</v>
      </c>
      <c r="S244" s="188" t="s">
        <v>500</v>
      </c>
      <c r="T244" s="185" t="s">
        <v>694</v>
      </c>
      <c r="U244" s="185" t="s">
        <v>846</v>
      </c>
      <c r="V244" s="185"/>
      <c r="W244" s="187" t="s">
        <v>848</v>
      </c>
      <c r="X244" s="187"/>
      <c r="Y244" s="187" t="s">
        <v>849</v>
      </c>
      <c r="Z244" s="187" t="s">
        <v>504</v>
      </c>
      <c r="AA244" s="187"/>
    </row>
    <row r="245" spans="2:27" s="193" customFormat="1" ht="58.15" customHeight="1" x14ac:dyDescent="0.3">
      <c r="B245" s="190" t="s">
        <v>842</v>
      </c>
      <c r="C245" s="190" t="s">
        <v>850</v>
      </c>
      <c r="D245" s="190"/>
      <c r="E245" s="186" t="s">
        <v>752</v>
      </c>
      <c r="F245" s="186"/>
      <c r="G245" s="187" t="e">
        <f>VLOOKUP($E245,'Int Finish Style No'!$C$20:$D$97,2,FALSE)</f>
        <v>#N/A</v>
      </c>
      <c r="H245" s="186" t="s">
        <v>215</v>
      </c>
      <c r="I245" s="186"/>
      <c r="J245" s="187" t="str">
        <f>VLOOKUP($H245,'Int Finish Style No'!$C$105:$D$127,2,FALSE)</f>
        <v>Acid Resistant Ceramic Tile</v>
      </c>
      <c r="K245" s="186" t="s">
        <v>762</v>
      </c>
      <c r="L245" s="186"/>
      <c r="M245" s="187" t="str">
        <f>VLOOKUP($K245,'Int Finish Style No'!$C$136:$D$211,2,FALSE)</f>
        <v>Glazed Ceramic Tile (≤1200) / Acrylic Emulsion Paint (&gt;1200)</v>
      </c>
      <c r="N245" s="186" t="s">
        <v>421</v>
      </c>
      <c r="O245" s="186"/>
      <c r="P245" s="187" t="str">
        <f>VLOOKUP($N245,'Int Finish Style No'!$C$220:$D$250,2,FALSE)</f>
        <v>Suspended Acoustic Tiled Ceiling (M-Bar)</v>
      </c>
      <c r="Q245" s="192" t="s">
        <v>205</v>
      </c>
      <c r="S245" s="192" t="s">
        <v>205</v>
      </c>
      <c r="T245" s="190" t="s">
        <v>842</v>
      </c>
      <c r="U245" s="190" t="s">
        <v>850</v>
      </c>
      <c r="V245" s="190"/>
      <c r="W245" s="189" t="s">
        <v>843</v>
      </c>
      <c r="X245" s="189" t="s">
        <v>328</v>
      </c>
      <c r="Y245" s="189" t="s">
        <v>844</v>
      </c>
      <c r="Z245" s="187" t="s">
        <v>427</v>
      </c>
      <c r="AA245" s="189"/>
    </row>
    <row r="246" spans="2:27" ht="40.5" x14ac:dyDescent="0.3">
      <c r="B246" s="190" t="s">
        <v>842</v>
      </c>
      <c r="C246" s="185" t="s">
        <v>851</v>
      </c>
      <c r="D246" s="185"/>
      <c r="E246" s="186" t="s">
        <v>752</v>
      </c>
      <c r="F246" s="186"/>
      <c r="G246" s="187" t="e">
        <f>VLOOKUP($E246,'Int Finish Style No'!$C$20:$D$97,2,FALSE)</f>
        <v>#N/A</v>
      </c>
      <c r="H246" s="186" t="s">
        <v>215</v>
      </c>
      <c r="I246" s="186"/>
      <c r="J246" s="187" t="str">
        <f>VLOOKUP($H246,'Int Finish Style No'!$C$105:$D$127,2,FALSE)</f>
        <v>Acid Resistant Ceramic Tile</v>
      </c>
      <c r="K246" s="186" t="s">
        <v>750</v>
      </c>
      <c r="L246" s="186"/>
      <c r="M246" s="187" t="str">
        <f>VLOOKUP($K246,'Int Finish Style No'!$C$136:$D$211,2,FALSE)</f>
        <v>Acid Resistant Paint</v>
      </c>
      <c r="N246" s="186" t="s">
        <v>521</v>
      </c>
      <c r="O246" s="186"/>
      <c r="P246" s="187" t="str">
        <f>VLOOKUP($N246,'Int Finish Style No'!$C$220:$D$250,2,FALSE)</f>
        <v>Acrylic Emulsion Paint</v>
      </c>
      <c r="Q246" s="192" t="s">
        <v>205</v>
      </c>
      <c r="S246" s="192" t="s">
        <v>205</v>
      </c>
      <c r="T246" s="190" t="s">
        <v>842</v>
      </c>
      <c r="U246" s="185" t="s">
        <v>851</v>
      </c>
      <c r="V246" s="185"/>
      <c r="W246" s="189" t="s">
        <v>843</v>
      </c>
      <c r="X246" s="189" t="s">
        <v>328</v>
      </c>
      <c r="Y246" s="189" t="s">
        <v>844</v>
      </c>
      <c r="Z246" s="187" t="s">
        <v>527</v>
      </c>
      <c r="AA246" s="187"/>
    </row>
    <row r="247" spans="2:27" ht="50.1" customHeight="1" x14ac:dyDescent="0.3">
      <c r="B247" s="190"/>
      <c r="C247" s="185"/>
      <c r="D247" s="185"/>
      <c r="E247" s="186"/>
      <c r="F247" s="186"/>
      <c r="G247" s="187"/>
      <c r="H247" s="186"/>
      <c r="I247" s="186"/>
      <c r="J247" s="187"/>
      <c r="K247" s="186"/>
      <c r="L247" s="186"/>
      <c r="M247" s="187"/>
      <c r="N247" s="186"/>
      <c r="O247" s="186"/>
      <c r="P247" s="187"/>
      <c r="Q247" s="192"/>
      <c r="S247" s="192" t="s">
        <v>485</v>
      </c>
      <c r="T247" s="190" t="s">
        <v>491</v>
      </c>
      <c r="U247" s="185" t="s">
        <v>852</v>
      </c>
      <c r="V247" s="185"/>
      <c r="W247" s="189" t="s">
        <v>853</v>
      </c>
      <c r="X247" s="189" t="s">
        <v>854</v>
      </c>
      <c r="Y247" s="189" t="s">
        <v>492</v>
      </c>
      <c r="Z247" s="187" t="s">
        <v>855</v>
      </c>
      <c r="AA247" s="187"/>
    </row>
    <row r="248" spans="2:27" ht="50.1" customHeight="1" x14ac:dyDescent="0.3">
      <c r="B248" s="190"/>
      <c r="C248" s="185"/>
      <c r="D248" s="185"/>
      <c r="E248" s="186"/>
      <c r="F248" s="186"/>
      <c r="G248" s="187"/>
      <c r="H248" s="186"/>
      <c r="I248" s="186"/>
      <c r="J248" s="187"/>
      <c r="K248" s="186"/>
      <c r="L248" s="186"/>
      <c r="M248" s="187"/>
      <c r="N248" s="186"/>
      <c r="O248" s="186"/>
      <c r="P248" s="187"/>
      <c r="Q248" s="192"/>
      <c r="S248" s="192" t="s">
        <v>485</v>
      </c>
      <c r="T248" s="190" t="s">
        <v>491</v>
      </c>
      <c r="U248" s="185" t="s">
        <v>856</v>
      </c>
      <c r="V248" s="185"/>
      <c r="W248" s="189" t="s">
        <v>857</v>
      </c>
      <c r="X248" s="189" t="s">
        <v>742</v>
      </c>
      <c r="Y248" s="189" t="s">
        <v>444</v>
      </c>
      <c r="Z248" s="187" t="s">
        <v>533</v>
      </c>
      <c r="AA248" s="187"/>
    </row>
    <row r="249" spans="2:27" ht="50.1" customHeight="1" x14ac:dyDescent="0.3">
      <c r="B249" s="190"/>
      <c r="C249" s="185"/>
      <c r="D249" s="185"/>
      <c r="E249" s="186"/>
      <c r="F249" s="186"/>
      <c r="G249" s="187"/>
      <c r="H249" s="186"/>
      <c r="I249" s="186"/>
      <c r="J249" s="187"/>
      <c r="K249" s="186"/>
      <c r="L249" s="186"/>
      <c r="M249" s="187"/>
      <c r="N249" s="186"/>
      <c r="O249" s="186"/>
      <c r="P249" s="187"/>
      <c r="Q249" s="192"/>
      <c r="S249" s="192" t="s">
        <v>485</v>
      </c>
      <c r="T249" s="190" t="s">
        <v>491</v>
      </c>
      <c r="U249" s="185" t="s">
        <v>858</v>
      </c>
      <c r="V249" s="185"/>
      <c r="W249" s="189" t="s">
        <v>859</v>
      </c>
      <c r="X249" s="189" t="s">
        <v>742</v>
      </c>
      <c r="Y249" s="189" t="s">
        <v>444</v>
      </c>
      <c r="Z249" s="187" t="s">
        <v>533</v>
      </c>
      <c r="AA249" s="187"/>
    </row>
    <row r="250" spans="2:27" ht="50.1" customHeight="1" x14ac:dyDescent="0.3">
      <c r="B250" s="190"/>
      <c r="C250" s="185"/>
      <c r="D250" s="185"/>
      <c r="E250" s="186"/>
      <c r="F250" s="186"/>
      <c r="G250" s="187"/>
      <c r="H250" s="186"/>
      <c r="I250" s="186"/>
      <c r="J250" s="187"/>
      <c r="K250" s="186"/>
      <c r="L250" s="186"/>
      <c r="M250" s="187"/>
      <c r="N250" s="186"/>
      <c r="O250" s="186"/>
      <c r="P250" s="187"/>
      <c r="Q250" s="192"/>
      <c r="S250" s="192"/>
      <c r="T250" s="190"/>
      <c r="U250" s="185"/>
      <c r="V250" s="185"/>
      <c r="W250" s="189"/>
      <c r="X250" s="189"/>
      <c r="Y250" s="189"/>
      <c r="Z250" s="187"/>
      <c r="AA250" s="187"/>
    </row>
    <row r="251" spans="2:27" ht="33" customHeight="1" x14ac:dyDescent="0.3">
      <c r="B251" s="180"/>
      <c r="C251" s="181" t="s">
        <v>792</v>
      </c>
      <c r="D251" s="180"/>
      <c r="E251" s="182" t="s">
        <v>540</v>
      </c>
      <c r="F251" s="182"/>
      <c r="G251" s="183" t="str">
        <f>VLOOKUP($E251,'Int Finish Style No'!$C$20:$D$97,2,FALSE)</f>
        <v>Non-Slip Epoxy Paint</v>
      </c>
      <c r="H251" s="182" t="s">
        <v>541</v>
      </c>
      <c r="I251" s="182"/>
      <c r="J251" s="183" t="str">
        <f>VLOOKUP($H251,'Int Finish Style No'!$C$105:$D$127,2,FALSE)</f>
        <v>Epoxy Paint</v>
      </c>
      <c r="K251" s="182" t="s">
        <v>420</v>
      </c>
      <c r="L251" s="182"/>
      <c r="M251" s="183" t="str">
        <f>VLOOKUP($K251,'Int Finish Style No'!$C$136:$D$211,2,FALSE)</f>
        <v>Acrylic Emulsion Paint</v>
      </c>
      <c r="N251" s="182" t="s">
        <v>521</v>
      </c>
      <c r="O251" s="182"/>
      <c r="P251" s="183" t="str">
        <f>VLOOKUP($N251,'Int Finish Style No'!$C$220:$D$250,2,FALSE)</f>
        <v>Acrylic Emulsion Paint</v>
      </c>
      <c r="Q251" s="184"/>
      <c r="S251" s="184"/>
      <c r="T251" s="180"/>
      <c r="U251" s="180"/>
      <c r="V251" s="180"/>
      <c r="W251" s="184"/>
      <c r="X251" s="180"/>
      <c r="Y251" s="184"/>
      <c r="Z251" s="184"/>
      <c r="AA251" s="184"/>
    </row>
    <row r="252" spans="2:27" ht="40.5" x14ac:dyDescent="0.3">
      <c r="B252" s="185" t="s">
        <v>793</v>
      </c>
      <c r="C252" s="185" t="s">
        <v>792</v>
      </c>
      <c r="D252" s="185"/>
      <c r="E252" s="186" t="s">
        <v>671</v>
      </c>
      <c r="F252" s="186"/>
      <c r="G252" s="187" t="str">
        <f>VLOOKUP($E252,'Int Finish Style No'!$C$20:$D$97,2,FALSE)</f>
        <v>Hardener Finish(Liquid Type)</v>
      </c>
      <c r="H252" s="186" t="s">
        <v>541</v>
      </c>
      <c r="I252" s="186"/>
      <c r="J252" s="187" t="str">
        <f>VLOOKUP($H252,'Int Finish Style No'!$C$105:$D$127,2,FALSE)</f>
        <v>Epoxy Paint</v>
      </c>
      <c r="K252" s="186" t="s">
        <v>499</v>
      </c>
      <c r="L252" s="186"/>
      <c r="M252" s="187" t="str">
        <f>VLOOKUP($K252,'Int Finish Style No'!$C$136:$D$211,2,FALSE)</f>
        <v>Latex Paint</v>
      </c>
      <c r="N252" s="186" t="s">
        <v>638</v>
      </c>
      <c r="O252" s="186"/>
      <c r="P252" s="187" t="str">
        <f>VLOOKUP($N252,'Int Finish Style No'!$C$220:$D$250,2,FALSE)</f>
        <v>Latex Paint</v>
      </c>
      <c r="Q252" s="188" t="s">
        <v>500</v>
      </c>
      <c r="S252" s="188" t="s">
        <v>500</v>
      </c>
      <c r="T252" s="185" t="s">
        <v>793</v>
      </c>
      <c r="U252" s="185" t="s">
        <v>792</v>
      </c>
      <c r="V252" s="185"/>
      <c r="W252" s="187" t="s">
        <v>542</v>
      </c>
      <c r="X252" s="187" t="s">
        <v>204</v>
      </c>
      <c r="Y252" s="187" t="s">
        <v>503</v>
      </c>
      <c r="Z252" s="187" t="s">
        <v>641</v>
      </c>
      <c r="AA252" s="187"/>
    </row>
    <row r="253" spans="2:27" ht="22.5" x14ac:dyDescent="0.3">
      <c r="B253" s="180"/>
      <c r="C253" s="181" t="s">
        <v>860</v>
      </c>
      <c r="D253" s="180"/>
      <c r="E253" s="182" t="s">
        <v>540</v>
      </c>
      <c r="F253" s="182"/>
      <c r="G253" s="183" t="str">
        <f>VLOOKUP($E253,'Int Finish Style No'!$C$20:$D$97,2,FALSE)</f>
        <v>Non-Slip Epoxy Paint</v>
      </c>
      <c r="H253" s="182" t="s">
        <v>541</v>
      </c>
      <c r="I253" s="182"/>
      <c r="J253" s="183" t="str">
        <f>VLOOKUP($H253,'Int Finish Style No'!$C$105:$D$127,2,FALSE)</f>
        <v>Epoxy Paint</v>
      </c>
      <c r="K253" s="182" t="s">
        <v>420</v>
      </c>
      <c r="L253" s="182"/>
      <c r="M253" s="183" t="str">
        <f>VLOOKUP($K253,'Int Finish Style No'!$C$136:$D$211,2,FALSE)</f>
        <v>Acrylic Emulsion Paint</v>
      </c>
      <c r="N253" s="182" t="s">
        <v>521</v>
      </c>
      <c r="O253" s="182"/>
      <c r="P253" s="183" t="str">
        <f>VLOOKUP($N253,'Int Finish Style No'!$C$220:$D$250,2,FALSE)</f>
        <v>Acrylic Emulsion Paint</v>
      </c>
      <c r="Q253" s="184"/>
      <c r="S253" s="184"/>
      <c r="T253" s="180"/>
      <c r="U253" s="180"/>
      <c r="V253" s="180"/>
      <c r="W253" s="184"/>
      <c r="X253" s="180"/>
      <c r="Y253" s="184"/>
      <c r="Z253" s="184"/>
      <c r="AA253" s="184"/>
    </row>
    <row r="254" spans="2:27" ht="33.75" x14ac:dyDescent="0.3">
      <c r="B254" s="185" t="s">
        <v>422</v>
      </c>
      <c r="C254" s="185" t="s">
        <v>861</v>
      </c>
      <c r="D254" s="185"/>
      <c r="E254" s="186" t="s">
        <v>810</v>
      </c>
      <c r="F254" s="186"/>
      <c r="G254" s="187" t="str">
        <f>VLOOKUP($E254,'Int Finish Style No'!$C$20:$D$97,2,FALSE)</f>
        <v>Non-Slip Epoxy Paint with Epoxy Hardener</v>
      </c>
      <c r="H254" s="186" t="s">
        <v>541</v>
      </c>
      <c r="I254" s="186"/>
      <c r="J254" s="187" t="str">
        <f>VLOOKUP($H254,'Int Finish Style No'!$C$105:$D$127,2,FALSE)</f>
        <v>Epoxy Paint</v>
      </c>
      <c r="K254" s="186" t="s">
        <v>420</v>
      </c>
      <c r="L254" s="186"/>
      <c r="M254" s="187" t="str">
        <f>VLOOKUP($K254,'Int Finish Style No'!$C$136:$D$211,2,FALSE)</f>
        <v>Acrylic Emulsion Paint</v>
      </c>
      <c r="N254" s="186" t="s">
        <v>521</v>
      </c>
      <c r="O254" s="186"/>
      <c r="P254" s="187" t="str">
        <f>VLOOKUP($N254,'Int Finish Style No'!$C$220:$D$250,2,FALSE)</f>
        <v>Acrylic Emulsion Paint</v>
      </c>
      <c r="Q254" s="188" t="s">
        <v>205</v>
      </c>
      <c r="S254" s="188" t="s">
        <v>205</v>
      </c>
      <c r="T254" s="185" t="s">
        <v>422</v>
      </c>
      <c r="U254" s="185" t="s">
        <v>861</v>
      </c>
      <c r="V254" s="185"/>
      <c r="W254" s="189" t="s">
        <v>811</v>
      </c>
      <c r="X254" s="187" t="s">
        <v>731</v>
      </c>
      <c r="Y254" s="187" t="s">
        <v>426</v>
      </c>
      <c r="Z254" s="187" t="s">
        <v>527</v>
      </c>
      <c r="AA254" s="187"/>
    </row>
    <row r="255" spans="2:27" s="193" customFormat="1" ht="33.75" x14ac:dyDescent="0.3">
      <c r="B255" s="190" t="s">
        <v>422</v>
      </c>
      <c r="C255" s="190" t="s">
        <v>860</v>
      </c>
      <c r="D255" s="190"/>
      <c r="E255" s="191" t="s">
        <v>676</v>
      </c>
      <c r="F255" s="191"/>
      <c r="G255" s="189" t="str">
        <f>VLOOKUP($E255,'Int Finish Style No'!$C$20:$D$97,2,FALSE)</f>
        <v>Non-Slip Epoxy Paint</v>
      </c>
      <c r="H255" s="191" t="s">
        <v>541</v>
      </c>
      <c r="I255" s="191"/>
      <c r="J255" s="189" t="str">
        <f>VLOOKUP($H255,'Int Finish Style No'!$C$105:$D$127,2,FALSE)</f>
        <v>Epoxy Paint</v>
      </c>
      <c r="K255" s="191" t="s">
        <v>420</v>
      </c>
      <c r="L255" s="191"/>
      <c r="M255" s="189" t="str">
        <f>VLOOKUP($K255,'Int Finish Style No'!$C$136:$D$211,2,FALSE)</f>
        <v>Acrylic Emulsion Paint</v>
      </c>
      <c r="N255" s="191" t="s">
        <v>521</v>
      </c>
      <c r="O255" s="191"/>
      <c r="P255" s="189" t="str">
        <f>VLOOKUP($N255,'Int Finish Style No'!$C$220:$D$250,2,FALSE)</f>
        <v>Acrylic Emulsion Paint</v>
      </c>
      <c r="Q255" s="192" t="s">
        <v>455</v>
      </c>
      <c r="S255" s="192" t="s">
        <v>455</v>
      </c>
      <c r="T255" s="190" t="s">
        <v>422</v>
      </c>
      <c r="U255" s="190" t="s">
        <v>860</v>
      </c>
      <c r="V255" s="190"/>
      <c r="W255" s="189" t="s">
        <v>862</v>
      </c>
      <c r="X255" s="189" t="s">
        <v>666</v>
      </c>
      <c r="Y255" s="189" t="s">
        <v>458</v>
      </c>
      <c r="Z255" s="189" t="s">
        <v>532</v>
      </c>
      <c r="AA255" s="189"/>
    </row>
    <row r="256" spans="2:27" s="193" customFormat="1" ht="33.75" x14ac:dyDescent="0.3">
      <c r="B256" s="190" t="s">
        <v>519</v>
      </c>
      <c r="C256" s="190" t="s">
        <v>860</v>
      </c>
      <c r="D256" s="190"/>
      <c r="E256" s="191" t="s">
        <v>676</v>
      </c>
      <c r="F256" s="191"/>
      <c r="G256" s="189" t="str">
        <f>VLOOKUP($E256,'Int Finish Style No'!$C$20:$D$97,2,FALSE)</f>
        <v>Non-Slip Epoxy Paint</v>
      </c>
      <c r="H256" s="191" t="s">
        <v>541</v>
      </c>
      <c r="I256" s="191"/>
      <c r="J256" s="189" t="str">
        <f>VLOOKUP($H256,'Int Finish Style No'!$C$105:$D$127,2,FALSE)</f>
        <v>Epoxy Paint</v>
      </c>
      <c r="K256" s="191" t="s">
        <v>420</v>
      </c>
      <c r="L256" s="191"/>
      <c r="M256" s="189" t="str">
        <f>VLOOKUP($K256,'Int Finish Style No'!$C$136:$D$211,2,FALSE)</f>
        <v>Acrylic Emulsion Paint</v>
      </c>
      <c r="N256" s="191" t="s">
        <v>521</v>
      </c>
      <c r="O256" s="191"/>
      <c r="P256" s="189" t="str">
        <f>VLOOKUP($N256,'Int Finish Style No'!$C$220:$D$250,2,FALSE)</f>
        <v>Acrylic Emulsion Paint</v>
      </c>
      <c r="Q256" s="192" t="s">
        <v>455</v>
      </c>
      <c r="S256" s="192" t="s">
        <v>455</v>
      </c>
      <c r="T256" s="190" t="s">
        <v>519</v>
      </c>
      <c r="U256" s="190" t="s">
        <v>860</v>
      </c>
      <c r="V256" s="190"/>
      <c r="W256" s="189" t="s">
        <v>862</v>
      </c>
      <c r="X256" s="189" t="s">
        <v>666</v>
      </c>
      <c r="Y256" s="189" t="s">
        <v>458</v>
      </c>
      <c r="Z256" s="189" t="s">
        <v>532</v>
      </c>
      <c r="AA256" s="189"/>
    </row>
    <row r="257" spans="2:27" ht="45" x14ac:dyDescent="0.3">
      <c r="B257" s="185" t="s">
        <v>519</v>
      </c>
      <c r="C257" s="185" t="s">
        <v>860</v>
      </c>
      <c r="D257" s="185"/>
      <c r="E257" s="186" t="s">
        <v>658</v>
      </c>
      <c r="F257" s="186"/>
      <c r="G257" s="187" t="str">
        <f>VLOOKUP($E257,'Int Finish Style No'!$C$20:$D$97,2,FALSE)</f>
        <v>Epoxy Coating</v>
      </c>
      <c r="H257" s="186" t="s">
        <v>541</v>
      </c>
      <c r="I257" s="186"/>
      <c r="J257" s="187" t="str">
        <f>VLOOKUP($H257,'Int Finish Style No'!$C$105:$D$127,2,FALSE)</f>
        <v>Epoxy Paint</v>
      </c>
      <c r="K257" s="186" t="s">
        <v>420</v>
      </c>
      <c r="L257" s="186"/>
      <c r="M257" s="187" t="str">
        <f>VLOOKUP($K257,'Int Finish Style No'!$C$136:$D$211,2,FALSE)</f>
        <v>Acrylic Emulsion Paint</v>
      </c>
      <c r="N257" s="186" t="s">
        <v>521</v>
      </c>
      <c r="O257" s="186"/>
      <c r="P257" s="187" t="str">
        <f>VLOOKUP($N257,'Int Finish Style No'!$C$220:$D$250,2,FALSE)</f>
        <v>Acrylic Emulsion Paint</v>
      </c>
      <c r="Q257" s="188" t="s">
        <v>522</v>
      </c>
      <c r="S257" s="188" t="s">
        <v>522</v>
      </c>
      <c r="T257" s="185" t="s">
        <v>519</v>
      </c>
      <c r="U257" s="185" t="s">
        <v>860</v>
      </c>
      <c r="V257" s="185"/>
      <c r="W257" s="198" t="s">
        <v>863</v>
      </c>
      <c r="X257" s="198" t="s">
        <v>788</v>
      </c>
      <c r="Y257" s="187" t="s">
        <v>526</v>
      </c>
      <c r="Z257" s="187" t="s">
        <v>527</v>
      </c>
      <c r="AA257" s="187"/>
    </row>
    <row r="258" spans="2:27" ht="42" customHeight="1" x14ac:dyDescent="0.3">
      <c r="B258" s="185"/>
      <c r="C258" s="185"/>
      <c r="D258" s="185"/>
      <c r="E258" s="186"/>
      <c r="F258" s="186"/>
      <c r="G258" s="187"/>
      <c r="H258" s="186"/>
      <c r="I258" s="186"/>
      <c r="J258" s="187"/>
      <c r="K258" s="186"/>
      <c r="L258" s="186"/>
      <c r="M258" s="187"/>
      <c r="N258" s="186"/>
      <c r="O258" s="186"/>
      <c r="P258" s="187"/>
      <c r="Q258" s="188"/>
      <c r="S258" s="188" t="s">
        <v>485</v>
      </c>
      <c r="T258" s="185" t="s">
        <v>486</v>
      </c>
      <c r="U258" s="185" t="s">
        <v>860</v>
      </c>
      <c r="V258" s="185"/>
      <c r="W258" s="199" t="s">
        <v>864</v>
      </c>
      <c r="X258" s="187" t="s">
        <v>742</v>
      </c>
      <c r="Y258" s="187" t="s">
        <v>865</v>
      </c>
      <c r="Z258" s="187" t="s">
        <v>865</v>
      </c>
      <c r="AA258" s="187"/>
    </row>
    <row r="259" spans="2:27" ht="30" customHeight="1" x14ac:dyDescent="0.3">
      <c r="B259" s="180"/>
      <c r="C259" s="181" t="s">
        <v>866</v>
      </c>
      <c r="D259" s="195"/>
      <c r="E259" s="182" t="s">
        <v>540</v>
      </c>
      <c r="F259" s="182"/>
      <c r="G259" s="183" t="str">
        <f>VLOOKUP($E259,'Int Finish Style No'!$C$20:$D$97,2,FALSE)</f>
        <v>Non-Slip Epoxy Paint</v>
      </c>
      <c r="H259" s="182" t="s">
        <v>541</v>
      </c>
      <c r="I259" s="182"/>
      <c r="J259" s="183" t="str">
        <f>VLOOKUP($H259,'Int Finish Style No'!$C$105:$D$127,2,FALSE)</f>
        <v>Epoxy Paint</v>
      </c>
      <c r="K259" s="182" t="s">
        <v>420</v>
      </c>
      <c r="L259" s="182"/>
      <c r="M259" s="183" t="str">
        <f>VLOOKUP($K259,'Int Finish Style No'!$C$136:$D$211,2,FALSE)</f>
        <v>Acrylic Emulsion Paint</v>
      </c>
      <c r="N259" s="182" t="s">
        <v>521</v>
      </c>
      <c r="O259" s="182"/>
      <c r="P259" s="183" t="str">
        <f>VLOOKUP($N259,'Int Finish Style No'!$C$220:$D$250,2,FALSE)</f>
        <v>Acrylic Emulsion Paint</v>
      </c>
      <c r="Q259" s="195" t="s">
        <v>867</v>
      </c>
      <c r="S259" s="184"/>
      <c r="T259" s="180"/>
      <c r="U259" s="180"/>
      <c r="V259" s="180"/>
      <c r="W259" s="184"/>
      <c r="X259" s="180"/>
      <c r="Y259" s="184"/>
      <c r="Z259" s="184"/>
      <c r="AA259" s="184"/>
    </row>
    <row r="260" spans="2:27" ht="33.75" x14ac:dyDescent="0.3">
      <c r="B260" s="185" t="s">
        <v>422</v>
      </c>
      <c r="C260" s="185" t="s">
        <v>866</v>
      </c>
      <c r="D260" s="185"/>
      <c r="E260" s="186" t="s">
        <v>540</v>
      </c>
      <c r="F260" s="186"/>
      <c r="G260" s="187" t="str">
        <f>VLOOKUP($E260,'Int Finish Style No'!$C$20:$D$97,2,FALSE)</f>
        <v>Non-Slip Epoxy Paint</v>
      </c>
      <c r="H260" s="186" t="s">
        <v>541</v>
      </c>
      <c r="I260" s="186"/>
      <c r="J260" s="187" t="str">
        <f>VLOOKUP($H260,'Int Finish Style No'!$C$105:$D$127,2,FALSE)</f>
        <v>Epoxy Paint</v>
      </c>
      <c r="K260" s="186" t="s">
        <v>420</v>
      </c>
      <c r="L260" s="186"/>
      <c r="M260" s="187" t="str">
        <f>VLOOKUP($K260,'Int Finish Style No'!$C$136:$D$211,2,FALSE)</f>
        <v>Acrylic Emulsion Paint</v>
      </c>
      <c r="N260" s="186" t="s">
        <v>521</v>
      </c>
      <c r="O260" s="186"/>
      <c r="P260" s="187" t="str">
        <f>VLOOKUP($N260,'Int Finish Style No'!$C$220:$D$250,2,FALSE)</f>
        <v>Acrylic Emulsion Paint</v>
      </c>
      <c r="Q260" s="188" t="s">
        <v>205</v>
      </c>
      <c r="S260" s="188" t="s">
        <v>205</v>
      </c>
      <c r="T260" s="185" t="s">
        <v>422</v>
      </c>
      <c r="U260" s="185" t="s">
        <v>866</v>
      </c>
      <c r="V260" s="185"/>
      <c r="W260" s="189" t="s">
        <v>868</v>
      </c>
      <c r="X260" s="187" t="s">
        <v>731</v>
      </c>
      <c r="Y260" s="187" t="s">
        <v>426</v>
      </c>
      <c r="Z260" s="187" t="s">
        <v>527</v>
      </c>
      <c r="AA260" s="187"/>
    </row>
    <row r="261" spans="2:27" ht="30" customHeight="1" x14ac:dyDescent="0.3">
      <c r="B261" s="180"/>
      <c r="C261" s="181" t="s">
        <v>869</v>
      </c>
      <c r="D261" s="195" t="s">
        <v>870</v>
      </c>
      <c r="E261" s="182" t="s">
        <v>453</v>
      </c>
      <c r="F261" s="182"/>
      <c r="G261" s="183" t="str">
        <f>VLOOKUP($E261,'Int Finish Style No'!$C$20:$D$97,2,FALSE)</f>
        <v>Vinyl Tile</v>
      </c>
      <c r="H261" s="182" t="s">
        <v>454</v>
      </c>
      <c r="I261" s="182"/>
      <c r="J261" s="183" t="e">
        <f>VLOOKUP($H261,'Int Finish Style No'!$C$105:$D$127,2,FALSE)</f>
        <v>#N/A</v>
      </c>
      <c r="K261" s="182" t="s">
        <v>420</v>
      </c>
      <c r="L261" s="182"/>
      <c r="M261" s="183" t="str">
        <f>VLOOKUP($K261,'Int Finish Style No'!$C$136:$D$211,2,FALSE)</f>
        <v>Acrylic Emulsion Paint</v>
      </c>
      <c r="N261" s="182" t="s">
        <v>421</v>
      </c>
      <c r="O261" s="182"/>
      <c r="P261" s="183" t="str">
        <f>VLOOKUP($N261,'Int Finish Style No'!$C$220:$D$250,2,FALSE)</f>
        <v>Suspended Acoustic Tiled Ceiling (M-Bar)</v>
      </c>
      <c r="Q261" s="195" t="s">
        <v>867</v>
      </c>
      <c r="S261" s="184"/>
      <c r="T261" s="180"/>
      <c r="U261" s="180"/>
      <c r="V261" s="180"/>
      <c r="W261" s="184"/>
      <c r="X261" s="180"/>
      <c r="Y261" s="184"/>
      <c r="Z261" s="184"/>
      <c r="AA261" s="184"/>
    </row>
    <row r="262" spans="2:27" ht="33.75" x14ac:dyDescent="0.3">
      <c r="B262" s="185" t="s">
        <v>422</v>
      </c>
      <c r="C262" s="185" t="s">
        <v>869</v>
      </c>
      <c r="D262" s="185"/>
      <c r="E262" s="186" t="s">
        <v>453</v>
      </c>
      <c r="F262" s="186"/>
      <c r="G262" s="187" t="str">
        <f>VLOOKUP($E262,'Int Finish Style No'!$C$20:$D$97,2,FALSE)</f>
        <v>Vinyl Tile</v>
      </c>
      <c r="H262" s="186" t="s">
        <v>454</v>
      </c>
      <c r="I262" s="186"/>
      <c r="J262" s="187" t="e">
        <f>VLOOKUP($H262,'Int Finish Style No'!$C$105:$D$127,2,FALSE)</f>
        <v>#N/A</v>
      </c>
      <c r="K262" s="186" t="s">
        <v>420</v>
      </c>
      <c r="L262" s="186"/>
      <c r="M262" s="187" t="str">
        <f>VLOOKUP($K262,'Int Finish Style No'!$C$136:$D$211,2,FALSE)</f>
        <v>Acrylic Emulsion Paint</v>
      </c>
      <c r="N262" s="186" t="s">
        <v>421</v>
      </c>
      <c r="O262" s="186"/>
      <c r="P262" s="187" t="str">
        <f>VLOOKUP($N262,'Int Finish Style No'!$C$220:$D$250,2,FALSE)</f>
        <v>Suspended Acoustic Tiled Ceiling (M-Bar)</v>
      </c>
      <c r="Q262" s="188" t="s">
        <v>205</v>
      </c>
      <c r="S262" s="188" t="s">
        <v>205</v>
      </c>
      <c r="T262" s="185" t="s">
        <v>422</v>
      </c>
      <c r="U262" s="185" t="s">
        <v>869</v>
      </c>
      <c r="V262" s="185"/>
      <c r="W262" s="189" t="s">
        <v>507</v>
      </c>
      <c r="X262" s="187" t="s">
        <v>508</v>
      </c>
      <c r="Y262" s="187" t="s">
        <v>426</v>
      </c>
      <c r="Z262" s="187" t="s">
        <v>427</v>
      </c>
      <c r="AA262" s="187"/>
    </row>
    <row r="263" spans="2:27" ht="30" customHeight="1" x14ac:dyDescent="0.3">
      <c r="B263" s="180"/>
      <c r="C263" s="181" t="s">
        <v>871</v>
      </c>
      <c r="D263" s="195" t="s">
        <v>872</v>
      </c>
      <c r="E263" s="182" t="s">
        <v>540</v>
      </c>
      <c r="F263" s="182"/>
      <c r="G263" s="183" t="str">
        <f>VLOOKUP($E263,'Int Finish Style No'!$C$20:$D$97,2,FALSE)</f>
        <v>Non-Slip Epoxy Paint</v>
      </c>
      <c r="H263" s="182" t="s">
        <v>736</v>
      </c>
      <c r="I263" s="182"/>
      <c r="J263" s="183" t="str">
        <f>VLOOKUP($H263,'Int Finish Style No'!$C$105:$D$127,2,FALSE)</f>
        <v>Acrylic Emulsion Paint</v>
      </c>
      <c r="K263" s="182" t="s">
        <v>420</v>
      </c>
      <c r="L263" s="182"/>
      <c r="M263" s="183" t="str">
        <f>VLOOKUP($K263,'Int Finish Style No'!$C$136:$D$211,2,FALSE)</f>
        <v>Acrylic Emulsion Paint</v>
      </c>
      <c r="N263" s="182" t="s">
        <v>521</v>
      </c>
      <c r="O263" s="182"/>
      <c r="P263" s="183" t="str">
        <f>VLOOKUP($N263,'Int Finish Style No'!$C$220:$D$250,2,FALSE)</f>
        <v>Acrylic Emulsion Paint</v>
      </c>
      <c r="Q263" s="195" t="s">
        <v>867</v>
      </c>
      <c r="S263" s="184"/>
      <c r="T263" s="180"/>
      <c r="U263" s="180"/>
      <c r="V263" s="180"/>
      <c r="W263" s="184"/>
      <c r="X263" s="180"/>
      <c r="Y263" s="184"/>
      <c r="Z263" s="184"/>
      <c r="AA263" s="184"/>
    </row>
    <row r="264" spans="2:27" ht="33.75" x14ac:dyDescent="0.3">
      <c r="B264" s="185" t="s">
        <v>519</v>
      </c>
      <c r="C264" s="185" t="s">
        <v>871</v>
      </c>
      <c r="D264" s="185"/>
      <c r="E264" s="186" t="s">
        <v>520</v>
      </c>
      <c r="F264" s="186"/>
      <c r="G264" s="187" t="str">
        <f>VLOOKUP($E264,'Int Finish Style No'!$C$20:$D$97,2,FALSE)</f>
        <v>Rubber Tile</v>
      </c>
      <c r="H264" s="186" t="s">
        <v>736</v>
      </c>
      <c r="I264" s="186"/>
      <c r="J264" s="187" t="str">
        <f>VLOOKUP($H264,'Int Finish Style No'!$C$105:$D$127,2,FALSE)</f>
        <v>Acrylic Emulsion Paint</v>
      </c>
      <c r="K264" s="186" t="s">
        <v>420</v>
      </c>
      <c r="L264" s="186"/>
      <c r="M264" s="187" t="str">
        <f>VLOOKUP($K264,'Int Finish Style No'!$C$136:$D$211,2,FALSE)</f>
        <v>Acrylic Emulsion Paint</v>
      </c>
      <c r="N264" s="186" t="s">
        <v>521</v>
      </c>
      <c r="O264" s="186"/>
      <c r="P264" s="187" t="str">
        <f>VLOOKUP($N264,'Int Finish Style No'!$C$220:$D$250,2,FALSE)</f>
        <v>Acrylic Emulsion Paint</v>
      </c>
      <c r="Q264" s="188" t="s">
        <v>719</v>
      </c>
      <c r="S264" s="188" t="s">
        <v>719</v>
      </c>
      <c r="T264" s="185" t="s">
        <v>519</v>
      </c>
      <c r="U264" s="185" t="s">
        <v>871</v>
      </c>
      <c r="V264" s="185"/>
      <c r="W264" s="187" t="s">
        <v>737</v>
      </c>
      <c r="X264" s="187" t="s">
        <v>49</v>
      </c>
      <c r="Y264" s="187" t="s">
        <v>738</v>
      </c>
      <c r="Z264" s="187" t="s">
        <v>739</v>
      </c>
      <c r="AA264" s="187"/>
    </row>
    <row r="265" spans="2:27" ht="40.15" customHeight="1" x14ac:dyDescent="0.3"/>
    <row r="266" spans="2:27" ht="25.15" customHeight="1" x14ac:dyDescent="0.3">
      <c r="B266" s="172" t="s">
        <v>873</v>
      </c>
      <c r="C266" s="172" t="s">
        <v>406</v>
      </c>
      <c r="D266" s="172"/>
      <c r="E266" s="173" t="s">
        <v>408</v>
      </c>
      <c r="F266" s="174"/>
      <c r="G266" s="175"/>
      <c r="H266" s="176" t="s">
        <v>409</v>
      </c>
      <c r="I266" s="177"/>
      <c r="J266" s="178"/>
      <c r="K266" s="173" t="s">
        <v>410</v>
      </c>
      <c r="L266" s="174"/>
      <c r="M266" s="175"/>
      <c r="N266" s="173" t="s">
        <v>411</v>
      </c>
      <c r="O266" s="174"/>
      <c r="P266" s="175"/>
      <c r="Q266" s="172" t="s">
        <v>412</v>
      </c>
      <c r="S266" s="37" t="s">
        <v>413</v>
      </c>
      <c r="T266" s="35" t="s">
        <v>405</v>
      </c>
      <c r="U266" s="37" t="s">
        <v>406</v>
      </c>
      <c r="V266" s="37"/>
      <c r="W266" s="37" t="s">
        <v>408</v>
      </c>
      <c r="X266" s="35" t="s">
        <v>409</v>
      </c>
      <c r="Y266" s="37" t="s">
        <v>410</v>
      </c>
      <c r="Z266" s="37" t="s">
        <v>411</v>
      </c>
      <c r="AA266" s="37"/>
    </row>
    <row r="267" spans="2:27" ht="33" customHeight="1" x14ac:dyDescent="0.3">
      <c r="B267" s="180"/>
      <c r="C267" s="181" t="s">
        <v>874</v>
      </c>
      <c r="D267" s="180"/>
      <c r="E267" s="182" t="s">
        <v>834</v>
      </c>
      <c r="F267" s="182"/>
      <c r="G267" s="183" t="str">
        <f>VLOOKUP($E267,'Int Finish Style No'!$C$20:$D$97,2,FALSE)</f>
        <v>Non-Slip Chemical Resistant Epoxy Paint</v>
      </c>
      <c r="H267" s="182"/>
      <c r="I267" s="182"/>
      <c r="J267" s="183"/>
      <c r="K267" s="182"/>
      <c r="L267" s="182"/>
      <c r="M267" s="183"/>
      <c r="N267" s="182"/>
      <c r="O267" s="182"/>
      <c r="P267" s="183"/>
      <c r="Q267" s="184"/>
      <c r="S267" s="184"/>
      <c r="T267" s="180"/>
      <c r="U267" s="180"/>
      <c r="V267" s="180"/>
      <c r="W267" s="184"/>
      <c r="X267" s="180"/>
      <c r="Y267" s="184"/>
      <c r="Z267" s="184"/>
      <c r="AA267" s="184"/>
    </row>
    <row r="268" spans="2:27" ht="40.5" x14ac:dyDescent="0.3">
      <c r="B268" s="185" t="s">
        <v>875</v>
      </c>
      <c r="C268" s="185" t="s">
        <v>874</v>
      </c>
      <c r="D268" s="185"/>
      <c r="E268" s="186" t="s">
        <v>834</v>
      </c>
      <c r="F268" s="186"/>
      <c r="G268" s="187" t="str">
        <f>VLOOKUP($E268,'Int Finish Style No'!$C$20:$D$97,2,FALSE)</f>
        <v>Non-Slip Chemical Resistant Epoxy Paint</v>
      </c>
      <c r="H268" s="186" t="s">
        <v>570</v>
      </c>
      <c r="I268" s="186"/>
      <c r="J268" s="187" t="str">
        <f>VLOOKUP($H268,'Int Finish Style No'!$C$105:$D$127,2,FALSE)</f>
        <v>N.A</v>
      </c>
      <c r="K268" s="186" t="s">
        <v>570</v>
      </c>
      <c r="L268" s="186"/>
      <c r="M268" s="187" t="str">
        <f>VLOOKUP($K268,'Int Finish Style No'!$C$136:$D$211,2,FALSE)</f>
        <v>N.A</v>
      </c>
      <c r="N268" s="186" t="s">
        <v>570</v>
      </c>
      <c r="O268" s="186"/>
      <c r="P268" s="187" t="str">
        <f>VLOOKUP($N268,'Int Finish Style No'!$C$220:$D$250,2,FALSE)</f>
        <v>N.A</v>
      </c>
      <c r="Q268" s="188" t="s">
        <v>500</v>
      </c>
      <c r="S268" s="188" t="s">
        <v>500</v>
      </c>
      <c r="T268" s="185" t="s">
        <v>875</v>
      </c>
      <c r="U268" s="185" t="s">
        <v>874</v>
      </c>
      <c r="V268" s="185"/>
      <c r="W268" s="187" t="s">
        <v>838</v>
      </c>
      <c r="X268" s="187" t="s">
        <v>175</v>
      </c>
      <c r="Y268" s="187" t="s">
        <v>175</v>
      </c>
      <c r="Z268" s="187" t="s">
        <v>175</v>
      </c>
      <c r="AA268" s="187"/>
    </row>
    <row r="269" spans="2:27" ht="33" customHeight="1" x14ac:dyDescent="0.3">
      <c r="B269" s="180"/>
      <c r="C269" s="181" t="s">
        <v>876</v>
      </c>
      <c r="D269" s="180"/>
      <c r="E269" s="182" t="s">
        <v>834</v>
      </c>
      <c r="F269" s="182"/>
      <c r="G269" s="183" t="str">
        <f>VLOOKUP($E269,'Int Finish Style No'!$C$20:$D$97,2,FALSE)</f>
        <v>Non-Slip Chemical Resistant Epoxy Paint</v>
      </c>
      <c r="H269" s="182"/>
      <c r="I269" s="182"/>
      <c r="J269" s="183"/>
      <c r="K269" s="182"/>
      <c r="L269" s="182"/>
      <c r="M269" s="183"/>
      <c r="N269" s="182"/>
      <c r="O269" s="182"/>
      <c r="P269" s="183"/>
      <c r="Q269" s="184"/>
      <c r="S269" s="184"/>
      <c r="T269" s="180"/>
      <c r="U269" s="180"/>
      <c r="V269" s="180"/>
      <c r="W269" s="184"/>
      <c r="X269" s="180"/>
      <c r="Y269" s="184"/>
      <c r="Z269" s="184"/>
      <c r="AA269" s="184"/>
    </row>
    <row r="270" spans="2:27" ht="45" x14ac:dyDescent="0.3">
      <c r="B270" s="185" t="s">
        <v>877</v>
      </c>
      <c r="C270" s="185" t="s">
        <v>876</v>
      </c>
      <c r="D270" s="185"/>
      <c r="E270" s="186" t="s">
        <v>834</v>
      </c>
      <c r="F270" s="186"/>
      <c r="G270" s="187" t="str">
        <f>VLOOKUP($E270,'Int Finish Style No'!$C$20:$D$97,2,FALSE)</f>
        <v>Non-Slip Chemical Resistant Epoxy Paint</v>
      </c>
      <c r="H270" s="186" t="s">
        <v>570</v>
      </c>
      <c r="I270" s="186"/>
      <c r="J270" s="187" t="str">
        <f>VLOOKUP($H270,'Int Finish Style No'!$C$105:$D$127,2,FALSE)</f>
        <v>N.A</v>
      </c>
      <c r="K270" s="186" t="s">
        <v>570</v>
      </c>
      <c r="L270" s="186"/>
      <c r="M270" s="187" t="str">
        <f>VLOOKUP($K270,'Int Finish Style No'!$C$136:$D$211,2,FALSE)</f>
        <v>N.A</v>
      </c>
      <c r="N270" s="186" t="s">
        <v>570</v>
      </c>
      <c r="O270" s="186"/>
      <c r="P270" s="187" t="str">
        <f>VLOOKUP($N270,'Int Finish Style No'!$C$220:$D$250,2,FALSE)</f>
        <v>N.A</v>
      </c>
      <c r="Q270" s="188" t="s">
        <v>465</v>
      </c>
      <c r="S270" s="188" t="s">
        <v>465</v>
      </c>
      <c r="T270" s="185" t="s">
        <v>875</v>
      </c>
      <c r="U270" s="185" t="s">
        <v>874</v>
      </c>
      <c r="V270" s="185"/>
      <c r="W270" s="187" t="s">
        <v>878</v>
      </c>
      <c r="X270" s="187" t="s">
        <v>175</v>
      </c>
      <c r="Y270" s="187" t="s">
        <v>175</v>
      </c>
      <c r="Z270" s="187" t="s">
        <v>175</v>
      </c>
      <c r="AA270" s="187"/>
    </row>
    <row r="271" spans="2:27" ht="33" customHeight="1" x14ac:dyDescent="0.3">
      <c r="B271" s="180"/>
      <c r="C271" s="181" t="s">
        <v>879</v>
      </c>
      <c r="D271" s="180"/>
      <c r="E271" s="182" t="s">
        <v>540</v>
      </c>
      <c r="F271" s="182"/>
      <c r="G271" s="183" t="str">
        <f>VLOOKUP($E271,'Int Finish Style No'!$C$20:$D$97,2,FALSE)</f>
        <v>Non-Slip Epoxy Paint</v>
      </c>
      <c r="H271" s="182"/>
      <c r="I271" s="182"/>
      <c r="J271" s="183"/>
      <c r="K271" s="182"/>
      <c r="L271" s="182"/>
      <c r="M271" s="183"/>
      <c r="N271" s="182"/>
      <c r="O271" s="182"/>
      <c r="P271" s="183"/>
      <c r="Q271" s="184"/>
      <c r="S271" s="184"/>
      <c r="T271" s="180"/>
      <c r="U271" s="180"/>
      <c r="V271" s="180"/>
      <c r="W271" s="184"/>
      <c r="X271" s="180"/>
      <c r="Y271" s="184"/>
      <c r="Z271" s="184"/>
      <c r="AA271" s="184"/>
    </row>
    <row r="272" spans="2:27" ht="40.5" x14ac:dyDescent="0.3">
      <c r="B272" s="185" t="s">
        <v>880</v>
      </c>
      <c r="C272" s="185" t="s">
        <v>879</v>
      </c>
      <c r="D272" s="185"/>
      <c r="E272" s="186" t="s">
        <v>540</v>
      </c>
      <c r="F272" s="186"/>
      <c r="G272" s="187" t="str">
        <f>VLOOKUP($E272,'Int Finish Style No'!$C$20:$D$97,2,FALSE)</f>
        <v>Non-Slip Epoxy Paint</v>
      </c>
      <c r="H272" s="186" t="s">
        <v>570</v>
      </c>
      <c r="I272" s="186"/>
      <c r="J272" s="187" t="str">
        <f>VLOOKUP($H272,'Int Finish Style No'!$C$105:$D$127,2,FALSE)</f>
        <v>N.A</v>
      </c>
      <c r="K272" s="186" t="s">
        <v>570</v>
      </c>
      <c r="L272" s="186"/>
      <c r="M272" s="187" t="str">
        <f>VLOOKUP($K272,'Int Finish Style No'!$C$136:$D$211,2,FALSE)</f>
        <v>N.A</v>
      </c>
      <c r="N272" s="186" t="s">
        <v>570</v>
      </c>
      <c r="O272" s="186"/>
      <c r="P272" s="187" t="str">
        <f>VLOOKUP($N272,'Int Finish Style No'!$C$220:$D$250,2,FALSE)</f>
        <v>N.A</v>
      </c>
      <c r="Q272" s="188" t="s">
        <v>500</v>
      </c>
      <c r="S272" s="188" t="s">
        <v>500</v>
      </c>
      <c r="T272" s="185" t="s">
        <v>880</v>
      </c>
      <c r="U272" s="185" t="s">
        <v>879</v>
      </c>
      <c r="V272" s="185"/>
      <c r="W272" s="187" t="s">
        <v>542</v>
      </c>
      <c r="X272" s="187" t="s">
        <v>175</v>
      </c>
      <c r="Y272" s="187" t="s">
        <v>175</v>
      </c>
      <c r="Z272" s="187" t="s">
        <v>175</v>
      </c>
      <c r="AA272" s="187"/>
    </row>
    <row r="273" spans="2:27" ht="33" customHeight="1" x14ac:dyDescent="0.3">
      <c r="B273" s="180"/>
      <c r="C273" s="181" t="s">
        <v>881</v>
      </c>
      <c r="D273" s="180"/>
      <c r="E273" s="182" t="s">
        <v>540</v>
      </c>
      <c r="F273" s="182"/>
      <c r="G273" s="183" t="str">
        <f>VLOOKUP($E273,'Int Finish Style No'!$C$20:$D$97,2,FALSE)</f>
        <v>Non-Slip Epoxy Paint</v>
      </c>
      <c r="H273" s="182"/>
      <c r="I273" s="182"/>
      <c r="J273" s="183"/>
      <c r="K273" s="182"/>
      <c r="L273" s="182"/>
      <c r="M273" s="183"/>
      <c r="N273" s="182"/>
      <c r="O273" s="182"/>
      <c r="P273" s="183"/>
      <c r="Q273" s="184"/>
      <c r="S273" s="184"/>
      <c r="T273" s="180"/>
      <c r="U273" s="180"/>
      <c r="V273" s="180"/>
      <c r="W273" s="184"/>
      <c r="X273" s="180"/>
      <c r="Y273" s="184"/>
      <c r="Z273" s="184"/>
      <c r="AA273" s="184"/>
    </row>
    <row r="274" spans="2:27" ht="45" x14ac:dyDescent="0.3">
      <c r="B274" s="185" t="s">
        <v>882</v>
      </c>
      <c r="C274" s="185" t="s">
        <v>881</v>
      </c>
      <c r="D274" s="185"/>
      <c r="E274" s="186" t="s">
        <v>540</v>
      </c>
      <c r="F274" s="186"/>
      <c r="G274" s="187" t="str">
        <f>VLOOKUP($E274,'Int Finish Style No'!$C$20:$D$97,2,FALSE)</f>
        <v>Non-Slip Epoxy Paint</v>
      </c>
      <c r="H274" s="186" t="s">
        <v>570</v>
      </c>
      <c r="I274" s="186"/>
      <c r="J274" s="187" t="str">
        <f>VLOOKUP($H274,'Int Finish Style No'!$C$105:$D$127,2,FALSE)</f>
        <v>N.A</v>
      </c>
      <c r="K274" s="186" t="s">
        <v>570</v>
      </c>
      <c r="L274" s="186"/>
      <c r="M274" s="187" t="str">
        <f>VLOOKUP($K274,'Int Finish Style No'!$C$136:$D$211,2,FALSE)</f>
        <v>N.A</v>
      </c>
      <c r="N274" s="186" t="s">
        <v>570</v>
      </c>
      <c r="O274" s="186"/>
      <c r="P274" s="187" t="str">
        <f>VLOOKUP($N274,'Int Finish Style No'!$C$220:$D$250,2,FALSE)</f>
        <v>N.A</v>
      </c>
      <c r="Q274" s="188" t="s">
        <v>465</v>
      </c>
      <c r="S274" s="188" t="s">
        <v>465</v>
      </c>
      <c r="T274" s="185" t="s">
        <v>882</v>
      </c>
      <c r="U274" s="185" t="s">
        <v>881</v>
      </c>
      <c r="V274" s="185"/>
      <c r="W274" s="187" t="s">
        <v>878</v>
      </c>
      <c r="X274" s="187" t="s">
        <v>175</v>
      </c>
      <c r="Y274" s="187" t="s">
        <v>175</v>
      </c>
      <c r="Z274" s="187" t="s">
        <v>175</v>
      </c>
      <c r="AA274" s="187"/>
    </row>
    <row r="275" spans="2:27" ht="33" customHeight="1" x14ac:dyDescent="0.3">
      <c r="B275" s="180"/>
      <c r="C275" s="181" t="s">
        <v>883</v>
      </c>
      <c r="D275" s="180"/>
      <c r="E275" s="182" t="s">
        <v>540</v>
      </c>
      <c r="F275" s="182"/>
      <c r="G275" s="183" t="str">
        <f>VLOOKUP($E275,'Int Finish Style No'!$C$20:$D$97,2,FALSE)</f>
        <v>Non-Slip Epoxy Paint</v>
      </c>
      <c r="H275" s="182"/>
      <c r="I275" s="182"/>
      <c r="J275" s="183"/>
      <c r="K275" s="182"/>
      <c r="L275" s="182"/>
      <c r="M275" s="183"/>
      <c r="N275" s="182"/>
      <c r="O275" s="182"/>
      <c r="P275" s="183"/>
      <c r="Q275" s="184"/>
      <c r="S275" s="184"/>
      <c r="T275" s="180"/>
      <c r="U275" s="180"/>
      <c r="V275" s="180"/>
      <c r="W275" s="184"/>
      <c r="X275" s="180"/>
      <c r="Y275" s="184"/>
      <c r="Z275" s="184"/>
      <c r="AA275" s="184"/>
    </row>
    <row r="276" spans="2:27" ht="45" x14ac:dyDescent="0.3">
      <c r="B276" s="185" t="s">
        <v>884</v>
      </c>
      <c r="C276" s="185" t="s">
        <v>883</v>
      </c>
      <c r="D276" s="185"/>
      <c r="E276" s="186" t="s">
        <v>540</v>
      </c>
      <c r="F276" s="186"/>
      <c r="G276" s="187" t="str">
        <f>VLOOKUP($E276,'Int Finish Style No'!$C$20:$D$97,2,FALSE)</f>
        <v>Non-Slip Epoxy Paint</v>
      </c>
      <c r="H276" s="186" t="s">
        <v>570</v>
      </c>
      <c r="I276" s="186"/>
      <c r="J276" s="187" t="str">
        <f>VLOOKUP($H276,'Int Finish Style No'!$C$105:$D$127,2,FALSE)</f>
        <v>N.A</v>
      </c>
      <c r="K276" s="186" t="s">
        <v>570</v>
      </c>
      <c r="L276" s="186"/>
      <c r="M276" s="187" t="str">
        <f>VLOOKUP($K276,'Int Finish Style No'!$C$136:$D$211,2,FALSE)</f>
        <v>N.A</v>
      </c>
      <c r="N276" s="186" t="s">
        <v>570</v>
      </c>
      <c r="O276" s="186"/>
      <c r="P276" s="187" t="str">
        <f>VLOOKUP($N276,'Int Finish Style No'!$C$220:$D$250,2,FALSE)</f>
        <v>N.A</v>
      </c>
      <c r="Q276" s="188" t="s">
        <v>465</v>
      </c>
      <c r="S276" s="188" t="s">
        <v>465</v>
      </c>
      <c r="T276" s="185" t="s">
        <v>884</v>
      </c>
      <c r="U276" s="185" t="s">
        <v>883</v>
      </c>
      <c r="V276" s="185"/>
      <c r="W276" s="187" t="s">
        <v>878</v>
      </c>
      <c r="X276" s="187" t="s">
        <v>175</v>
      </c>
      <c r="Y276" s="187" t="s">
        <v>175</v>
      </c>
      <c r="Z276" s="187" t="s">
        <v>175</v>
      </c>
      <c r="AA276" s="187"/>
    </row>
  </sheetData>
  <dataConsolidate>
    <dataRefs count="1">
      <dataRef ref="C4:C15" sheet="Int Finish Style No" r:id="rId1"/>
    </dataRefs>
  </dataConsolidate>
  <mergeCells count="8">
    <mergeCell ref="E4:G4"/>
    <mergeCell ref="H4:J4"/>
    <mergeCell ref="K4:M4"/>
    <mergeCell ref="N4:P4"/>
    <mergeCell ref="E266:G266"/>
    <mergeCell ref="H266:J266"/>
    <mergeCell ref="K266:M266"/>
    <mergeCell ref="N266:P266"/>
  </mergeCells>
  <phoneticPr fontId="3" type="noConversion"/>
  <dataValidations count="5">
    <dataValidation type="list" allowBlank="1" showInputMessage="1" showErrorMessage="1" sqref="H267:I267 H269:I269 H273:I273 H275:I275 H271:I271" xr:uid="{7BAF907C-87FC-4A88-8E61-6E8F6562A3AB}">
      <formula1>$C$161:$C$218</formula1>
    </dataValidation>
    <dataValidation type="list" allowBlank="1" showInputMessage="1" showErrorMessage="1" sqref="N268:O268 N270:O270" xr:uid="{B53CDB96-B788-4F0C-A3BD-88415422943F}">
      <formula1>$C$177:$C$233</formula1>
    </dataValidation>
    <dataValidation type="list" allowBlank="1" showInputMessage="1" showErrorMessage="1" sqref="K268:L268 K270:L270" xr:uid="{83776ACB-CB85-4863-87AC-0F19D28484A2}">
      <formula1>$C$186:$C$218</formula1>
    </dataValidation>
    <dataValidation type="list" allowBlank="1" showInputMessage="1" showErrorMessage="1" sqref="N267:O267 N269:O269 N273:O273 N275:O275 N271:O271" xr:uid="{20EFEB6D-B736-42BA-B3B5-BA46D4388435}">
      <formula1>$C$242:$C$268</formula1>
    </dataValidation>
    <dataValidation type="list" allowBlank="1" showInputMessage="1" showErrorMessage="1" sqref="K267:L267 K269:L269 K273:L273 K275:L275 K271:L271" xr:uid="{A7D3DE52-7069-4963-B7FF-2BEBB63D9B7C}">
      <formula1>$C$221:$C$238</formula1>
    </dataValidation>
  </dataValidations>
  <pageMargins left="0.7" right="0.7" top="0.75" bottom="0.75" header="0.3" footer="0.3"/>
  <pageSetup paperSize="9" orientation="portrait" verticalDpi="1200"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3253A0A-673A-46CC-B2FC-FB648279D733}">
          <x14:formula1>
            <xm:f>'Int Finish Style No'!$C$220:$C$250</xm:f>
          </x14:formula1>
          <xm:sqref>N274:O274 N276:O276 N272:O272 N6:N264 O17:O28 O32 O35:O36 O45 O49:O50 O57:O58 O69 O74:O75 O86:O264</xm:sqref>
        </x14:dataValidation>
        <x14:dataValidation type="list" allowBlank="1" showInputMessage="1" showErrorMessage="1" xr:uid="{278AFC01-CFA5-498C-B1D7-90C7447E73FE}">
          <x14:formula1>
            <xm:f>'Int Finish Style No'!$C$136:$C$211</xm:f>
          </x14:formula1>
          <xm:sqref>K274:L274 L86:L264 L74:L75 L69 L57:L58 L49:L50 L45 L35:L36 L32 L17:L28 K6:K264 K272:L272 K276:L276</xm:sqref>
        </x14:dataValidation>
        <x14:dataValidation type="list" allowBlank="1" showInputMessage="1" showErrorMessage="1" xr:uid="{604EC3AE-1724-4E33-BC8A-988EDAC51129}">
          <x14:formula1>
            <xm:f>'Int Finish Style No'!$C$20:$C$97</xm:f>
          </x14:formula1>
          <xm:sqref>E267:F276 F45 F35:F36 F32 F26:F28 E6:E264 F49:F50 F57:F58 F69 F74:F75 F86:F264</xm:sqref>
        </x14:dataValidation>
        <x14:dataValidation type="list" allowBlank="1" showInputMessage="1" showErrorMessage="1" xr:uid="{8654FA82-1A91-41DF-A533-9FBE5CD9AE8E}">
          <x14:formula1>
            <xm:f>'Int Finish Style No'!$C$105:$C$127</xm:f>
          </x14:formula1>
          <xm:sqref>H274:I274 H270:I270 H276:I276 H272:I272 H268:I268 I86:I264 I26:I28 I32 I35:I36 I45 I49:I50 I57:I58 I69 I74:I75 H6:H264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33E52-9F3E-48B0-A4CF-4508349FE83A}">
  <sheetPr>
    <tabColor rgb="FF66FFFF"/>
  </sheetPr>
  <dimension ref="A1:L148"/>
  <sheetViews>
    <sheetView zoomScale="85" zoomScaleNormal="85" workbookViewId="0">
      <pane xSplit="4" ySplit="9" topLeftCell="E47" activePane="bottomRight" state="frozen"/>
      <selection activeCell="D171" sqref="D171"/>
      <selection pane="topRight" activeCell="D171" sqref="D171"/>
      <selection pane="bottomLeft" activeCell="D171" sqref="D171"/>
      <selection pane="bottomRight" activeCell="D171" sqref="D171"/>
    </sheetView>
  </sheetViews>
  <sheetFormatPr defaultColWidth="8.75" defaultRowHeight="13.5" x14ac:dyDescent="0.3"/>
  <cols>
    <col min="1" max="1" width="2" style="4" customWidth="1"/>
    <col min="2" max="2" width="12.75" style="4" bestFit="1" customWidth="1"/>
    <col min="3" max="3" width="7.875" style="4" customWidth="1"/>
    <col min="4" max="4" width="28.25" style="10" customWidth="1"/>
    <col min="5" max="11" width="15.75" style="4" customWidth="1"/>
    <col min="12" max="12" width="104.375" style="4" bestFit="1" customWidth="1"/>
    <col min="13" max="16384" width="8.75" style="4"/>
  </cols>
  <sheetData>
    <row r="1" spans="1:12" ht="17.25" x14ac:dyDescent="0.3">
      <c r="A1" s="1"/>
      <c r="B1" s="1"/>
      <c r="C1" s="2" t="s">
        <v>0</v>
      </c>
      <c r="D1" s="3"/>
    </row>
    <row r="2" spans="1:12" ht="34.9" customHeight="1" x14ac:dyDescent="0.3">
      <c r="A2" s="1"/>
      <c r="B2" s="5" t="s">
        <v>885</v>
      </c>
      <c r="C2" s="5"/>
      <c r="D2" s="7"/>
      <c r="E2" s="8"/>
      <c r="F2" s="8"/>
      <c r="G2" s="8"/>
      <c r="H2" s="8"/>
      <c r="I2" s="8"/>
      <c r="J2" s="8"/>
      <c r="K2" s="8"/>
      <c r="L2" s="8"/>
    </row>
    <row r="3" spans="1:12" ht="30" customHeight="1" x14ac:dyDescent="0.3">
      <c r="B3" s="9" t="s">
        <v>2</v>
      </c>
      <c r="C3" s="9"/>
    </row>
    <row r="4" spans="1:12" ht="30" customHeight="1" x14ac:dyDescent="0.3">
      <c r="B4" s="11" t="s">
        <v>886</v>
      </c>
      <c r="C4" s="11"/>
      <c r="D4" s="10" t="s">
        <v>4</v>
      </c>
      <c r="E4" s="10"/>
      <c r="I4" s="10"/>
    </row>
    <row r="5" spans="1:12" ht="30" customHeight="1" x14ac:dyDescent="0.3">
      <c r="B5" s="200" t="s">
        <v>887</v>
      </c>
      <c r="D5" s="10" t="s">
        <v>6</v>
      </c>
      <c r="E5" s="10" t="s">
        <v>888</v>
      </c>
      <c r="F5" s="10" t="s">
        <v>889</v>
      </c>
    </row>
    <row r="6" spans="1:12" ht="30" customHeight="1" x14ac:dyDescent="0.3">
      <c r="B6" s="25" t="s">
        <v>890</v>
      </c>
      <c r="C6" s="26"/>
      <c r="D6" s="27"/>
      <c r="E6" s="27"/>
      <c r="F6" s="27"/>
      <c r="G6" s="27"/>
      <c r="H6" s="27"/>
      <c r="I6" s="27"/>
      <c r="J6" s="27"/>
      <c r="K6" s="27"/>
      <c r="L6" s="28" t="s">
        <v>14</v>
      </c>
    </row>
    <row r="7" spans="1:12" ht="45" customHeight="1" x14ac:dyDescent="0.3">
      <c r="B7" s="34" t="s">
        <v>23</v>
      </c>
      <c r="C7" s="35" t="s">
        <v>891</v>
      </c>
      <c r="D7" s="35" t="s">
        <v>892</v>
      </c>
      <c r="E7" s="201" t="s">
        <v>893</v>
      </c>
      <c r="F7" s="35" t="s">
        <v>894</v>
      </c>
      <c r="G7" s="35" t="s">
        <v>895</v>
      </c>
      <c r="H7" s="35" t="s">
        <v>896</v>
      </c>
      <c r="I7" s="35" t="s">
        <v>897</v>
      </c>
      <c r="J7" s="35" t="s">
        <v>898</v>
      </c>
      <c r="K7" s="35"/>
      <c r="L7" s="37" t="s">
        <v>899</v>
      </c>
    </row>
    <row r="8" spans="1:12" ht="35.1" customHeight="1" x14ac:dyDescent="0.3">
      <c r="B8" s="38"/>
      <c r="C8" s="202"/>
      <c r="D8" s="202"/>
      <c r="E8" s="39"/>
      <c r="F8" s="203" t="s">
        <v>900</v>
      </c>
      <c r="G8" s="203" t="s">
        <v>901</v>
      </c>
      <c r="H8" s="203" t="s">
        <v>902</v>
      </c>
      <c r="I8" s="203" t="s">
        <v>903</v>
      </c>
      <c r="J8" s="203" t="s">
        <v>904</v>
      </c>
      <c r="K8" s="202"/>
      <c r="L8" s="204"/>
    </row>
    <row r="9" spans="1:12" ht="35.1" customHeight="1" x14ac:dyDescent="0.3">
      <c r="B9" s="48"/>
      <c r="C9" s="202"/>
      <c r="D9" s="202"/>
      <c r="E9" s="39"/>
      <c r="F9" s="203"/>
      <c r="G9" s="39"/>
      <c r="H9" s="39"/>
      <c r="I9" s="39"/>
      <c r="J9" s="39"/>
      <c r="K9" s="202"/>
      <c r="L9" s="61"/>
    </row>
    <row r="10" spans="1:12" ht="27" x14ac:dyDescent="0.3">
      <c r="B10" s="205" t="s">
        <v>905</v>
      </c>
      <c r="C10" s="62"/>
      <c r="D10" s="63"/>
      <c r="E10" s="206"/>
      <c r="F10" s="207"/>
      <c r="G10" s="208" t="s">
        <v>245</v>
      </c>
      <c r="H10" s="209"/>
      <c r="I10" s="208" t="s">
        <v>906</v>
      </c>
      <c r="J10" s="209"/>
      <c r="K10" s="206"/>
      <c r="L10" s="185"/>
    </row>
    <row r="11" spans="1:12" ht="54" x14ac:dyDescent="0.3">
      <c r="B11" s="210"/>
      <c r="C11" s="62" t="s">
        <v>907</v>
      </c>
      <c r="D11" s="63" t="s">
        <v>908</v>
      </c>
      <c r="E11" s="68"/>
      <c r="F11" s="211" t="s">
        <v>49</v>
      </c>
      <c r="G11" s="185" t="s">
        <v>909</v>
      </c>
      <c r="H11" s="190" t="s">
        <v>910</v>
      </c>
      <c r="I11" s="212" t="s">
        <v>250</v>
      </c>
      <c r="J11" s="185" t="s">
        <v>527</v>
      </c>
      <c r="K11" s="68"/>
      <c r="L11" s="185" t="s">
        <v>911</v>
      </c>
    </row>
    <row r="12" spans="1:12" x14ac:dyDescent="0.3">
      <c r="B12" s="210"/>
      <c r="C12" s="62"/>
      <c r="D12" s="63"/>
      <c r="E12" s="68"/>
      <c r="F12" s="211"/>
      <c r="G12" s="185"/>
      <c r="H12" s="190"/>
      <c r="I12" s="212"/>
      <c r="J12" s="185"/>
      <c r="K12" s="68"/>
      <c r="L12" s="185"/>
    </row>
    <row r="13" spans="1:12" ht="54" x14ac:dyDescent="0.3">
      <c r="B13" s="210"/>
      <c r="C13" s="62" t="s">
        <v>912</v>
      </c>
      <c r="D13" s="63" t="s">
        <v>913</v>
      </c>
      <c r="E13" s="68"/>
      <c r="F13" s="211" t="s">
        <v>49</v>
      </c>
      <c r="G13" s="185" t="s">
        <v>909</v>
      </c>
      <c r="H13" s="190" t="s">
        <v>914</v>
      </c>
      <c r="I13" s="212" t="s">
        <v>250</v>
      </c>
      <c r="J13" s="185" t="s">
        <v>527</v>
      </c>
      <c r="K13" s="68"/>
      <c r="L13" s="68"/>
    </row>
    <row r="14" spans="1:12" ht="54" x14ac:dyDescent="0.3">
      <c r="B14" s="210"/>
      <c r="C14" s="62" t="s">
        <v>915</v>
      </c>
      <c r="D14" s="63" t="s">
        <v>913</v>
      </c>
      <c r="E14" s="68"/>
      <c r="F14" s="211" t="s">
        <v>49</v>
      </c>
      <c r="G14" s="185" t="s">
        <v>916</v>
      </c>
      <c r="H14" s="190" t="s">
        <v>914</v>
      </c>
      <c r="I14" s="212" t="s">
        <v>250</v>
      </c>
      <c r="J14" s="185" t="s">
        <v>527</v>
      </c>
      <c r="K14" s="68"/>
      <c r="L14" s="68"/>
    </row>
    <row r="15" spans="1:12" x14ac:dyDescent="0.3">
      <c r="B15" s="210"/>
      <c r="C15" s="62"/>
      <c r="D15" s="63"/>
      <c r="E15" s="68"/>
      <c r="F15" s="211"/>
      <c r="G15" s="185"/>
      <c r="H15" s="190"/>
      <c r="I15" s="212"/>
      <c r="J15" s="185"/>
      <c r="K15" s="68"/>
      <c r="L15" s="68"/>
    </row>
    <row r="16" spans="1:12" ht="54" x14ac:dyDescent="0.3">
      <c r="B16" s="210"/>
      <c r="C16" s="62" t="s">
        <v>917</v>
      </c>
      <c r="D16" s="63" t="s">
        <v>918</v>
      </c>
      <c r="E16" s="68"/>
      <c r="F16" s="211" t="s">
        <v>49</v>
      </c>
      <c r="G16" s="185" t="s">
        <v>909</v>
      </c>
      <c r="H16" s="213" t="s">
        <v>919</v>
      </c>
      <c r="I16" s="212" t="s">
        <v>250</v>
      </c>
      <c r="J16" s="185" t="s">
        <v>527</v>
      </c>
      <c r="K16" s="68"/>
      <c r="L16" s="185" t="s">
        <v>920</v>
      </c>
    </row>
    <row r="17" spans="2:12" ht="31.9" customHeight="1" x14ac:dyDescent="0.3">
      <c r="B17" s="31"/>
      <c r="C17" s="78"/>
      <c r="D17" s="86"/>
      <c r="E17" s="83"/>
      <c r="F17" s="214"/>
      <c r="G17" s="83"/>
      <c r="H17" s="213"/>
      <c r="I17" s="83"/>
      <c r="J17" s="215"/>
      <c r="K17" s="68"/>
      <c r="L17" s="68"/>
    </row>
    <row r="18" spans="2:12" ht="27" x14ac:dyDescent="0.3">
      <c r="B18" s="205" t="s">
        <v>921</v>
      </c>
      <c r="C18" s="62"/>
      <c r="D18" s="63"/>
      <c r="E18" s="206"/>
      <c r="F18" s="207"/>
      <c r="G18" s="208" t="s">
        <v>245</v>
      </c>
      <c r="H18" s="216"/>
      <c r="I18" s="216"/>
      <c r="J18" s="209"/>
      <c r="K18" s="206"/>
      <c r="L18" s="185"/>
    </row>
    <row r="19" spans="2:12" ht="54" x14ac:dyDescent="0.3">
      <c r="B19" s="210"/>
      <c r="C19" s="62" t="s">
        <v>922</v>
      </c>
      <c r="D19" s="63" t="s">
        <v>923</v>
      </c>
      <c r="E19" s="68"/>
      <c r="F19" s="211" t="s">
        <v>924</v>
      </c>
      <c r="G19" s="185" t="s">
        <v>909</v>
      </c>
      <c r="H19" s="185" t="s">
        <v>910</v>
      </c>
      <c r="I19" s="212" t="s">
        <v>925</v>
      </c>
      <c r="J19" s="185" t="s">
        <v>926</v>
      </c>
      <c r="K19" s="68"/>
      <c r="L19" s="185" t="s">
        <v>911</v>
      </c>
    </row>
    <row r="20" spans="2:12" ht="54" x14ac:dyDescent="0.3">
      <c r="B20" s="210"/>
      <c r="C20" s="62" t="s">
        <v>927</v>
      </c>
      <c r="D20" s="63" t="s">
        <v>928</v>
      </c>
      <c r="E20" s="68"/>
      <c r="F20" s="211" t="s">
        <v>924</v>
      </c>
      <c r="G20" s="185" t="s">
        <v>909</v>
      </c>
      <c r="H20" s="185" t="s">
        <v>914</v>
      </c>
      <c r="I20" s="212" t="s">
        <v>925</v>
      </c>
      <c r="J20" s="185" t="s">
        <v>926</v>
      </c>
      <c r="K20" s="68"/>
      <c r="L20" s="68"/>
    </row>
    <row r="21" spans="2:12" ht="54" x14ac:dyDescent="0.3">
      <c r="B21" s="210"/>
      <c r="C21" s="62" t="s">
        <v>929</v>
      </c>
      <c r="D21" s="63" t="s">
        <v>930</v>
      </c>
      <c r="E21" s="68"/>
      <c r="F21" s="211" t="s">
        <v>924</v>
      </c>
      <c r="G21" s="185" t="s">
        <v>909</v>
      </c>
      <c r="H21" s="213" t="s">
        <v>919</v>
      </c>
      <c r="I21" s="212" t="s">
        <v>925</v>
      </c>
      <c r="J21" s="185" t="s">
        <v>926</v>
      </c>
      <c r="K21" s="68"/>
      <c r="L21" s="185" t="s">
        <v>920</v>
      </c>
    </row>
    <row r="22" spans="2:12" ht="31.9" customHeight="1" x14ac:dyDescent="0.3">
      <c r="B22" s="210"/>
      <c r="C22" s="62"/>
      <c r="D22" s="129"/>
      <c r="E22" s="68"/>
      <c r="F22" s="214"/>
      <c r="G22" s="68"/>
      <c r="H22" s="185"/>
      <c r="I22" s="68"/>
      <c r="J22" s="68"/>
      <c r="K22" s="68"/>
      <c r="L22" s="68"/>
    </row>
    <row r="23" spans="2:12" ht="54" x14ac:dyDescent="0.3">
      <c r="B23" s="210"/>
      <c r="C23" s="62" t="s">
        <v>931</v>
      </c>
      <c r="D23" s="63" t="s">
        <v>932</v>
      </c>
      <c r="E23" s="68"/>
      <c r="F23" s="211" t="s">
        <v>924</v>
      </c>
      <c r="G23" s="185" t="s">
        <v>933</v>
      </c>
      <c r="H23" s="185" t="s">
        <v>910</v>
      </c>
      <c r="I23" s="212" t="s">
        <v>934</v>
      </c>
      <c r="J23" s="185" t="s">
        <v>926</v>
      </c>
      <c r="K23" s="68"/>
      <c r="L23" s="185" t="s">
        <v>911</v>
      </c>
    </row>
    <row r="24" spans="2:12" ht="54" x14ac:dyDescent="0.3">
      <c r="B24" s="210"/>
      <c r="C24" s="62" t="s">
        <v>935</v>
      </c>
      <c r="D24" s="63" t="s">
        <v>936</v>
      </c>
      <c r="E24" s="68"/>
      <c r="F24" s="211" t="s">
        <v>924</v>
      </c>
      <c r="G24" s="185" t="s">
        <v>933</v>
      </c>
      <c r="H24" s="185" t="s">
        <v>914</v>
      </c>
      <c r="I24" s="212" t="s">
        <v>934</v>
      </c>
      <c r="J24" s="185" t="s">
        <v>926</v>
      </c>
      <c r="K24" s="68"/>
      <c r="L24" s="68"/>
    </row>
    <row r="25" spans="2:12" ht="54" x14ac:dyDescent="0.3">
      <c r="B25" s="210"/>
      <c r="C25" s="62" t="s">
        <v>937</v>
      </c>
      <c r="D25" s="63" t="s">
        <v>938</v>
      </c>
      <c r="E25" s="68"/>
      <c r="F25" s="211" t="s">
        <v>924</v>
      </c>
      <c r="G25" s="185" t="s">
        <v>933</v>
      </c>
      <c r="H25" s="213" t="s">
        <v>919</v>
      </c>
      <c r="I25" s="212" t="s">
        <v>934</v>
      </c>
      <c r="J25" s="185" t="s">
        <v>926</v>
      </c>
      <c r="K25" s="68"/>
      <c r="L25" s="185" t="s">
        <v>920</v>
      </c>
    </row>
    <row r="26" spans="2:12" ht="31.9" customHeight="1" x14ac:dyDescent="0.3">
      <c r="B26" s="210"/>
      <c r="C26" s="62"/>
      <c r="D26" s="129"/>
      <c r="E26" s="68"/>
      <c r="F26" s="214"/>
      <c r="G26" s="68"/>
      <c r="H26" s="68"/>
      <c r="I26" s="68"/>
      <c r="J26" s="126"/>
      <c r="K26" s="68"/>
      <c r="L26" s="68"/>
    </row>
    <row r="27" spans="2:12" ht="54" x14ac:dyDescent="0.3">
      <c r="B27" s="210"/>
      <c r="C27" s="62" t="s">
        <v>939</v>
      </c>
      <c r="D27" s="63" t="s">
        <v>940</v>
      </c>
      <c r="E27" s="68"/>
      <c r="F27" s="211" t="s">
        <v>924</v>
      </c>
      <c r="G27" s="185" t="s">
        <v>933</v>
      </c>
      <c r="H27" s="185" t="s">
        <v>910</v>
      </c>
      <c r="I27" s="217" t="s">
        <v>941</v>
      </c>
      <c r="J27" s="126" t="s">
        <v>175</v>
      </c>
      <c r="K27" s="68"/>
      <c r="L27" s="185" t="s">
        <v>911</v>
      </c>
    </row>
    <row r="28" spans="2:12" ht="54" x14ac:dyDescent="0.3">
      <c r="B28" s="210"/>
      <c r="C28" s="62" t="s">
        <v>942</v>
      </c>
      <c r="D28" s="63" t="s">
        <v>943</v>
      </c>
      <c r="E28" s="68"/>
      <c r="F28" s="211" t="s">
        <v>924</v>
      </c>
      <c r="G28" s="185" t="s">
        <v>933</v>
      </c>
      <c r="H28" s="185" t="s">
        <v>914</v>
      </c>
      <c r="I28" s="217" t="s">
        <v>941</v>
      </c>
      <c r="J28" s="126" t="s">
        <v>175</v>
      </c>
      <c r="K28" s="68"/>
      <c r="L28" s="68"/>
    </row>
    <row r="29" spans="2:12" ht="54" x14ac:dyDescent="0.3">
      <c r="B29" s="210"/>
      <c r="C29" s="62" t="s">
        <v>944</v>
      </c>
      <c r="D29" s="63" t="s">
        <v>945</v>
      </c>
      <c r="E29" s="68"/>
      <c r="F29" s="211" t="s">
        <v>924</v>
      </c>
      <c r="G29" s="185" t="s">
        <v>933</v>
      </c>
      <c r="H29" s="213" t="s">
        <v>919</v>
      </c>
      <c r="I29" s="217" t="s">
        <v>941</v>
      </c>
      <c r="J29" s="126" t="s">
        <v>175</v>
      </c>
      <c r="K29" s="68"/>
      <c r="L29" s="185" t="s">
        <v>920</v>
      </c>
    </row>
    <row r="30" spans="2:12" ht="31.9" customHeight="1" x14ac:dyDescent="0.3">
      <c r="B30" s="31"/>
      <c r="C30" s="62"/>
      <c r="D30" s="129"/>
      <c r="E30" s="68"/>
      <c r="F30" s="214"/>
      <c r="G30" s="68"/>
      <c r="H30" s="68"/>
      <c r="I30" s="68"/>
      <c r="J30" s="126"/>
      <c r="K30" s="68"/>
      <c r="L30" s="68"/>
    </row>
    <row r="31" spans="2:12" ht="27" x14ac:dyDescent="0.3">
      <c r="B31" s="205" t="s">
        <v>946</v>
      </c>
      <c r="C31" s="62"/>
      <c r="D31" s="63"/>
      <c r="E31" s="206"/>
      <c r="F31" s="207"/>
      <c r="G31" s="208" t="s">
        <v>245</v>
      </c>
      <c r="H31" s="216"/>
      <c r="I31" s="216"/>
      <c r="J31" s="209"/>
      <c r="K31" s="206"/>
      <c r="L31" s="68"/>
    </row>
    <row r="32" spans="2:12" ht="54" x14ac:dyDescent="0.3">
      <c r="B32" s="210"/>
      <c r="C32" s="62" t="s">
        <v>947</v>
      </c>
      <c r="D32" s="63" t="s">
        <v>948</v>
      </c>
      <c r="E32" s="68"/>
      <c r="F32" s="211" t="s">
        <v>926</v>
      </c>
      <c r="G32" s="212" t="s">
        <v>925</v>
      </c>
      <c r="H32" s="185" t="s">
        <v>910</v>
      </c>
      <c r="I32" s="212" t="s">
        <v>925</v>
      </c>
      <c r="J32" s="185" t="s">
        <v>926</v>
      </c>
      <c r="K32" s="68"/>
      <c r="L32" s="68"/>
    </row>
    <row r="33" spans="2:12" ht="54" x14ac:dyDescent="0.3">
      <c r="B33" s="210"/>
      <c r="C33" s="62" t="s">
        <v>949</v>
      </c>
      <c r="D33" s="63" t="s">
        <v>950</v>
      </c>
      <c r="E33" s="68"/>
      <c r="F33" s="211" t="s">
        <v>926</v>
      </c>
      <c r="G33" s="212" t="s">
        <v>925</v>
      </c>
      <c r="H33" s="185" t="s">
        <v>914</v>
      </c>
      <c r="I33" s="212" t="s">
        <v>925</v>
      </c>
      <c r="J33" s="185" t="s">
        <v>926</v>
      </c>
      <c r="K33" s="68"/>
      <c r="L33" s="68"/>
    </row>
    <row r="34" spans="2:12" ht="54" x14ac:dyDescent="0.3">
      <c r="B34" s="210"/>
      <c r="C34" s="62" t="s">
        <v>951</v>
      </c>
      <c r="D34" s="63" t="s">
        <v>952</v>
      </c>
      <c r="E34" s="68"/>
      <c r="F34" s="211" t="s">
        <v>926</v>
      </c>
      <c r="G34" s="212" t="s">
        <v>925</v>
      </c>
      <c r="H34" s="185" t="s">
        <v>953</v>
      </c>
      <c r="I34" s="212" t="s">
        <v>925</v>
      </c>
      <c r="J34" s="185" t="s">
        <v>926</v>
      </c>
      <c r="K34" s="68"/>
      <c r="L34" s="185" t="s">
        <v>920</v>
      </c>
    </row>
    <row r="35" spans="2:12" ht="31.9" customHeight="1" x14ac:dyDescent="0.3">
      <c r="B35" s="210"/>
      <c r="C35" s="62"/>
      <c r="D35" s="129"/>
      <c r="E35" s="68"/>
      <c r="F35" s="214"/>
      <c r="G35" s="68"/>
      <c r="H35" s="68"/>
      <c r="I35" s="68"/>
      <c r="J35" s="126"/>
      <c r="K35" s="68"/>
      <c r="L35" s="68"/>
    </row>
    <row r="36" spans="2:12" ht="70.150000000000006" customHeight="1" x14ac:dyDescent="0.3">
      <c r="B36" s="210"/>
      <c r="C36" s="62" t="s">
        <v>954</v>
      </c>
      <c r="D36" s="63" t="s">
        <v>955</v>
      </c>
      <c r="E36" s="68"/>
      <c r="F36" s="211" t="s">
        <v>926</v>
      </c>
      <c r="G36" s="212" t="s">
        <v>934</v>
      </c>
      <c r="H36" s="185" t="s">
        <v>910</v>
      </c>
      <c r="I36" s="212" t="s">
        <v>934</v>
      </c>
      <c r="J36" s="185" t="s">
        <v>926</v>
      </c>
      <c r="K36" s="68"/>
      <c r="L36" s="68"/>
    </row>
    <row r="37" spans="2:12" ht="70.150000000000006" customHeight="1" x14ac:dyDescent="0.3">
      <c r="B37" s="210"/>
      <c r="C37" s="62" t="s">
        <v>956</v>
      </c>
      <c r="D37" s="63" t="s">
        <v>957</v>
      </c>
      <c r="E37" s="68"/>
      <c r="F37" s="211" t="s">
        <v>926</v>
      </c>
      <c r="G37" s="212" t="s">
        <v>934</v>
      </c>
      <c r="H37" s="185" t="s">
        <v>914</v>
      </c>
      <c r="I37" s="212" t="s">
        <v>934</v>
      </c>
      <c r="J37" s="185" t="s">
        <v>926</v>
      </c>
      <c r="K37" s="68"/>
      <c r="L37" s="68"/>
    </row>
    <row r="38" spans="2:12" ht="70.150000000000006" customHeight="1" x14ac:dyDescent="0.3">
      <c r="B38" s="210"/>
      <c r="C38" s="62" t="s">
        <v>958</v>
      </c>
      <c r="D38" s="63" t="s">
        <v>959</v>
      </c>
      <c r="E38" s="68"/>
      <c r="F38" s="211" t="s">
        <v>926</v>
      </c>
      <c r="G38" s="212" t="s">
        <v>934</v>
      </c>
      <c r="H38" s="185" t="s">
        <v>953</v>
      </c>
      <c r="I38" s="212" t="s">
        <v>934</v>
      </c>
      <c r="J38" s="185" t="s">
        <v>926</v>
      </c>
      <c r="K38" s="68"/>
      <c r="L38" s="185" t="s">
        <v>920</v>
      </c>
    </row>
    <row r="39" spans="2:12" ht="31.9" customHeight="1" x14ac:dyDescent="0.3">
      <c r="B39" s="210"/>
      <c r="C39" s="62"/>
      <c r="D39" s="129"/>
      <c r="E39" s="68"/>
      <c r="F39" s="214"/>
      <c r="G39" s="68"/>
      <c r="H39" s="68"/>
      <c r="I39" s="68"/>
      <c r="J39" s="126"/>
      <c r="K39" s="68"/>
      <c r="L39" s="68"/>
    </row>
    <row r="40" spans="2:12" ht="40.5" x14ac:dyDescent="0.3">
      <c r="B40" s="210"/>
      <c r="C40" s="62" t="s">
        <v>960</v>
      </c>
      <c r="D40" s="63" t="s">
        <v>961</v>
      </c>
      <c r="E40" s="68"/>
      <c r="F40" s="211" t="s">
        <v>926</v>
      </c>
      <c r="G40" s="212" t="s">
        <v>934</v>
      </c>
      <c r="H40" s="185" t="s">
        <v>910</v>
      </c>
      <c r="I40" s="217" t="s">
        <v>941</v>
      </c>
      <c r="J40" s="126" t="s">
        <v>175</v>
      </c>
      <c r="K40" s="68"/>
      <c r="L40" s="68"/>
    </row>
    <row r="41" spans="2:12" ht="40.5" x14ac:dyDescent="0.3">
      <c r="B41" s="210"/>
      <c r="C41" s="62" t="s">
        <v>962</v>
      </c>
      <c r="D41" s="63" t="s">
        <v>963</v>
      </c>
      <c r="E41" s="68"/>
      <c r="F41" s="211" t="s">
        <v>926</v>
      </c>
      <c r="G41" s="212" t="s">
        <v>934</v>
      </c>
      <c r="H41" s="185" t="s">
        <v>914</v>
      </c>
      <c r="I41" s="217" t="s">
        <v>941</v>
      </c>
      <c r="J41" s="126" t="s">
        <v>175</v>
      </c>
      <c r="K41" s="68"/>
      <c r="L41" s="68"/>
    </row>
    <row r="42" spans="2:12" ht="40.5" x14ac:dyDescent="0.3">
      <c r="B42" s="210"/>
      <c r="C42" s="62" t="s">
        <v>964</v>
      </c>
      <c r="D42" s="63" t="s">
        <v>965</v>
      </c>
      <c r="E42" s="68"/>
      <c r="F42" s="211" t="s">
        <v>926</v>
      </c>
      <c r="G42" s="212" t="s">
        <v>934</v>
      </c>
      <c r="H42" s="185" t="s">
        <v>953</v>
      </c>
      <c r="I42" s="217" t="s">
        <v>941</v>
      </c>
      <c r="J42" s="126" t="s">
        <v>175</v>
      </c>
      <c r="K42" s="68"/>
      <c r="L42" s="185" t="s">
        <v>920</v>
      </c>
    </row>
    <row r="43" spans="2:12" ht="31.9" customHeight="1" x14ac:dyDescent="0.3">
      <c r="B43" s="31"/>
      <c r="C43" s="62"/>
      <c r="D43" s="129"/>
      <c r="E43" s="68"/>
      <c r="F43" s="214"/>
      <c r="G43" s="68"/>
      <c r="H43" s="68"/>
      <c r="I43" s="68"/>
      <c r="J43" s="126"/>
      <c r="K43" s="68"/>
      <c r="L43" s="68"/>
    </row>
    <row r="44" spans="2:12" ht="27" x14ac:dyDescent="0.3">
      <c r="B44" s="205" t="s">
        <v>966</v>
      </c>
      <c r="C44" s="62"/>
      <c r="D44" s="63"/>
      <c r="E44" s="206"/>
      <c r="F44" s="207"/>
      <c r="G44" s="208" t="s">
        <v>245</v>
      </c>
      <c r="H44" s="209"/>
      <c r="I44" s="208" t="s">
        <v>906</v>
      </c>
      <c r="J44" s="209"/>
      <c r="K44" s="206"/>
      <c r="L44" s="68"/>
    </row>
    <row r="45" spans="2:12" ht="54" x14ac:dyDescent="0.3">
      <c r="B45" s="210"/>
      <c r="C45" s="62" t="s">
        <v>967</v>
      </c>
      <c r="D45" s="63" t="s">
        <v>968</v>
      </c>
      <c r="E45" s="68"/>
      <c r="F45" s="211" t="s">
        <v>926</v>
      </c>
      <c r="G45" s="212" t="s">
        <v>925</v>
      </c>
      <c r="H45" s="185" t="s">
        <v>910</v>
      </c>
      <c r="I45" s="212" t="s">
        <v>250</v>
      </c>
      <c r="J45" s="185" t="s">
        <v>527</v>
      </c>
      <c r="K45" s="68"/>
      <c r="L45" s="68"/>
    </row>
    <row r="46" spans="2:12" ht="54" x14ac:dyDescent="0.3">
      <c r="B46" s="210"/>
      <c r="C46" s="62" t="s">
        <v>969</v>
      </c>
      <c r="D46" s="63" t="s">
        <v>970</v>
      </c>
      <c r="E46" s="68"/>
      <c r="F46" s="211" t="s">
        <v>926</v>
      </c>
      <c r="G46" s="212" t="s">
        <v>925</v>
      </c>
      <c r="H46" s="185" t="s">
        <v>914</v>
      </c>
      <c r="I46" s="212" t="s">
        <v>250</v>
      </c>
      <c r="J46" s="185" t="s">
        <v>527</v>
      </c>
      <c r="K46" s="68"/>
      <c r="L46" s="68"/>
    </row>
    <row r="47" spans="2:12" ht="54" x14ac:dyDescent="0.3">
      <c r="B47" s="210"/>
      <c r="C47" s="62" t="s">
        <v>971</v>
      </c>
      <c r="D47" s="63" t="s">
        <v>972</v>
      </c>
      <c r="E47" s="68"/>
      <c r="F47" s="211" t="s">
        <v>926</v>
      </c>
      <c r="G47" s="212" t="s">
        <v>925</v>
      </c>
      <c r="H47" s="185" t="s">
        <v>953</v>
      </c>
      <c r="I47" s="212" t="s">
        <v>250</v>
      </c>
      <c r="J47" s="185" t="s">
        <v>527</v>
      </c>
      <c r="K47" s="68"/>
      <c r="L47" s="185" t="s">
        <v>920</v>
      </c>
    </row>
    <row r="48" spans="2:12" x14ac:dyDescent="0.3">
      <c r="B48" s="210"/>
      <c r="C48" s="62"/>
      <c r="D48" s="63"/>
      <c r="E48" s="68"/>
      <c r="F48" s="211"/>
      <c r="G48" s="212"/>
      <c r="H48" s="185"/>
      <c r="I48" s="212"/>
      <c r="J48" s="185"/>
      <c r="K48" s="68"/>
      <c r="L48" s="185"/>
    </row>
    <row r="49" spans="2:12" ht="54" x14ac:dyDescent="0.3">
      <c r="B49" s="210"/>
      <c r="C49" s="62" t="s">
        <v>973</v>
      </c>
      <c r="D49" s="63" t="s">
        <v>974</v>
      </c>
      <c r="E49" s="68"/>
      <c r="F49" s="211" t="s">
        <v>926</v>
      </c>
      <c r="G49" s="212" t="s">
        <v>934</v>
      </c>
      <c r="H49" s="185" t="s">
        <v>910</v>
      </c>
      <c r="I49" s="212" t="s">
        <v>250</v>
      </c>
      <c r="J49" s="185" t="s">
        <v>527</v>
      </c>
      <c r="K49" s="68"/>
      <c r="L49" s="185"/>
    </row>
    <row r="50" spans="2:12" ht="54" x14ac:dyDescent="0.3">
      <c r="B50" s="210"/>
      <c r="C50" s="62" t="s">
        <v>975</v>
      </c>
      <c r="D50" s="63" t="s">
        <v>976</v>
      </c>
      <c r="E50" s="68"/>
      <c r="F50" s="211" t="s">
        <v>926</v>
      </c>
      <c r="G50" s="212" t="s">
        <v>934</v>
      </c>
      <c r="H50" s="185" t="s">
        <v>914</v>
      </c>
      <c r="I50" s="212" t="s">
        <v>250</v>
      </c>
      <c r="J50" s="185" t="s">
        <v>527</v>
      </c>
      <c r="K50" s="68"/>
      <c r="L50" s="185"/>
    </row>
    <row r="51" spans="2:12" ht="54" x14ac:dyDescent="0.3">
      <c r="B51" s="210"/>
      <c r="C51" s="62" t="s">
        <v>977</v>
      </c>
      <c r="D51" s="63" t="s">
        <v>978</v>
      </c>
      <c r="E51" s="68"/>
      <c r="F51" s="211" t="s">
        <v>926</v>
      </c>
      <c r="G51" s="212" t="s">
        <v>934</v>
      </c>
      <c r="H51" s="185" t="s">
        <v>953</v>
      </c>
      <c r="I51" s="212" t="s">
        <v>250</v>
      </c>
      <c r="J51" s="185" t="s">
        <v>527</v>
      </c>
      <c r="K51" s="68"/>
      <c r="L51" s="185" t="s">
        <v>920</v>
      </c>
    </row>
    <row r="52" spans="2:12" ht="31.9" customHeight="1" x14ac:dyDescent="0.3">
      <c r="B52" s="218"/>
      <c r="C52" s="62"/>
      <c r="D52" s="129"/>
      <c r="E52" s="68"/>
      <c r="F52" s="214"/>
      <c r="G52" s="68"/>
      <c r="H52" s="68"/>
      <c r="I52" s="68"/>
      <c r="J52" s="126"/>
      <c r="K52" s="68"/>
      <c r="L52" s="68"/>
    </row>
    <row r="53" spans="2:12" ht="31.15" customHeight="1" x14ac:dyDescent="0.3">
      <c r="B53" s="205" t="s">
        <v>979</v>
      </c>
      <c r="C53" s="206"/>
      <c r="D53" s="219"/>
      <c r="E53" s="206"/>
      <c r="F53" s="207"/>
      <c r="G53" s="220"/>
      <c r="H53" s="221"/>
      <c r="I53" s="208" t="s">
        <v>245</v>
      </c>
      <c r="J53" s="209"/>
      <c r="K53" s="206"/>
      <c r="L53" s="68"/>
    </row>
    <row r="54" spans="2:12" ht="46.15" customHeight="1" x14ac:dyDescent="0.3">
      <c r="B54" s="210"/>
      <c r="C54" s="62" t="s">
        <v>980</v>
      </c>
      <c r="D54" s="63" t="s">
        <v>981</v>
      </c>
      <c r="E54" s="68"/>
      <c r="F54" s="211"/>
      <c r="G54" s="212"/>
      <c r="H54" s="185"/>
      <c r="I54" s="212" t="s">
        <v>250</v>
      </c>
      <c r="J54" s="185" t="s">
        <v>776</v>
      </c>
      <c r="K54" s="68"/>
      <c r="L54" s="68"/>
    </row>
    <row r="55" spans="2:12" ht="40.5" x14ac:dyDescent="0.3">
      <c r="B55" s="210"/>
      <c r="C55" s="62" t="s">
        <v>982</v>
      </c>
      <c r="D55" s="63" t="s">
        <v>983</v>
      </c>
      <c r="E55" s="185" t="s">
        <v>984</v>
      </c>
      <c r="F55" s="211"/>
      <c r="G55" s="212"/>
      <c r="H55" s="185"/>
      <c r="I55" s="212" t="s">
        <v>250</v>
      </c>
      <c r="J55" s="185" t="s">
        <v>985</v>
      </c>
      <c r="K55" s="68"/>
      <c r="L55" s="68"/>
    </row>
    <row r="56" spans="2:12" ht="27" x14ac:dyDescent="0.3">
      <c r="B56" s="210"/>
      <c r="C56" s="62" t="s">
        <v>986</v>
      </c>
      <c r="D56" s="63" t="s">
        <v>987</v>
      </c>
      <c r="E56" s="185" t="s">
        <v>988</v>
      </c>
      <c r="F56" s="211"/>
      <c r="G56" s="212"/>
      <c r="H56" s="185"/>
      <c r="I56" s="212" t="s">
        <v>250</v>
      </c>
      <c r="J56" s="185" t="s">
        <v>989</v>
      </c>
      <c r="K56" s="68"/>
      <c r="L56" s="68"/>
    </row>
    <row r="57" spans="2:12" ht="27" x14ac:dyDescent="0.3">
      <c r="B57" s="210"/>
      <c r="C57" s="62" t="s">
        <v>990</v>
      </c>
      <c r="D57" s="63" t="s">
        <v>987</v>
      </c>
      <c r="E57" s="185" t="s">
        <v>991</v>
      </c>
      <c r="F57" s="185" t="s">
        <v>204</v>
      </c>
      <c r="G57" s="212"/>
      <c r="H57" s="185"/>
      <c r="I57" s="212" t="s">
        <v>250</v>
      </c>
      <c r="J57" s="185" t="s">
        <v>989</v>
      </c>
      <c r="K57" s="68"/>
      <c r="L57" s="68"/>
    </row>
    <row r="58" spans="2:12" ht="40.5" x14ac:dyDescent="0.3">
      <c r="B58" s="210"/>
      <c r="C58" s="62" t="s">
        <v>992</v>
      </c>
      <c r="D58" s="63" t="s">
        <v>993</v>
      </c>
      <c r="E58" s="68"/>
      <c r="F58" s="211" t="s">
        <v>926</v>
      </c>
      <c r="G58" s="212"/>
      <c r="H58" s="185"/>
      <c r="I58" s="212" t="s">
        <v>925</v>
      </c>
      <c r="J58" s="185" t="s">
        <v>926</v>
      </c>
      <c r="K58" s="68"/>
      <c r="L58" s="68"/>
    </row>
    <row r="59" spans="2:12" ht="40.5" x14ac:dyDescent="0.3">
      <c r="B59" s="210"/>
      <c r="C59" s="62" t="s">
        <v>994</v>
      </c>
      <c r="D59" s="63" t="s">
        <v>995</v>
      </c>
      <c r="E59" s="68"/>
      <c r="F59" s="211" t="s">
        <v>926</v>
      </c>
      <c r="G59" s="212"/>
      <c r="H59" s="185"/>
      <c r="I59" s="212" t="s">
        <v>934</v>
      </c>
      <c r="J59" s="185" t="s">
        <v>926</v>
      </c>
      <c r="K59" s="68"/>
      <c r="L59" s="185"/>
    </row>
    <row r="60" spans="2:12" ht="45" customHeight="1" x14ac:dyDescent="0.3">
      <c r="B60" s="210"/>
      <c r="C60" s="62" t="s">
        <v>996</v>
      </c>
      <c r="D60" s="63" t="s">
        <v>997</v>
      </c>
      <c r="E60" s="68"/>
      <c r="F60" s="211" t="s">
        <v>175</v>
      </c>
      <c r="G60" s="212"/>
      <c r="H60" s="185"/>
      <c r="I60" s="217" t="s">
        <v>941</v>
      </c>
      <c r="J60" s="126" t="s">
        <v>175</v>
      </c>
      <c r="K60" s="68"/>
      <c r="L60" s="185"/>
    </row>
    <row r="61" spans="2:12" ht="45" customHeight="1" x14ac:dyDescent="0.3">
      <c r="B61" s="210"/>
      <c r="C61" s="62" t="s">
        <v>998</v>
      </c>
      <c r="D61" s="63" t="s">
        <v>999</v>
      </c>
      <c r="E61" s="68"/>
      <c r="F61" s="211" t="s">
        <v>175</v>
      </c>
      <c r="G61" s="212"/>
      <c r="H61" s="185"/>
      <c r="I61" s="212" t="s">
        <v>1000</v>
      </c>
      <c r="J61" s="126" t="s">
        <v>175</v>
      </c>
      <c r="K61" s="68"/>
      <c r="L61" s="185"/>
    </row>
    <row r="62" spans="2:12" ht="31.15" customHeight="1" x14ac:dyDescent="0.3">
      <c r="B62" s="218"/>
      <c r="C62" s="62"/>
      <c r="D62" s="63"/>
      <c r="E62" s="68"/>
      <c r="F62" s="211"/>
      <c r="G62" s="212"/>
      <c r="H62" s="185"/>
      <c r="I62" s="212"/>
      <c r="J62" s="185"/>
      <c r="K62" s="68"/>
      <c r="L62" s="185"/>
    </row>
    <row r="63" spans="2:12" ht="30" customHeight="1" x14ac:dyDescent="0.3">
      <c r="B63" s="31"/>
      <c r="C63" s="62" t="s">
        <v>175</v>
      </c>
      <c r="D63" s="129" t="s">
        <v>175</v>
      </c>
      <c r="E63" s="68"/>
      <c r="F63" s="68"/>
      <c r="G63" s="68"/>
      <c r="H63" s="68"/>
      <c r="I63" s="68"/>
      <c r="J63" s="126"/>
      <c r="K63" s="68"/>
      <c r="L63" s="68"/>
    </row>
    <row r="64" spans="2:12" ht="30" customHeight="1" x14ac:dyDescent="0.3">
      <c r="B64" s="17" t="s">
        <v>9</v>
      </c>
      <c r="C64" s="30" t="s">
        <v>1001</v>
      </c>
      <c r="D64" s="19"/>
      <c r="E64" s="20"/>
      <c r="F64" s="22"/>
      <c r="G64" s="21"/>
      <c r="H64" s="22"/>
      <c r="I64" s="22"/>
      <c r="J64" s="23"/>
      <c r="K64" s="22"/>
      <c r="L64" s="20"/>
    </row>
    <row r="65" spans="2:12" ht="30" customHeight="1" x14ac:dyDescent="0.3">
      <c r="B65" s="24"/>
      <c r="C65" s="30" t="s">
        <v>1002</v>
      </c>
      <c r="D65" s="19"/>
      <c r="E65" s="20"/>
      <c r="F65" s="22"/>
      <c r="G65" s="21"/>
      <c r="H65" s="22"/>
      <c r="I65" s="22"/>
      <c r="J65" s="23"/>
      <c r="K65" s="22"/>
      <c r="L65" s="20"/>
    </row>
    <row r="66" spans="2:12" ht="30" customHeight="1" x14ac:dyDescent="0.3">
      <c r="B66" s="24"/>
      <c r="C66" s="30" t="s">
        <v>1003</v>
      </c>
      <c r="D66" s="19"/>
      <c r="E66" s="20"/>
      <c r="F66" s="22"/>
      <c r="G66" s="21"/>
      <c r="H66" s="22"/>
      <c r="I66" s="22"/>
      <c r="J66" s="23"/>
      <c r="K66" s="22"/>
      <c r="L66" s="20"/>
    </row>
    <row r="67" spans="2:12" ht="30" customHeight="1" x14ac:dyDescent="0.3">
      <c r="B67" s="29"/>
      <c r="C67" s="30" t="s">
        <v>1004</v>
      </c>
      <c r="D67" s="19"/>
      <c r="E67" s="20"/>
      <c r="F67" s="22"/>
      <c r="G67" s="21"/>
      <c r="H67" s="22"/>
      <c r="I67" s="22"/>
      <c r="J67" s="23"/>
      <c r="K67" s="22"/>
      <c r="L67" s="20"/>
    </row>
    <row r="68" spans="2:12" ht="30" customHeight="1" x14ac:dyDescent="0.3">
      <c r="B68" s="29"/>
      <c r="C68" s="30" t="s">
        <v>1005</v>
      </c>
      <c r="D68" s="19"/>
      <c r="E68" s="20"/>
      <c r="F68" s="22"/>
      <c r="G68" s="21"/>
      <c r="H68" s="22"/>
      <c r="I68" s="22"/>
      <c r="J68" s="23"/>
      <c r="K68" s="22"/>
      <c r="L68" s="20"/>
    </row>
    <row r="69" spans="2:12" ht="30" customHeight="1" x14ac:dyDescent="0.3">
      <c r="B69" s="31"/>
      <c r="C69" s="30"/>
      <c r="D69" s="19"/>
      <c r="E69" s="20"/>
      <c r="F69" s="22"/>
      <c r="G69" s="21"/>
      <c r="H69" s="22"/>
      <c r="I69" s="22"/>
      <c r="J69" s="23"/>
      <c r="K69" s="22"/>
      <c r="L69" s="20"/>
    </row>
    <row r="70" spans="2:12" ht="45" customHeight="1" x14ac:dyDescent="0.3">
      <c r="B70" s="34" t="s">
        <v>23</v>
      </c>
      <c r="C70" s="35" t="s">
        <v>1006</v>
      </c>
      <c r="D70" s="35" t="s">
        <v>892</v>
      </c>
      <c r="E70" s="36" t="s">
        <v>893</v>
      </c>
      <c r="F70" s="35" t="s">
        <v>1007</v>
      </c>
      <c r="G70" s="35" t="s">
        <v>1008</v>
      </c>
      <c r="H70" s="35" t="s">
        <v>1009</v>
      </c>
      <c r="I70" s="35" t="s">
        <v>1010</v>
      </c>
      <c r="J70" s="35" t="s">
        <v>1011</v>
      </c>
      <c r="K70" s="35"/>
      <c r="L70" s="37" t="s">
        <v>1012</v>
      </c>
    </row>
    <row r="71" spans="2:12" ht="35.1" customHeight="1" x14ac:dyDescent="0.3">
      <c r="B71" s="38"/>
      <c r="C71" s="202"/>
      <c r="D71" s="202"/>
      <c r="E71" s="39"/>
      <c r="F71" s="202"/>
      <c r="G71" s="202"/>
      <c r="H71" s="203" t="s">
        <v>1013</v>
      </c>
      <c r="I71" s="203" t="s">
        <v>1014</v>
      </c>
      <c r="J71" s="202"/>
      <c r="K71" s="202"/>
      <c r="L71" s="204"/>
    </row>
    <row r="72" spans="2:12" ht="35.1" customHeight="1" x14ac:dyDescent="0.3">
      <c r="B72" s="48"/>
      <c r="C72" s="202"/>
      <c r="D72" s="202"/>
      <c r="E72" s="39"/>
      <c r="F72" s="202"/>
      <c r="G72" s="202"/>
      <c r="H72" s="203"/>
      <c r="I72" s="203"/>
      <c r="J72" s="202"/>
      <c r="K72" s="202"/>
      <c r="L72" s="61"/>
    </row>
    <row r="73" spans="2:12" ht="30" customHeight="1" x14ac:dyDescent="0.3">
      <c r="B73" s="205" t="s">
        <v>1015</v>
      </c>
      <c r="C73" s="206"/>
      <c r="D73" s="219"/>
      <c r="E73" s="206"/>
      <c r="F73" s="207"/>
      <c r="G73" s="208" t="s">
        <v>245</v>
      </c>
      <c r="H73" s="216"/>
      <c r="I73" s="209"/>
      <c r="J73" s="222"/>
      <c r="K73" s="206"/>
      <c r="L73" s="185"/>
    </row>
    <row r="74" spans="2:12" ht="54" x14ac:dyDescent="0.3">
      <c r="B74" s="210"/>
      <c r="C74" s="62" t="s">
        <v>1016</v>
      </c>
      <c r="D74" s="63" t="s">
        <v>1017</v>
      </c>
      <c r="E74" s="68"/>
      <c r="F74" s="211"/>
      <c r="G74" s="185"/>
      <c r="H74" s="185" t="s">
        <v>1018</v>
      </c>
      <c r="I74" s="185" t="s">
        <v>1019</v>
      </c>
      <c r="J74" s="185"/>
      <c r="K74" s="68"/>
      <c r="L74" s="185" t="s">
        <v>1020</v>
      </c>
    </row>
    <row r="75" spans="2:12" ht="54" x14ac:dyDescent="0.3">
      <c r="B75" s="210"/>
      <c r="C75" s="62" t="s">
        <v>1021</v>
      </c>
      <c r="D75" s="63" t="s">
        <v>1022</v>
      </c>
      <c r="E75" s="68"/>
      <c r="F75" s="211"/>
      <c r="G75" s="185"/>
      <c r="H75" s="185" t="s">
        <v>1023</v>
      </c>
      <c r="I75" s="185" t="s">
        <v>1024</v>
      </c>
      <c r="J75" s="185"/>
      <c r="K75" s="68"/>
      <c r="L75" s="68"/>
    </row>
    <row r="76" spans="2:12" x14ac:dyDescent="0.3">
      <c r="B76" s="210"/>
      <c r="C76" s="62"/>
      <c r="D76" s="63"/>
      <c r="E76" s="68"/>
      <c r="F76" s="211"/>
      <c r="G76" s="185"/>
      <c r="H76" s="185"/>
      <c r="I76" s="185"/>
      <c r="J76" s="185"/>
      <c r="K76" s="68"/>
      <c r="L76" s="68"/>
    </row>
    <row r="77" spans="2:12" ht="40.5" x14ac:dyDescent="0.3">
      <c r="B77" s="210"/>
      <c r="C77" s="62" t="s">
        <v>1025</v>
      </c>
      <c r="D77" s="223" t="s">
        <v>1026</v>
      </c>
      <c r="E77" s="68"/>
      <c r="F77" s="211"/>
      <c r="G77" s="185"/>
      <c r="H77" s="185" t="s">
        <v>1027</v>
      </c>
      <c r="I77" s="185"/>
      <c r="J77" s="185"/>
      <c r="K77" s="68"/>
      <c r="L77" s="185"/>
    </row>
    <row r="78" spans="2:12" x14ac:dyDescent="0.3">
      <c r="B78" s="210"/>
      <c r="C78" s="62"/>
      <c r="D78" s="63"/>
      <c r="E78" s="68"/>
      <c r="F78" s="211"/>
      <c r="G78" s="185"/>
      <c r="H78" s="185"/>
      <c r="I78" s="185"/>
      <c r="J78" s="185"/>
      <c r="K78" s="68"/>
      <c r="L78" s="68"/>
    </row>
    <row r="79" spans="2:12" ht="40.5" x14ac:dyDescent="0.3">
      <c r="B79" s="210"/>
      <c r="C79" s="62" t="s">
        <v>1028</v>
      </c>
      <c r="D79" s="63" t="s">
        <v>1029</v>
      </c>
      <c r="E79" s="68"/>
      <c r="F79" s="211"/>
      <c r="G79" s="185"/>
      <c r="H79" s="185" t="s">
        <v>1030</v>
      </c>
      <c r="I79" s="185" t="s">
        <v>1019</v>
      </c>
      <c r="J79" s="185"/>
      <c r="K79" s="68"/>
      <c r="L79" s="185" t="s">
        <v>1031</v>
      </c>
    </row>
    <row r="80" spans="2:12" ht="40.5" x14ac:dyDescent="0.3">
      <c r="B80" s="210"/>
      <c r="C80" s="62" t="s">
        <v>1032</v>
      </c>
      <c r="D80" s="63" t="s">
        <v>1033</v>
      </c>
      <c r="E80" s="68"/>
      <c r="F80" s="211"/>
      <c r="G80" s="185"/>
      <c r="H80" s="185" t="s">
        <v>1030</v>
      </c>
      <c r="I80" s="185" t="s">
        <v>1024</v>
      </c>
      <c r="J80" s="185"/>
      <c r="K80" s="68"/>
      <c r="L80" s="68"/>
    </row>
    <row r="81" spans="2:12" x14ac:dyDescent="0.3">
      <c r="B81" s="210"/>
      <c r="C81" s="62"/>
      <c r="D81" s="63"/>
      <c r="E81" s="68"/>
      <c r="F81" s="211"/>
      <c r="G81" s="185"/>
      <c r="H81" s="185"/>
      <c r="I81" s="185"/>
      <c r="J81" s="185"/>
      <c r="K81" s="68"/>
      <c r="L81" s="68"/>
    </row>
    <row r="82" spans="2:12" ht="54" x14ac:dyDescent="0.3">
      <c r="B82" s="210"/>
      <c r="C82" s="62" t="s">
        <v>1034</v>
      </c>
      <c r="D82" s="63" t="s">
        <v>1035</v>
      </c>
      <c r="E82" s="68"/>
      <c r="F82" s="211"/>
      <c r="G82" s="185" t="s">
        <v>1036</v>
      </c>
      <c r="H82" s="185" t="s">
        <v>1023</v>
      </c>
      <c r="I82" s="185" t="s">
        <v>1019</v>
      </c>
      <c r="J82" s="185"/>
      <c r="K82" s="68"/>
      <c r="L82" s="185" t="s">
        <v>1037</v>
      </c>
    </row>
    <row r="83" spans="2:12" x14ac:dyDescent="0.3">
      <c r="B83" s="210"/>
      <c r="C83" s="62"/>
      <c r="D83" s="63"/>
      <c r="E83" s="68"/>
      <c r="F83" s="211"/>
      <c r="G83" s="185"/>
      <c r="H83" s="185"/>
      <c r="I83" s="185"/>
      <c r="J83" s="185"/>
      <c r="K83" s="68"/>
      <c r="L83" s="68"/>
    </row>
    <row r="84" spans="2:12" ht="40.5" x14ac:dyDescent="0.3">
      <c r="B84" s="205" t="s">
        <v>1038</v>
      </c>
      <c r="C84" s="206"/>
      <c r="D84" s="219"/>
      <c r="E84" s="206"/>
      <c r="F84" s="207"/>
      <c r="G84" s="208" t="s">
        <v>245</v>
      </c>
      <c r="H84" s="216"/>
      <c r="I84" s="209"/>
      <c r="J84" s="222"/>
      <c r="K84" s="206"/>
      <c r="L84" s="185"/>
    </row>
    <row r="85" spans="2:12" ht="54" x14ac:dyDescent="0.3">
      <c r="B85" s="210"/>
      <c r="C85" s="62" t="s">
        <v>1039</v>
      </c>
      <c r="D85" s="63" t="s">
        <v>1040</v>
      </c>
      <c r="E85" s="68"/>
      <c r="F85" s="211" t="s">
        <v>924</v>
      </c>
      <c r="G85" s="212" t="s">
        <v>909</v>
      </c>
      <c r="H85" s="185" t="s">
        <v>1018</v>
      </c>
      <c r="I85" s="185" t="s">
        <v>1019</v>
      </c>
      <c r="J85" s="185"/>
      <c r="K85" s="68"/>
      <c r="L85" s="185" t="s">
        <v>1041</v>
      </c>
    </row>
    <row r="86" spans="2:12" ht="54" x14ac:dyDescent="0.3">
      <c r="B86" s="210"/>
      <c r="C86" s="62" t="s">
        <v>1042</v>
      </c>
      <c r="D86" s="63" t="s">
        <v>1043</v>
      </c>
      <c r="E86" s="68"/>
      <c r="F86" s="211" t="s">
        <v>926</v>
      </c>
      <c r="G86" s="212" t="s">
        <v>925</v>
      </c>
      <c r="H86" s="185" t="s">
        <v>1023</v>
      </c>
      <c r="I86" s="185" t="s">
        <v>1019</v>
      </c>
      <c r="J86" s="185"/>
      <c r="K86" s="68"/>
      <c r="L86" s="68"/>
    </row>
    <row r="87" spans="2:12" ht="54" x14ac:dyDescent="0.3">
      <c r="B87" s="210"/>
      <c r="C87" s="62" t="s">
        <v>1044</v>
      </c>
      <c r="D87" s="63" t="s">
        <v>1045</v>
      </c>
      <c r="E87" s="68"/>
      <c r="F87" s="211" t="s">
        <v>926</v>
      </c>
      <c r="G87" s="212" t="s">
        <v>934</v>
      </c>
      <c r="H87" s="185" t="s">
        <v>1023</v>
      </c>
      <c r="I87" s="185" t="s">
        <v>1019</v>
      </c>
      <c r="J87" s="185"/>
      <c r="K87" s="68"/>
      <c r="L87" s="68"/>
    </row>
    <row r="88" spans="2:12" ht="28.15" customHeight="1" x14ac:dyDescent="0.3">
      <c r="B88" s="218"/>
      <c r="C88" s="62"/>
      <c r="D88" s="63"/>
      <c r="E88" s="68"/>
      <c r="F88" s="211"/>
      <c r="G88" s="212"/>
      <c r="H88" s="185"/>
      <c r="I88" s="212"/>
      <c r="J88" s="185"/>
      <c r="K88" s="68"/>
      <c r="L88" s="185"/>
    </row>
    <row r="89" spans="2:12" ht="30" customHeight="1" x14ac:dyDescent="0.3">
      <c r="B89" s="31"/>
      <c r="C89" s="62" t="s">
        <v>175</v>
      </c>
      <c r="D89" s="129" t="s">
        <v>175</v>
      </c>
      <c r="E89" s="68"/>
      <c r="F89" s="68"/>
      <c r="G89" s="68"/>
      <c r="H89" s="68"/>
      <c r="I89" s="68"/>
      <c r="J89" s="126"/>
      <c r="K89" s="68"/>
      <c r="L89" s="68"/>
    </row>
    <row r="90" spans="2:12" ht="30" customHeight="1" x14ac:dyDescent="0.3">
      <c r="B90" s="17" t="s">
        <v>9</v>
      </c>
      <c r="C90" s="30" t="s">
        <v>1046</v>
      </c>
      <c r="D90" s="19"/>
      <c r="E90" s="20"/>
      <c r="F90" s="22"/>
      <c r="G90" s="21"/>
      <c r="H90" s="22"/>
      <c r="I90" s="22"/>
      <c r="J90" s="23"/>
      <c r="K90" s="22"/>
      <c r="L90" s="20"/>
    </row>
    <row r="91" spans="2:12" ht="30" customHeight="1" x14ac:dyDescent="0.3">
      <c r="B91" s="31"/>
      <c r="C91" s="30"/>
      <c r="D91" s="19"/>
      <c r="E91" s="20"/>
      <c r="F91" s="22"/>
      <c r="G91" s="21"/>
      <c r="H91" s="22"/>
      <c r="I91" s="22"/>
      <c r="J91" s="23"/>
      <c r="K91" s="22"/>
      <c r="L91" s="20"/>
    </row>
    <row r="92" spans="2:12" ht="45" customHeight="1" x14ac:dyDescent="0.3">
      <c r="B92" s="34" t="s">
        <v>23</v>
      </c>
      <c r="C92" s="35" t="s">
        <v>1006</v>
      </c>
      <c r="D92" s="35" t="s">
        <v>892</v>
      </c>
      <c r="E92" s="36" t="s">
        <v>893</v>
      </c>
      <c r="F92" s="35" t="s">
        <v>1007</v>
      </c>
      <c r="G92" s="35" t="s">
        <v>1008</v>
      </c>
      <c r="H92" s="35" t="s">
        <v>1009</v>
      </c>
      <c r="I92" s="35" t="s">
        <v>1010</v>
      </c>
      <c r="J92" s="35" t="s">
        <v>1011</v>
      </c>
      <c r="K92" s="35"/>
      <c r="L92" s="37" t="s">
        <v>1012</v>
      </c>
    </row>
    <row r="93" spans="2:12" ht="35.1" customHeight="1" x14ac:dyDescent="0.3">
      <c r="B93" s="38"/>
      <c r="C93" s="202"/>
      <c r="D93" s="202"/>
      <c r="E93" s="39"/>
      <c r="F93" s="202"/>
      <c r="G93" s="202"/>
      <c r="H93" s="203"/>
      <c r="I93" s="203"/>
      <c r="J93" s="202"/>
      <c r="K93" s="202"/>
      <c r="L93" s="204"/>
    </row>
    <row r="94" spans="2:12" ht="35.1" customHeight="1" x14ac:dyDescent="0.3">
      <c r="B94" s="48"/>
      <c r="C94" s="202"/>
      <c r="D94" s="202"/>
      <c r="E94" s="39"/>
      <c r="F94" s="202"/>
      <c r="G94" s="202"/>
      <c r="H94" s="203"/>
      <c r="I94" s="203"/>
      <c r="J94" s="202"/>
      <c r="K94" s="202"/>
      <c r="L94" s="61"/>
    </row>
    <row r="95" spans="2:12" ht="30" customHeight="1" x14ac:dyDescent="0.3">
      <c r="B95" s="205" t="s">
        <v>1047</v>
      </c>
      <c r="C95" s="206"/>
      <c r="D95" s="219"/>
      <c r="E95" s="206"/>
      <c r="F95" s="207"/>
      <c r="G95" s="221"/>
      <c r="H95" s="221"/>
      <c r="I95" s="221"/>
      <c r="J95" s="224" t="s">
        <v>1048</v>
      </c>
      <c r="K95" s="206"/>
      <c r="L95" s="185"/>
    </row>
    <row r="96" spans="2:12" ht="40.5" x14ac:dyDescent="0.3">
      <c r="B96" s="210"/>
      <c r="C96" s="62" t="s">
        <v>1049</v>
      </c>
      <c r="D96" s="223" t="s">
        <v>1050</v>
      </c>
      <c r="E96" s="68"/>
      <c r="F96" s="211"/>
      <c r="G96" s="185"/>
      <c r="H96" s="185"/>
      <c r="I96" s="185"/>
      <c r="J96" s="225" t="s">
        <v>1050</v>
      </c>
      <c r="K96" s="68"/>
      <c r="L96" s="185"/>
    </row>
    <row r="97" spans="2:12" x14ac:dyDescent="0.3">
      <c r="B97" s="218"/>
      <c r="C97" s="62"/>
      <c r="D97" s="63"/>
      <c r="E97" s="68"/>
      <c r="F97" s="211"/>
      <c r="G97" s="185"/>
      <c r="H97" s="185"/>
      <c r="I97" s="185"/>
      <c r="J97" s="185"/>
      <c r="K97" s="68"/>
      <c r="L97" s="68"/>
    </row>
    <row r="98" spans="2:12" ht="30" customHeight="1" x14ac:dyDescent="0.3">
      <c r="B98" s="31"/>
      <c r="C98" s="62" t="s">
        <v>175</v>
      </c>
      <c r="D98" s="129" t="s">
        <v>175</v>
      </c>
      <c r="E98" s="68"/>
      <c r="F98" s="68"/>
      <c r="G98" s="68"/>
      <c r="H98" s="68"/>
      <c r="I98" s="68"/>
      <c r="J98" s="126"/>
      <c r="K98" s="68"/>
      <c r="L98" s="68"/>
    </row>
    <row r="99" spans="2:12" ht="30" customHeight="1" x14ac:dyDescent="0.3">
      <c r="B99" s="17" t="s">
        <v>9</v>
      </c>
      <c r="C99" s="30"/>
      <c r="D99" s="19"/>
      <c r="E99" s="20"/>
      <c r="F99" s="22"/>
      <c r="G99" s="21"/>
      <c r="H99" s="22"/>
      <c r="I99" s="22"/>
      <c r="J99" s="23"/>
      <c r="K99" s="22"/>
      <c r="L99" s="20"/>
    </row>
    <row r="100" spans="2:12" ht="30" customHeight="1" x14ac:dyDescent="0.3">
      <c r="B100" s="31"/>
      <c r="C100" s="30"/>
      <c r="D100" s="19"/>
      <c r="E100" s="20"/>
      <c r="F100" s="22"/>
      <c r="G100" s="21"/>
      <c r="H100" s="22"/>
      <c r="I100" s="22"/>
      <c r="J100" s="23"/>
      <c r="K100" s="22"/>
      <c r="L100" s="20"/>
    </row>
    <row r="101" spans="2:12" ht="30" customHeight="1" x14ac:dyDescent="0.3">
      <c r="B101" s="25" t="s">
        <v>1051</v>
      </c>
      <c r="C101" s="26"/>
      <c r="D101" s="27"/>
      <c r="E101" s="27"/>
      <c r="F101" s="27"/>
      <c r="G101" s="27"/>
      <c r="H101" s="27"/>
      <c r="I101" s="27"/>
      <c r="J101" s="27"/>
      <c r="K101" s="27"/>
      <c r="L101" s="28" t="s">
        <v>14</v>
      </c>
    </row>
    <row r="102" spans="2:12" ht="45" customHeight="1" x14ac:dyDescent="0.3">
      <c r="B102" s="34" t="s">
        <v>23</v>
      </c>
      <c r="C102" s="35" t="s">
        <v>891</v>
      </c>
      <c r="D102" s="35" t="s">
        <v>1052</v>
      </c>
      <c r="E102" s="36" t="s">
        <v>1053</v>
      </c>
      <c r="F102" s="35" t="s">
        <v>1007</v>
      </c>
      <c r="G102" s="35" t="s">
        <v>1008</v>
      </c>
      <c r="H102" s="35" t="s">
        <v>1009</v>
      </c>
      <c r="I102" s="35" t="s">
        <v>1010</v>
      </c>
      <c r="J102" s="35" t="s">
        <v>1011</v>
      </c>
      <c r="K102" s="35"/>
      <c r="L102" s="37" t="s">
        <v>1012</v>
      </c>
    </row>
    <row r="103" spans="2:12" ht="35.1" customHeight="1" x14ac:dyDescent="0.3">
      <c r="B103" s="38"/>
      <c r="C103" s="202"/>
      <c r="D103" s="202"/>
      <c r="E103" s="39"/>
      <c r="F103" s="203" t="s">
        <v>1054</v>
      </c>
      <c r="G103" s="203" t="s">
        <v>415</v>
      </c>
      <c r="H103" s="203" t="s">
        <v>902</v>
      </c>
      <c r="I103" s="203" t="s">
        <v>415</v>
      </c>
      <c r="J103" s="203" t="s">
        <v>1055</v>
      </c>
      <c r="K103" s="203" t="s">
        <v>1056</v>
      </c>
      <c r="L103" s="204"/>
    </row>
    <row r="104" spans="2:12" ht="35.1" customHeight="1" x14ac:dyDescent="0.3">
      <c r="B104" s="48"/>
      <c r="C104" s="202"/>
      <c r="D104" s="202"/>
      <c r="E104" s="39"/>
      <c r="F104" s="203"/>
      <c r="G104" s="203"/>
      <c r="H104" s="203"/>
      <c r="I104" s="203"/>
      <c r="J104" s="203"/>
      <c r="K104" s="203"/>
      <c r="L104" s="61"/>
    </row>
    <row r="105" spans="2:12" ht="30" customHeight="1" x14ac:dyDescent="0.3">
      <c r="B105" s="205" t="s">
        <v>1057</v>
      </c>
      <c r="C105" s="206"/>
      <c r="D105" s="219"/>
      <c r="E105" s="206"/>
      <c r="F105" s="222" t="s">
        <v>1058</v>
      </c>
      <c r="G105" s="226" t="s">
        <v>245</v>
      </c>
      <c r="H105" s="226"/>
      <c r="I105" s="222"/>
      <c r="J105" s="222" t="s">
        <v>1058</v>
      </c>
      <c r="K105" s="206"/>
      <c r="L105" s="185"/>
    </row>
    <row r="106" spans="2:12" ht="54" x14ac:dyDescent="0.3">
      <c r="B106" s="210"/>
      <c r="C106" s="62" t="s">
        <v>1059</v>
      </c>
      <c r="D106" s="63" t="s">
        <v>1060</v>
      </c>
      <c r="E106" s="68"/>
      <c r="F106" s="211" t="s">
        <v>924</v>
      </c>
      <c r="G106" s="185" t="s">
        <v>1061</v>
      </c>
      <c r="H106" s="185" t="s">
        <v>1019</v>
      </c>
      <c r="I106" s="185"/>
      <c r="J106" s="211" t="s">
        <v>924</v>
      </c>
      <c r="K106" s="185" t="s">
        <v>175</v>
      </c>
      <c r="L106" s="185" t="s">
        <v>1062</v>
      </c>
    </row>
    <row r="107" spans="2:12" ht="40.5" x14ac:dyDescent="0.3">
      <c r="B107" s="210"/>
      <c r="C107" s="62" t="s">
        <v>1063</v>
      </c>
      <c r="D107" s="63" t="s">
        <v>1064</v>
      </c>
      <c r="E107" s="68"/>
      <c r="F107" s="211" t="s">
        <v>924</v>
      </c>
      <c r="G107" s="185" t="s">
        <v>1061</v>
      </c>
      <c r="H107" s="185" t="s">
        <v>1024</v>
      </c>
      <c r="I107" s="185"/>
      <c r="J107" s="211" t="s">
        <v>924</v>
      </c>
      <c r="K107" s="185" t="s">
        <v>175</v>
      </c>
      <c r="L107" s="68"/>
    </row>
    <row r="108" spans="2:12" ht="40.5" x14ac:dyDescent="0.3">
      <c r="B108" s="210"/>
      <c r="C108" s="62" t="s">
        <v>1065</v>
      </c>
      <c r="D108" s="63" t="s">
        <v>1066</v>
      </c>
      <c r="E108" s="68"/>
      <c r="F108" s="211" t="s">
        <v>924</v>
      </c>
      <c r="G108" s="185" t="s">
        <v>1061</v>
      </c>
      <c r="H108" s="185" t="s">
        <v>1067</v>
      </c>
      <c r="I108" s="185"/>
      <c r="J108" s="211" t="s">
        <v>924</v>
      </c>
      <c r="K108" s="185" t="s">
        <v>175</v>
      </c>
      <c r="L108" s="68"/>
    </row>
    <row r="109" spans="2:12" ht="31.9" customHeight="1" x14ac:dyDescent="0.3">
      <c r="B109" s="210"/>
      <c r="C109" s="62"/>
      <c r="D109" s="63"/>
      <c r="E109" s="68"/>
      <c r="F109" s="68"/>
      <c r="G109" s="68"/>
      <c r="H109" s="68"/>
      <c r="I109" s="68"/>
      <c r="J109" s="126"/>
      <c r="K109" s="68"/>
      <c r="L109" s="68"/>
    </row>
    <row r="110" spans="2:12" ht="54" x14ac:dyDescent="0.3">
      <c r="B110" s="210"/>
      <c r="C110" s="62" t="s">
        <v>1068</v>
      </c>
      <c r="D110" s="63" t="s">
        <v>1069</v>
      </c>
      <c r="E110" s="68"/>
      <c r="F110" s="211" t="s">
        <v>924</v>
      </c>
      <c r="G110" s="185" t="s">
        <v>1070</v>
      </c>
      <c r="H110" s="185" t="s">
        <v>1019</v>
      </c>
      <c r="I110" s="185"/>
      <c r="J110" s="211" t="s">
        <v>924</v>
      </c>
      <c r="K110" s="185" t="s">
        <v>1071</v>
      </c>
      <c r="L110" s="185" t="s">
        <v>1062</v>
      </c>
    </row>
    <row r="111" spans="2:12" ht="40.5" x14ac:dyDescent="0.3">
      <c r="B111" s="210"/>
      <c r="C111" s="62" t="s">
        <v>1072</v>
      </c>
      <c r="D111" s="63" t="s">
        <v>1073</v>
      </c>
      <c r="E111" s="68"/>
      <c r="F111" s="211" t="s">
        <v>924</v>
      </c>
      <c r="G111" s="185" t="s">
        <v>1070</v>
      </c>
      <c r="H111" s="185" t="s">
        <v>1024</v>
      </c>
      <c r="I111" s="185"/>
      <c r="J111" s="211" t="s">
        <v>924</v>
      </c>
      <c r="K111" s="185" t="s">
        <v>1071</v>
      </c>
      <c r="L111" s="68"/>
    </row>
    <row r="112" spans="2:12" ht="40.5" x14ac:dyDescent="0.3">
      <c r="B112" s="210"/>
      <c r="C112" s="62" t="s">
        <v>1074</v>
      </c>
      <c r="D112" s="63" t="s">
        <v>1075</v>
      </c>
      <c r="E112" s="68"/>
      <c r="F112" s="211" t="s">
        <v>924</v>
      </c>
      <c r="G112" s="185" t="s">
        <v>1070</v>
      </c>
      <c r="H112" s="185" t="s">
        <v>1067</v>
      </c>
      <c r="I112" s="185"/>
      <c r="J112" s="211" t="s">
        <v>924</v>
      </c>
      <c r="K112" s="185" t="s">
        <v>1071</v>
      </c>
      <c r="L112" s="68"/>
    </row>
    <row r="113" spans="2:12" ht="31.9" customHeight="1" x14ac:dyDescent="0.3">
      <c r="B113" s="31"/>
      <c r="C113" s="78"/>
      <c r="D113" s="86"/>
      <c r="E113" s="83"/>
      <c r="F113" s="83"/>
      <c r="G113" s="83"/>
      <c r="H113" s="83"/>
      <c r="I113" s="83"/>
      <c r="J113" s="215"/>
      <c r="K113" s="83"/>
      <c r="L113" s="68"/>
    </row>
    <row r="114" spans="2:12" ht="30" customHeight="1" x14ac:dyDescent="0.3">
      <c r="B114" s="205" t="s">
        <v>1076</v>
      </c>
      <c r="C114" s="206"/>
      <c r="D114" s="219"/>
      <c r="E114" s="206"/>
      <c r="F114" s="222" t="s">
        <v>1058</v>
      </c>
      <c r="G114" s="227" t="s">
        <v>245</v>
      </c>
      <c r="H114" s="221"/>
      <c r="I114" s="222"/>
      <c r="J114" s="222" t="s">
        <v>1058</v>
      </c>
      <c r="K114" s="206"/>
      <c r="L114" s="185"/>
    </row>
    <row r="115" spans="2:12" ht="40.5" x14ac:dyDescent="0.3">
      <c r="B115" s="210"/>
      <c r="C115" s="62" t="s">
        <v>1077</v>
      </c>
      <c r="D115" s="63" t="s">
        <v>1078</v>
      </c>
      <c r="E115" s="68"/>
      <c r="F115" s="211" t="s">
        <v>926</v>
      </c>
      <c r="G115" s="212" t="s">
        <v>925</v>
      </c>
      <c r="H115" s="185"/>
      <c r="I115" s="185"/>
      <c r="J115" s="211" t="s">
        <v>926</v>
      </c>
      <c r="K115" s="68"/>
      <c r="L115" s="185" t="s">
        <v>1079</v>
      </c>
    </row>
    <row r="116" spans="2:12" x14ac:dyDescent="0.3">
      <c r="B116" s="210"/>
      <c r="C116" s="62"/>
      <c r="D116" s="63"/>
      <c r="E116" s="68"/>
      <c r="F116" s="211"/>
      <c r="G116" s="212"/>
      <c r="H116" s="185"/>
      <c r="I116" s="185"/>
      <c r="J116" s="185"/>
      <c r="K116" s="68"/>
      <c r="L116" s="185"/>
    </row>
    <row r="117" spans="2:12" ht="40.5" x14ac:dyDescent="0.3">
      <c r="B117" s="210"/>
      <c r="C117" s="62" t="s">
        <v>1080</v>
      </c>
      <c r="D117" s="63" t="s">
        <v>1081</v>
      </c>
      <c r="E117" s="68"/>
      <c r="F117" s="211" t="s">
        <v>926</v>
      </c>
      <c r="G117" s="212" t="s">
        <v>934</v>
      </c>
      <c r="H117" s="68"/>
      <c r="I117" s="68"/>
      <c r="J117" s="211" t="s">
        <v>926</v>
      </c>
      <c r="K117" s="68"/>
      <c r="L117" s="185" t="s">
        <v>1082</v>
      </c>
    </row>
    <row r="118" spans="2:12" ht="31.9" customHeight="1" x14ac:dyDescent="0.3">
      <c r="B118" s="31"/>
      <c r="C118" s="62"/>
      <c r="D118" s="129"/>
      <c r="E118" s="68"/>
      <c r="F118" s="68"/>
      <c r="G118" s="217"/>
      <c r="H118" s="68"/>
      <c r="I118" s="68"/>
      <c r="J118" s="126"/>
      <c r="K118" s="68"/>
      <c r="L118" s="68"/>
    </row>
    <row r="119" spans="2:12" ht="40.5" x14ac:dyDescent="0.3">
      <c r="B119" s="205" t="s">
        <v>1083</v>
      </c>
      <c r="C119" s="62" t="s">
        <v>1084</v>
      </c>
      <c r="D119" s="63" t="s">
        <v>250</v>
      </c>
      <c r="E119" s="68"/>
      <c r="F119" s="211" t="s">
        <v>926</v>
      </c>
      <c r="G119" s="212" t="s">
        <v>250</v>
      </c>
      <c r="H119" s="185"/>
      <c r="I119" s="185"/>
      <c r="J119" s="211" t="s">
        <v>926</v>
      </c>
      <c r="K119" s="68"/>
      <c r="L119" s="68"/>
    </row>
    <row r="120" spans="2:12" ht="31.9" customHeight="1" x14ac:dyDescent="0.3">
      <c r="B120" s="210"/>
      <c r="C120" s="62"/>
      <c r="D120" s="129"/>
      <c r="E120" s="68"/>
      <c r="F120" s="68"/>
      <c r="G120" s="68"/>
      <c r="H120" s="68"/>
      <c r="I120" s="68"/>
      <c r="J120" s="126"/>
      <c r="K120" s="68"/>
      <c r="L120" s="68"/>
    </row>
    <row r="121" spans="2:12" ht="31.9" customHeight="1" x14ac:dyDescent="0.3">
      <c r="B121" s="31"/>
      <c r="C121" s="62"/>
      <c r="D121" s="129"/>
      <c r="E121" s="68"/>
      <c r="F121" s="68"/>
      <c r="G121" s="68"/>
      <c r="H121" s="68"/>
      <c r="I121" s="68"/>
      <c r="J121" s="126"/>
      <c r="K121" s="68"/>
      <c r="L121" s="68"/>
    </row>
    <row r="122" spans="2:12" ht="27" x14ac:dyDescent="0.3">
      <c r="B122" s="205" t="s">
        <v>1085</v>
      </c>
      <c r="C122" s="206"/>
      <c r="D122" s="219"/>
      <c r="E122" s="206"/>
      <c r="F122" s="207"/>
      <c r="G122" s="208" t="s">
        <v>245</v>
      </c>
      <c r="H122" s="216"/>
      <c r="I122" s="209"/>
      <c r="J122" s="222"/>
      <c r="K122" s="206"/>
      <c r="L122" s="185"/>
    </row>
    <row r="123" spans="2:12" ht="54" x14ac:dyDescent="0.3">
      <c r="B123" s="210"/>
      <c r="C123" s="62" t="s">
        <v>1086</v>
      </c>
      <c r="D123" s="63" t="s">
        <v>1087</v>
      </c>
      <c r="E123" s="68"/>
      <c r="F123" s="211" t="s">
        <v>924</v>
      </c>
      <c r="G123" s="212" t="s">
        <v>1088</v>
      </c>
      <c r="H123" s="185" t="s">
        <v>1019</v>
      </c>
      <c r="I123" s="212" t="s">
        <v>925</v>
      </c>
      <c r="J123" s="211" t="s">
        <v>926</v>
      </c>
      <c r="K123" s="68"/>
      <c r="L123" s="185" t="s">
        <v>1089</v>
      </c>
    </row>
    <row r="124" spans="2:12" ht="40.5" x14ac:dyDescent="0.3">
      <c r="B124" s="210"/>
      <c r="C124" s="62" t="s">
        <v>1090</v>
      </c>
      <c r="D124" s="63" t="s">
        <v>1091</v>
      </c>
      <c r="E124" s="68"/>
      <c r="F124" s="211" t="s">
        <v>924</v>
      </c>
      <c r="G124" s="212" t="s">
        <v>1088</v>
      </c>
      <c r="H124" s="185" t="s">
        <v>1019</v>
      </c>
      <c r="I124" s="212" t="s">
        <v>934</v>
      </c>
      <c r="J124" s="211" t="s">
        <v>926</v>
      </c>
      <c r="K124" s="68"/>
      <c r="L124" s="68"/>
    </row>
    <row r="125" spans="2:12" ht="31.9" customHeight="1" x14ac:dyDescent="0.3">
      <c r="B125" s="210"/>
      <c r="C125" s="62"/>
      <c r="D125" s="129"/>
      <c r="E125" s="68"/>
      <c r="F125" s="68"/>
      <c r="G125" s="68"/>
      <c r="H125" s="68"/>
      <c r="I125" s="68"/>
      <c r="J125" s="126"/>
      <c r="K125" s="68"/>
      <c r="L125" s="68"/>
    </row>
    <row r="126" spans="2:12" ht="54" x14ac:dyDescent="0.3">
      <c r="B126" s="210"/>
      <c r="C126" s="62" t="s">
        <v>1092</v>
      </c>
      <c r="D126" s="63" t="s">
        <v>1093</v>
      </c>
      <c r="E126" s="68"/>
      <c r="F126" s="211" t="s">
        <v>924</v>
      </c>
      <c r="G126" s="212" t="s">
        <v>1094</v>
      </c>
      <c r="H126" s="185" t="s">
        <v>1019</v>
      </c>
      <c r="I126" s="212" t="s">
        <v>925</v>
      </c>
      <c r="J126" s="211" t="s">
        <v>926</v>
      </c>
      <c r="K126" s="68"/>
      <c r="L126" s="185" t="s">
        <v>1089</v>
      </c>
    </row>
    <row r="127" spans="2:12" ht="40.5" x14ac:dyDescent="0.3">
      <c r="B127" s="210"/>
      <c r="C127" s="62" t="s">
        <v>1095</v>
      </c>
      <c r="D127" s="63" t="s">
        <v>1096</v>
      </c>
      <c r="E127" s="68"/>
      <c r="F127" s="211" t="s">
        <v>924</v>
      </c>
      <c r="G127" s="212" t="s">
        <v>1094</v>
      </c>
      <c r="H127" s="185" t="s">
        <v>1019</v>
      </c>
      <c r="I127" s="212" t="s">
        <v>934</v>
      </c>
      <c r="J127" s="211" t="s">
        <v>926</v>
      </c>
      <c r="K127" s="68"/>
      <c r="L127" s="185"/>
    </row>
    <row r="128" spans="2:12" ht="31.9" customHeight="1" x14ac:dyDescent="0.3">
      <c r="B128" s="31"/>
      <c r="C128" s="62"/>
      <c r="D128" s="129"/>
      <c r="E128" s="68"/>
      <c r="F128" s="68"/>
      <c r="G128" s="68"/>
      <c r="H128" s="68"/>
      <c r="I128" s="212"/>
      <c r="J128" s="126"/>
      <c r="K128" s="68"/>
      <c r="L128" s="68"/>
    </row>
    <row r="129" spans="2:12" ht="30" customHeight="1" x14ac:dyDescent="0.3">
      <c r="B129" s="31"/>
      <c r="C129" s="62" t="s">
        <v>175</v>
      </c>
      <c r="D129" s="129" t="s">
        <v>175</v>
      </c>
      <c r="E129" s="68"/>
      <c r="F129" s="68"/>
      <c r="G129" s="68"/>
      <c r="H129" s="68"/>
      <c r="I129" s="68"/>
      <c r="J129" s="126"/>
      <c r="K129" s="68"/>
      <c r="L129" s="68"/>
    </row>
    <row r="130" spans="2:12" ht="30" customHeight="1" x14ac:dyDescent="0.3">
      <c r="B130" s="17" t="s">
        <v>9</v>
      </c>
      <c r="C130" s="30" t="s">
        <v>1097</v>
      </c>
      <c r="D130" s="19"/>
      <c r="E130" s="20"/>
      <c r="F130" s="22"/>
      <c r="G130" s="21"/>
      <c r="H130" s="22"/>
      <c r="I130" s="22"/>
      <c r="J130" s="23"/>
      <c r="K130" s="22"/>
      <c r="L130" s="20"/>
    </row>
    <row r="131" spans="2:12" ht="30" customHeight="1" x14ac:dyDescent="0.3">
      <c r="B131" s="31"/>
      <c r="C131" s="30"/>
      <c r="D131" s="19"/>
      <c r="E131" s="20"/>
      <c r="F131" s="22"/>
      <c r="G131" s="21"/>
      <c r="H131" s="22"/>
      <c r="I131" s="22"/>
      <c r="J131" s="23"/>
      <c r="K131" s="22"/>
      <c r="L131" s="20"/>
    </row>
    <row r="132" spans="2:12" ht="45" customHeight="1" x14ac:dyDescent="0.3">
      <c r="B132" s="34" t="s">
        <v>23</v>
      </c>
      <c r="C132" s="35" t="s">
        <v>1006</v>
      </c>
      <c r="D132" s="35" t="s">
        <v>892</v>
      </c>
      <c r="E132" s="36" t="s">
        <v>893</v>
      </c>
      <c r="F132" s="35" t="s">
        <v>1007</v>
      </c>
      <c r="G132" s="35" t="s">
        <v>1008</v>
      </c>
      <c r="H132" s="35" t="s">
        <v>1009</v>
      </c>
      <c r="I132" s="35" t="s">
        <v>1010</v>
      </c>
      <c r="J132" s="35" t="s">
        <v>1011</v>
      </c>
      <c r="K132" s="35"/>
      <c r="L132" s="37" t="s">
        <v>1012</v>
      </c>
    </row>
    <row r="133" spans="2:12" ht="35.1" customHeight="1" x14ac:dyDescent="0.3">
      <c r="B133" s="38"/>
      <c r="C133" s="202"/>
      <c r="D133" s="202"/>
      <c r="E133" s="39"/>
      <c r="F133" s="202"/>
      <c r="G133" s="202"/>
      <c r="H133" s="203"/>
      <c r="I133" s="203"/>
      <c r="J133" s="202"/>
      <c r="K133" s="202"/>
      <c r="L133" s="204"/>
    </row>
    <row r="134" spans="2:12" ht="35.1" customHeight="1" x14ac:dyDescent="0.3">
      <c r="B134" s="48"/>
      <c r="C134" s="202"/>
      <c r="D134" s="202"/>
      <c r="E134" s="39"/>
      <c r="F134" s="202"/>
      <c r="G134" s="202"/>
      <c r="H134" s="203"/>
      <c r="I134" s="203"/>
      <c r="J134" s="202"/>
      <c r="K134" s="202"/>
      <c r="L134" s="61"/>
    </row>
    <row r="135" spans="2:12" ht="30" customHeight="1" x14ac:dyDescent="0.3">
      <c r="B135" s="205" t="s">
        <v>1098</v>
      </c>
      <c r="C135" s="206"/>
      <c r="D135" s="219"/>
      <c r="E135" s="206"/>
      <c r="F135" s="207"/>
      <c r="G135" s="221"/>
      <c r="H135" s="221"/>
      <c r="I135" s="221"/>
      <c r="J135" s="224" t="s">
        <v>1048</v>
      </c>
      <c r="K135" s="206"/>
      <c r="L135" s="185"/>
    </row>
    <row r="136" spans="2:12" ht="30" customHeight="1" x14ac:dyDescent="0.3">
      <c r="B136" s="210"/>
      <c r="C136" s="62" t="s">
        <v>1099</v>
      </c>
      <c r="D136" s="223" t="s">
        <v>1100</v>
      </c>
      <c r="E136" s="68"/>
      <c r="F136" s="211"/>
      <c r="G136" s="185"/>
      <c r="H136" s="185"/>
      <c r="I136" s="185"/>
      <c r="J136" s="225" t="s">
        <v>1100</v>
      </c>
      <c r="K136" s="68"/>
      <c r="L136" s="185"/>
    </row>
    <row r="137" spans="2:12" ht="30" customHeight="1" x14ac:dyDescent="0.3">
      <c r="B137" s="210"/>
      <c r="C137" s="62" t="s">
        <v>1101</v>
      </c>
      <c r="D137" s="223" t="s">
        <v>214</v>
      </c>
      <c r="E137" s="68"/>
      <c r="F137" s="211"/>
      <c r="G137" s="185"/>
      <c r="H137" s="185"/>
      <c r="I137" s="185"/>
      <c r="J137" s="225" t="s">
        <v>214</v>
      </c>
      <c r="K137" s="68"/>
      <c r="L137" s="185" t="s">
        <v>1102</v>
      </c>
    </row>
    <row r="138" spans="2:12" ht="40.5" x14ac:dyDescent="0.3">
      <c r="B138" s="210"/>
      <c r="C138" s="62" t="s">
        <v>1103</v>
      </c>
      <c r="D138" s="223" t="s">
        <v>1104</v>
      </c>
      <c r="E138" s="68"/>
      <c r="F138" s="211"/>
      <c r="G138" s="185"/>
      <c r="H138" s="185"/>
      <c r="I138" s="185"/>
      <c r="J138" s="225" t="s">
        <v>1104</v>
      </c>
      <c r="K138" s="68"/>
      <c r="L138" s="185" t="s">
        <v>1102</v>
      </c>
    </row>
    <row r="139" spans="2:12" ht="40.5" x14ac:dyDescent="0.3">
      <c r="B139" s="210"/>
      <c r="C139" s="62" t="s">
        <v>1105</v>
      </c>
      <c r="D139" s="223" t="s">
        <v>1106</v>
      </c>
      <c r="E139" s="68"/>
      <c r="F139" s="211"/>
      <c r="G139" s="185"/>
      <c r="H139" s="185"/>
      <c r="I139" s="185"/>
      <c r="J139" s="225" t="s">
        <v>1106</v>
      </c>
      <c r="K139" s="68"/>
      <c r="L139" s="185" t="s">
        <v>1102</v>
      </c>
    </row>
    <row r="140" spans="2:12" ht="27" x14ac:dyDescent="0.3">
      <c r="B140" s="210"/>
      <c r="C140" s="62" t="s">
        <v>1107</v>
      </c>
      <c r="D140" s="223" t="s">
        <v>328</v>
      </c>
      <c r="E140" s="68"/>
      <c r="F140" s="211"/>
      <c r="G140" s="185"/>
      <c r="H140" s="185"/>
      <c r="I140" s="185"/>
      <c r="J140" s="225" t="s">
        <v>328</v>
      </c>
      <c r="K140" s="68"/>
      <c r="L140" s="185" t="s">
        <v>1102</v>
      </c>
    </row>
    <row r="141" spans="2:12" ht="40.5" x14ac:dyDescent="0.3">
      <c r="B141" s="210"/>
      <c r="C141" s="62" t="s">
        <v>1108</v>
      </c>
      <c r="D141" s="223" t="s">
        <v>1109</v>
      </c>
      <c r="E141" s="68"/>
      <c r="F141" s="211"/>
      <c r="G141" s="185"/>
      <c r="H141" s="185"/>
      <c r="I141" s="185"/>
      <c r="J141" s="225" t="s">
        <v>1109</v>
      </c>
      <c r="K141" s="68"/>
      <c r="L141" s="185" t="s">
        <v>1102</v>
      </c>
    </row>
    <row r="142" spans="2:12" ht="30" customHeight="1" x14ac:dyDescent="0.3">
      <c r="B142" s="210"/>
      <c r="C142" s="62" t="s">
        <v>1110</v>
      </c>
      <c r="D142" s="228" t="s">
        <v>119</v>
      </c>
      <c r="E142" s="68"/>
      <c r="F142" s="211"/>
      <c r="G142" s="185"/>
      <c r="H142" s="185"/>
      <c r="I142" s="185"/>
      <c r="J142" s="225" t="s">
        <v>119</v>
      </c>
      <c r="K142" s="68"/>
      <c r="L142" s="185" t="s">
        <v>1102</v>
      </c>
    </row>
    <row r="143" spans="2:12" ht="30" customHeight="1" x14ac:dyDescent="0.3">
      <c r="B143" s="210"/>
      <c r="C143" s="62" t="s">
        <v>1111</v>
      </c>
      <c r="D143" s="228" t="s">
        <v>121</v>
      </c>
      <c r="E143" s="68"/>
      <c r="F143" s="211"/>
      <c r="G143" s="185"/>
      <c r="H143" s="185"/>
      <c r="I143" s="185"/>
      <c r="J143" s="225" t="s">
        <v>121</v>
      </c>
      <c r="K143" s="68"/>
      <c r="L143" s="185" t="s">
        <v>1102</v>
      </c>
    </row>
    <row r="144" spans="2:12" ht="30" customHeight="1" x14ac:dyDescent="0.3">
      <c r="B144" s="210"/>
      <c r="C144" s="62"/>
      <c r="D144" s="223"/>
      <c r="E144" s="68"/>
      <c r="F144" s="211"/>
      <c r="G144" s="185"/>
      <c r="H144" s="185"/>
      <c r="I144" s="185"/>
      <c r="J144" s="225"/>
      <c r="K144" s="68"/>
      <c r="L144" s="185"/>
    </row>
    <row r="145" spans="2:12" ht="30" customHeight="1" x14ac:dyDescent="0.3">
      <c r="B145" s="218"/>
      <c r="C145" s="62"/>
      <c r="D145" s="63"/>
      <c r="E145" s="68"/>
      <c r="F145" s="211"/>
      <c r="G145" s="185"/>
      <c r="H145" s="185"/>
      <c r="I145" s="185"/>
      <c r="J145" s="185"/>
      <c r="K145" s="68"/>
      <c r="L145" s="185"/>
    </row>
    <row r="146" spans="2:12" ht="30" customHeight="1" x14ac:dyDescent="0.3">
      <c r="B146" s="31"/>
      <c r="C146" s="62" t="s">
        <v>175</v>
      </c>
      <c r="D146" s="129" t="s">
        <v>175</v>
      </c>
      <c r="E146" s="68"/>
      <c r="F146" s="68"/>
      <c r="G146" s="68"/>
      <c r="H146" s="68"/>
      <c r="I146" s="68"/>
      <c r="J146" s="126"/>
      <c r="K146" s="68"/>
      <c r="L146" s="68"/>
    </row>
    <row r="147" spans="2:12" ht="30" customHeight="1" x14ac:dyDescent="0.3">
      <c r="B147" s="17" t="s">
        <v>9</v>
      </c>
      <c r="C147" s="30"/>
      <c r="D147" s="19"/>
      <c r="E147" s="20"/>
      <c r="F147" s="22"/>
      <c r="G147" s="21"/>
      <c r="H147" s="22"/>
      <c r="I147" s="22"/>
      <c r="J147" s="23"/>
      <c r="K147" s="22"/>
      <c r="L147" s="20"/>
    </row>
    <row r="148" spans="2:12" ht="30" customHeight="1" x14ac:dyDescent="0.3">
      <c r="B148" s="31"/>
      <c r="C148" s="30"/>
      <c r="D148" s="19"/>
      <c r="E148" s="20"/>
      <c r="F148" s="22"/>
      <c r="G148" s="21"/>
      <c r="H148" s="22"/>
      <c r="I148" s="22"/>
      <c r="J148" s="23"/>
      <c r="K148" s="22"/>
      <c r="L148" s="20"/>
    </row>
  </sheetData>
  <mergeCells count="12">
    <mergeCell ref="I53:J53"/>
    <mergeCell ref="G73:I73"/>
    <mergeCell ref="G84:I84"/>
    <mergeCell ref="G105:H105"/>
    <mergeCell ref="G122:I122"/>
    <mergeCell ref="B4:C4"/>
    <mergeCell ref="G10:H10"/>
    <mergeCell ref="I10:J10"/>
    <mergeCell ref="G18:J18"/>
    <mergeCell ref="G31:J31"/>
    <mergeCell ref="G44:H44"/>
    <mergeCell ref="I44:J44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577AA-18EC-41B4-B009-2B173CEF86F9}">
  <dimension ref="C2:X74"/>
  <sheetViews>
    <sheetView zoomScale="85" zoomScaleNormal="85" workbookViewId="0">
      <pane xSplit="13" ySplit="5" topLeftCell="N25" activePane="bottomRight" state="frozen"/>
      <selection activeCell="D171" sqref="D171"/>
      <selection pane="topRight" activeCell="D171" sqref="D171"/>
      <selection pane="bottomLeft" activeCell="D171" sqref="D171"/>
      <selection pane="bottomRight" activeCell="D171" sqref="D171"/>
    </sheetView>
  </sheetViews>
  <sheetFormatPr defaultColWidth="8.75" defaultRowHeight="13.5" x14ac:dyDescent="0.3"/>
  <cols>
    <col min="1" max="2" width="1.625" style="4" customWidth="1"/>
    <col min="3" max="3" width="6.75" style="4" customWidth="1"/>
    <col min="4" max="4" width="11.75" style="10" customWidth="1"/>
    <col min="5" max="5" width="10.25" style="4" customWidth="1"/>
    <col min="6" max="6" width="7.75" style="4" customWidth="1"/>
    <col min="7" max="7" width="16.25" style="4" customWidth="1"/>
    <col min="8" max="8" width="15.75" style="4" customWidth="1"/>
    <col min="9" max="11" width="12.75" style="4" customWidth="1"/>
    <col min="12" max="13" width="15.75" style="4" customWidth="1"/>
    <col min="14" max="14" width="1.625" style="4" customWidth="1"/>
    <col min="15" max="15" width="6.75" style="4" customWidth="1"/>
    <col min="16" max="16" width="11.75" style="10" customWidth="1"/>
    <col min="17" max="17" width="10.25" style="4" customWidth="1"/>
    <col min="18" max="24" width="15.75" style="4" customWidth="1"/>
    <col min="25" max="16384" width="8.75" style="4"/>
  </cols>
  <sheetData>
    <row r="2" spans="3:24" ht="17.25" x14ac:dyDescent="0.3">
      <c r="C2" s="162" t="s">
        <v>1112</v>
      </c>
      <c r="D2" s="167"/>
      <c r="E2" s="163"/>
      <c r="F2" s="163"/>
      <c r="G2" s="163"/>
      <c r="H2" s="8"/>
      <c r="I2" s="162"/>
      <c r="J2" s="162"/>
      <c r="K2" s="162"/>
      <c r="L2" s="8"/>
      <c r="M2" s="8"/>
      <c r="O2" s="162" t="s">
        <v>404</v>
      </c>
      <c r="P2" s="167"/>
      <c r="Q2" s="163"/>
      <c r="R2" s="8"/>
      <c r="S2" s="162"/>
      <c r="T2" s="162"/>
      <c r="U2" s="162"/>
      <c r="V2" s="8"/>
      <c r="W2" s="8"/>
      <c r="X2" s="8"/>
    </row>
    <row r="3" spans="3:24" x14ac:dyDescent="0.3">
      <c r="C3" s="168" t="s">
        <v>2</v>
      </c>
      <c r="D3" s="171"/>
      <c r="P3" s="171"/>
    </row>
    <row r="4" spans="3:24" ht="25.15" customHeight="1" x14ac:dyDescent="0.3">
      <c r="C4" s="229" t="s">
        <v>1113</v>
      </c>
      <c r="D4" s="230"/>
      <c r="E4" s="231"/>
      <c r="F4" s="231"/>
      <c r="G4" s="231"/>
      <c r="H4" s="231"/>
      <c r="I4" s="231"/>
      <c r="J4" s="231"/>
      <c r="K4" s="231"/>
      <c r="L4" s="230"/>
      <c r="M4" s="232"/>
      <c r="O4" s="229" t="s">
        <v>1113</v>
      </c>
      <c r="P4" s="230"/>
      <c r="Q4" s="231"/>
      <c r="R4" s="231"/>
      <c r="S4" s="231"/>
      <c r="T4" s="231"/>
      <c r="U4" s="231"/>
      <c r="V4" s="230"/>
      <c r="W4" s="231"/>
      <c r="X4" s="232"/>
    </row>
    <row r="5" spans="3:24" ht="30" customHeight="1" x14ac:dyDescent="0.3">
      <c r="C5" s="37" t="s">
        <v>413</v>
      </c>
      <c r="D5" s="35" t="s">
        <v>405</v>
      </c>
      <c r="E5" s="37" t="s">
        <v>407</v>
      </c>
      <c r="F5" s="35" t="s">
        <v>1114</v>
      </c>
      <c r="G5" s="35" t="s">
        <v>1115</v>
      </c>
      <c r="H5" s="35" t="s">
        <v>1116</v>
      </c>
      <c r="I5" s="35" t="s">
        <v>901</v>
      </c>
      <c r="J5" s="35" t="s">
        <v>902</v>
      </c>
      <c r="K5" s="35" t="s">
        <v>903</v>
      </c>
      <c r="L5" s="35" t="s">
        <v>904</v>
      </c>
      <c r="M5" s="35" t="s">
        <v>412</v>
      </c>
      <c r="O5" s="37" t="s">
        <v>413</v>
      </c>
      <c r="P5" s="35" t="s">
        <v>405</v>
      </c>
      <c r="Q5" s="37" t="s">
        <v>407</v>
      </c>
      <c r="R5" s="37" t="s">
        <v>1117</v>
      </c>
      <c r="S5" s="35" t="s">
        <v>901</v>
      </c>
      <c r="T5" s="35" t="s">
        <v>902</v>
      </c>
      <c r="U5" s="35" t="s">
        <v>903</v>
      </c>
      <c r="V5" s="35" t="s">
        <v>904</v>
      </c>
      <c r="W5" s="37"/>
      <c r="X5" s="37" t="s">
        <v>412</v>
      </c>
    </row>
    <row r="6" spans="3:24" ht="79.900000000000006" customHeight="1" x14ac:dyDescent="0.3">
      <c r="C6" s="233" t="s">
        <v>905</v>
      </c>
      <c r="D6" s="180"/>
      <c r="E6" s="180"/>
      <c r="F6" s="234" t="s">
        <v>1118</v>
      </c>
      <c r="G6" s="195" t="str">
        <f>VLOOKUP($F6,'Wall Style No'!$C$10:$D$63,2,FALSE)</f>
        <v>Gypsum Board Wall+Mineral Wool Insulation w/ Air Space+Concrete Wall+Acrylic Emulsion Paint on Fair Faced Concrete</v>
      </c>
      <c r="H6" s="235" t="str">
        <f>VLOOKUP($F6,'Wall Style No'!$C$10:$J$63,4,FALSE)</f>
        <v>Acrylic Emulsion Paint</v>
      </c>
      <c r="I6" s="236" t="str">
        <f>VLOOKUP($F6,'Wall Style No'!$C$10:$J$63,5,FALSE)</f>
        <v>1-Layer Gypsum Board</v>
      </c>
      <c r="J6" s="236" t="str">
        <f>VLOOKUP($F6,'Wall Style No'!$C$10:$J$63,6,FALSE)</f>
        <v>Mineral Wool (Rock Wool)+Air Space</v>
      </c>
      <c r="K6" s="236" t="str">
        <f>VLOOKUP($F6,'Wall Style No'!$C$10:$J$63,7,FALSE)</f>
        <v>Concrete Wall</v>
      </c>
      <c r="L6" s="236" t="str">
        <f>VLOOKUP($F6,'Wall Style No'!$C$10:$J$63,8,FALSE)</f>
        <v>Acrylic Emulsion Paint on Fair Faced Concrete</v>
      </c>
      <c r="M6" s="184"/>
      <c r="O6" s="233" t="s">
        <v>905</v>
      </c>
      <c r="P6" s="180"/>
      <c r="Q6" s="180"/>
      <c r="R6" s="184"/>
      <c r="S6" s="184"/>
      <c r="T6" s="184"/>
      <c r="U6" s="184"/>
      <c r="V6" s="180"/>
      <c r="W6" s="184"/>
      <c r="X6" s="184"/>
    </row>
    <row r="7" spans="3:24" ht="93.75" customHeight="1" x14ac:dyDescent="0.3">
      <c r="C7" s="188" t="s">
        <v>205</v>
      </c>
      <c r="D7" s="185" t="s">
        <v>422</v>
      </c>
      <c r="E7" s="185"/>
      <c r="F7" s="237" t="s">
        <v>1118</v>
      </c>
      <c r="G7" s="187" t="str">
        <f>VLOOKUP($F7,'Wall Style No'!$C$10:$D$63,2,FALSE)</f>
        <v>Gypsum Board Wall+Mineral Wool Insulation w/ Air Space+Concrete Wall+Acrylic Emulsion Paint on Fair Faced Concrete</v>
      </c>
      <c r="H7" s="238" t="str">
        <f>VLOOKUP($F7,'Wall Style No'!$C$10:$J$63,4,FALSE)</f>
        <v>Acrylic Emulsion Paint</v>
      </c>
      <c r="I7" s="189" t="str">
        <f>VLOOKUP($F7,'Wall Style No'!$C$10:$J$63,5,FALSE)</f>
        <v>1-Layer Gypsum Board</v>
      </c>
      <c r="J7" s="189" t="str">
        <f>VLOOKUP($F7,'Wall Style No'!$C$10:$J$63,6,FALSE)</f>
        <v>Mineral Wool (Rock Wool)+Air Space</v>
      </c>
      <c r="K7" s="189" t="str">
        <f>VLOOKUP($F7,'Wall Style No'!$C$10:$J$63,7,FALSE)</f>
        <v>Concrete Wall</v>
      </c>
      <c r="L7" s="189" t="str">
        <f>VLOOKUP($F7,'Wall Style No'!$C$10:$J$63,8,FALSE)</f>
        <v>Acrylic Emulsion Paint on Fair Faced Concrete</v>
      </c>
      <c r="M7" s="188"/>
      <c r="O7" s="188" t="s">
        <v>205</v>
      </c>
      <c r="P7" s="185" t="s">
        <v>422</v>
      </c>
      <c r="Q7" s="185"/>
      <c r="R7" s="187" t="s">
        <v>49</v>
      </c>
      <c r="S7" s="189" t="s">
        <v>1119</v>
      </c>
      <c r="T7" s="189" t="s">
        <v>1120</v>
      </c>
      <c r="U7" s="189" t="s">
        <v>1121</v>
      </c>
      <c r="V7" s="187" t="s">
        <v>1122</v>
      </c>
      <c r="W7" s="187"/>
      <c r="X7" s="187"/>
    </row>
    <row r="8" spans="3:24" ht="79.900000000000006" customHeight="1" x14ac:dyDescent="0.3">
      <c r="C8" s="188" t="s">
        <v>654</v>
      </c>
      <c r="D8" s="185" t="s">
        <v>1123</v>
      </c>
      <c r="E8" s="185"/>
      <c r="F8" s="237" t="s">
        <v>1118</v>
      </c>
      <c r="G8" s="187" t="str">
        <f>VLOOKUP($F8,'Wall Style No'!$C$10:$D$63,2,FALSE)</f>
        <v>Gypsum Board Wall+Mineral Wool Insulation w/ Air Space+Concrete Wall+Acrylic Emulsion Paint on Fair Faced Concrete</v>
      </c>
      <c r="H8" s="238" t="str">
        <f>VLOOKUP($F8,'Wall Style No'!$C$10:$J$63,4,FALSE)</f>
        <v>Acrylic Emulsion Paint</v>
      </c>
      <c r="I8" s="189" t="str">
        <f>VLOOKUP($F8,'Wall Style No'!$C$10:$J$63,5,FALSE)</f>
        <v>1-Layer Gypsum Board</v>
      </c>
      <c r="J8" s="189" t="str">
        <f>VLOOKUP($F8,'Wall Style No'!$C$10:$J$63,6,FALSE)</f>
        <v>Mineral Wool (Rock Wool)+Air Space</v>
      </c>
      <c r="K8" s="189" t="str">
        <f>VLOOKUP($F8,'Wall Style No'!$C$10:$J$63,7,FALSE)</f>
        <v>Concrete Wall</v>
      </c>
      <c r="L8" s="189" t="str">
        <f>VLOOKUP($F8,'Wall Style No'!$C$10:$J$63,8,FALSE)</f>
        <v>Acrylic Emulsion Paint on Fair Faced Concrete</v>
      </c>
      <c r="M8" s="188"/>
      <c r="O8" s="188" t="s">
        <v>654</v>
      </c>
      <c r="P8" s="185" t="s">
        <v>1123</v>
      </c>
      <c r="Q8" s="185"/>
      <c r="R8" s="187" t="s">
        <v>444</v>
      </c>
      <c r="S8" s="189" t="s">
        <v>1124</v>
      </c>
      <c r="T8" s="189" t="s">
        <v>1125</v>
      </c>
      <c r="U8" s="189" t="s">
        <v>1126</v>
      </c>
      <c r="V8" s="187" t="s">
        <v>532</v>
      </c>
      <c r="W8" s="187"/>
      <c r="X8" s="187"/>
    </row>
    <row r="9" spans="3:24" ht="79.900000000000006" customHeight="1" x14ac:dyDescent="0.3">
      <c r="C9" s="188" t="s">
        <v>485</v>
      </c>
      <c r="D9" s="185" t="s">
        <v>486</v>
      </c>
      <c r="E9" s="185"/>
      <c r="F9" s="237" t="s">
        <v>1127</v>
      </c>
      <c r="G9" s="187" t="str">
        <f>VLOOKUP($F9,'Wall Style No'!$C$10:$D$63,2,FALSE)</f>
        <v>Gypsum Board Wall+Polystyrene Insulation w/ Air Space+Concrete Wall+Acrylic Emulsion Paint on Fair Faced Concrete</v>
      </c>
      <c r="H9" s="238" t="str">
        <f>VLOOKUP($F9,'Wall Style No'!$C$10:$J$63,4,FALSE)</f>
        <v>Acrylic Emulsion Paint</v>
      </c>
      <c r="I9" s="189" t="str">
        <f>VLOOKUP($F9,'Wall Style No'!$C$10:$J$63,5,FALSE)</f>
        <v>1-Layer Gypsum Board</v>
      </c>
      <c r="J9" s="189" t="str">
        <f>VLOOKUP($F9,'Wall Style No'!$C$10:$J$63,6,FALSE)</f>
        <v>Polystyrene  Insulation+Air Space</v>
      </c>
      <c r="K9" s="189" t="str">
        <f>VLOOKUP($F9,'Wall Style No'!$C$10:$J$63,7,FALSE)</f>
        <v>Concrete Wall</v>
      </c>
      <c r="L9" s="189" t="str">
        <f>VLOOKUP($F9,'Wall Style No'!$C$10:$J$63,8,FALSE)</f>
        <v>Acrylic Emulsion Paint on Fair Faced Concrete</v>
      </c>
      <c r="M9" s="188"/>
      <c r="O9" s="188" t="s">
        <v>485</v>
      </c>
      <c r="P9" s="185" t="s">
        <v>486</v>
      </c>
      <c r="Q9" s="185"/>
      <c r="R9" s="187" t="s">
        <v>444</v>
      </c>
      <c r="S9" s="189" t="s">
        <v>1128</v>
      </c>
      <c r="T9" s="189" t="s">
        <v>1125</v>
      </c>
      <c r="U9" s="189" t="s">
        <v>1129</v>
      </c>
      <c r="V9" s="187" t="s">
        <v>1130</v>
      </c>
      <c r="W9" s="187"/>
      <c r="X9" s="187"/>
    </row>
    <row r="10" spans="3:24" ht="79.900000000000006" customHeight="1" x14ac:dyDescent="0.3">
      <c r="C10" s="188" t="s">
        <v>485</v>
      </c>
      <c r="D10" s="185" t="s">
        <v>1131</v>
      </c>
      <c r="E10" s="185"/>
      <c r="F10" s="237" t="s">
        <v>1127</v>
      </c>
      <c r="G10" s="187" t="str">
        <f>VLOOKUP($F10,'Wall Style No'!$C$10:$D$63,2,FALSE)</f>
        <v>Gypsum Board Wall+Polystyrene Insulation w/ Air Space+Concrete Wall+Acrylic Emulsion Paint on Fair Faced Concrete</v>
      </c>
      <c r="H10" s="238" t="str">
        <f>VLOOKUP($F10,'Wall Style No'!$C$10:$J$63,4,FALSE)</f>
        <v>Acrylic Emulsion Paint</v>
      </c>
      <c r="I10" s="189" t="str">
        <f>VLOOKUP($F10,'Wall Style No'!$C$10:$J$63,5,FALSE)</f>
        <v>1-Layer Gypsum Board</v>
      </c>
      <c r="J10" s="189" t="str">
        <f>VLOOKUP($F10,'Wall Style No'!$C$10:$J$63,6,FALSE)</f>
        <v>Polystyrene  Insulation+Air Space</v>
      </c>
      <c r="K10" s="189" t="str">
        <f>VLOOKUP($F10,'Wall Style No'!$C$10:$J$63,7,FALSE)</f>
        <v>Concrete Wall</v>
      </c>
      <c r="L10" s="189" t="str">
        <f>VLOOKUP($F10,'Wall Style No'!$C$10:$J$63,8,FALSE)</f>
        <v>Acrylic Emulsion Paint on Fair Faced Concrete</v>
      </c>
      <c r="M10" s="188"/>
      <c r="O10" s="188" t="s">
        <v>485</v>
      </c>
      <c r="P10" s="185" t="s">
        <v>1131</v>
      </c>
      <c r="Q10" s="185"/>
      <c r="R10" s="187" t="s">
        <v>444</v>
      </c>
      <c r="S10" s="189" t="s">
        <v>1128</v>
      </c>
      <c r="T10" s="189" t="s">
        <v>1125</v>
      </c>
      <c r="U10" s="189" t="s">
        <v>1132</v>
      </c>
      <c r="V10" s="187" t="s">
        <v>1133</v>
      </c>
      <c r="W10" s="187"/>
      <c r="X10" s="187"/>
    </row>
    <row r="11" spans="3:24" ht="48" customHeight="1" x14ac:dyDescent="0.3">
      <c r="C11" s="188"/>
      <c r="D11" s="185"/>
      <c r="E11" s="185"/>
      <c r="F11" s="237"/>
      <c r="G11" s="187"/>
      <c r="H11" s="238"/>
      <c r="I11" s="189"/>
      <c r="J11" s="189"/>
      <c r="K11" s="189"/>
      <c r="L11" s="189"/>
      <c r="M11" s="188"/>
      <c r="O11" s="188"/>
      <c r="P11" s="185"/>
      <c r="Q11" s="185"/>
      <c r="R11" s="187"/>
      <c r="S11" s="189"/>
      <c r="T11" s="189"/>
      <c r="U11" s="189"/>
      <c r="V11" s="187"/>
      <c r="W11" s="187"/>
      <c r="X11" s="187"/>
    </row>
    <row r="12" spans="3:24" ht="79.900000000000006" customHeight="1" x14ac:dyDescent="0.3">
      <c r="C12" s="233" t="s">
        <v>921</v>
      </c>
      <c r="D12" s="180"/>
      <c r="E12" s="180"/>
      <c r="F12" s="234" t="s">
        <v>1134</v>
      </c>
      <c r="G12" s="195" t="str">
        <f>VLOOKUP($F12,'Wall Style No'!$C$10:$D$63,2,FALSE)</f>
        <v>Gypsum Board Wall+Mineral Wool Insulation w/ Air Space+Concrete Block Wall+Acrylic Emulsion Paint on Cement Plaster</v>
      </c>
      <c r="H12" s="235" t="str">
        <f>VLOOKUP($F12,'Wall Style No'!$C$10:$J$63,4,FALSE)</f>
        <v>Acrylic Emulsion Paint on Gypsum Board</v>
      </c>
      <c r="I12" s="236" t="str">
        <f>VLOOKUP($F12,'Wall Style No'!$C$10:$J$63,5,FALSE)</f>
        <v>1-Layer Gypsum Board</v>
      </c>
      <c r="J12" s="236" t="str">
        <f>VLOOKUP($F12,'Wall Style No'!$C$10:$J$63,6,FALSE)</f>
        <v>Mineral Wool (Rock Wool)+Air Space</v>
      </c>
      <c r="K12" s="236" t="str">
        <f>VLOOKUP($F12,'Wall Style No'!$C$10:$J$63,7,FALSE)</f>
        <v>Concrete Block</v>
      </c>
      <c r="L12" s="236" t="str">
        <f>VLOOKUP($F12,'Wall Style No'!$C$10:$J$63,8,FALSE)</f>
        <v>Acrylic Emulsion Paint on Cement Plaster</v>
      </c>
      <c r="M12" s="184"/>
      <c r="O12" s="233" t="s">
        <v>921</v>
      </c>
      <c r="P12" s="180"/>
      <c r="Q12" s="180"/>
      <c r="R12" s="184"/>
      <c r="S12" s="184"/>
      <c r="T12" s="184"/>
      <c r="U12" s="184"/>
      <c r="V12" s="180"/>
      <c r="W12" s="184"/>
      <c r="X12" s="184"/>
    </row>
    <row r="13" spans="3:24" ht="79.900000000000006" customHeight="1" x14ac:dyDescent="0.3">
      <c r="C13" s="188" t="s">
        <v>654</v>
      </c>
      <c r="D13" s="185" t="s">
        <v>1135</v>
      </c>
      <c r="E13" s="185"/>
      <c r="F13" s="237" t="s">
        <v>1136</v>
      </c>
      <c r="G13" s="187" t="str">
        <f>VLOOKUP($F13,'Wall Style No'!$C$10:$D$63,2,FALSE)</f>
        <v>Gypsum Board Wall+Polystyrene Insulation w/ Air Space+Concrete Block Wall+Acrylic Emulsion Paint on Cement Plaster</v>
      </c>
      <c r="H13" s="238" t="str">
        <f>VLOOKUP($F13,'Wall Style No'!$C$10:$J$63,4,FALSE)</f>
        <v>Acrylic Emulsion Paint on Gypsum Board</v>
      </c>
      <c r="I13" s="189" t="str">
        <f>VLOOKUP($F13,'Wall Style No'!$C$10:$J$63,5,FALSE)</f>
        <v>1-Layer Gypsum Board</v>
      </c>
      <c r="J13" s="189" t="str">
        <f>VLOOKUP($F13,'Wall Style No'!$C$10:$J$63,6,FALSE)</f>
        <v>Polystyrene  Insulation+Air Space</v>
      </c>
      <c r="K13" s="189" t="str">
        <f>VLOOKUP($F13,'Wall Style No'!$C$10:$J$63,7,FALSE)</f>
        <v>Concrete Block</v>
      </c>
      <c r="L13" s="189" t="str">
        <f>VLOOKUP($F13,'Wall Style No'!$C$10:$J$63,8,FALSE)</f>
        <v>Acrylic Emulsion Paint on Cement Plaster</v>
      </c>
      <c r="M13" s="188"/>
      <c r="O13" s="188" t="s">
        <v>654</v>
      </c>
      <c r="P13" s="185" t="s">
        <v>1135</v>
      </c>
      <c r="Q13" s="185"/>
      <c r="R13" s="187" t="s">
        <v>444</v>
      </c>
      <c r="S13" s="189" t="s">
        <v>1124</v>
      </c>
      <c r="T13" s="189" t="s">
        <v>1125</v>
      </c>
      <c r="U13" s="189" t="s">
        <v>1137</v>
      </c>
      <c r="V13" s="187" t="s">
        <v>1138</v>
      </c>
      <c r="W13" s="187"/>
      <c r="X13" s="187"/>
    </row>
    <row r="14" spans="3:24" ht="79.900000000000006" customHeight="1" x14ac:dyDescent="0.3">
      <c r="C14" s="188" t="s">
        <v>609</v>
      </c>
      <c r="D14" s="190" t="s">
        <v>1139</v>
      </c>
      <c r="E14" s="185"/>
      <c r="F14" s="237" t="s">
        <v>1140</v>
      </c>
      <c r="G14" s="187" t="str">
        <f>VLOOKUP($F14,'Wall Style No'!$C$10:$D$63,2,FALSE)</f>
        <v>Gypsum Board Wall+Mineral Wool Insulation w/ Air Space+Concrete Brick Wall+Acrylic Emulsion Paint on Cement Plaster</v>
      </c>
      <c r="H14" s="238" t="str">
        <f>VLOOKUP($F14,'Wall Style No'!$C$10:$J$63,4,FALSE)</f>
        <v>Acrylic Emulsion Paint on Gypsum Board</v>
      </c>
      <c r="I14" s="189" t="str">
        <f>VLOOKUP($F14,'Wall Style No'!$C$10:$J$63,5,FALSE)</f>
        <v>1-Layer Gypsum Board, Supporting Frame(Stud), Accessories</v>
      </c>
      <c r="J14" s="189" t="str">
        <f>VLOOKUP($F14,'Wall Style No'!$C$10:$J$63,6,FALSE)</f>
        <v>Mineral Wool (Rock Wool)+Air Space</v>
      </c>
      <c r="K14" s="189" t="str">
        <f>VLOOKUP($F14,'Wall Style No'!$C$10:$J$63,7,FALSE)</f>
        <v>Concrete Brick</v>
      </c>
      <c r="L14" s="189" t="str">
        <f>VLOOKUP($F14,'Wall Style No'!$C$10:$J$63,8,FALSE)</f>
        <v>Acrylic Emulsion Paint on Cement Plaster</v>
      </c>
      <c r="M14" s="188"/>
      <c r="O14" s="188" t="s">
        <v>609</v>
      </c>
      <c r="P14" s="190" t="s">
        <v>1139</v>
      </c>
      <c r="Q14" s="185"/>
      <c r="R14" s="187" t="s">
        <v>444</v>
      </c>
      <c r="S14" s="189" t="s">
        <v>1141</v>
      </c>
      <c r="T14" s="189" t="s">
        <v>1142</v>
      </c>
      <c r="U14" s="189" t="s">
        <v>1143</v>
      </c>
      <c r="V14" s="187" t="s">
        <v>1144</v>
      </c>
      <c r="W14" s="187"/>
      <c r="X14" s="187"/>
    </row>
    <row r="15" spans="3:24" ht="38.450000000000003" customHeight="1" x14ac:dyDescent="0.3">
      <c r="C15" s="188"/>
      <c r="D15" s="190"/>
      <c r="E15" s="185"/>
      <c r="F15" s="237"/>
      <c r="G15" s="187"/>
      <c r="H15" s="238"/>
      <c r="I15" s="189"/>
      <c r="J15" s="189"/>
      <c r="K15" s="189"/>
      <c r="L15" s="189"/>
      <c r="M15" s="188"/>
      <c r="O15" s="188"/>
      <c r="P15" s="190"/>
      <c r="Q15" s="185"/>
      <c r="R15" s="187"/>
      <c r="S15" s="189"/>
      <c r="T15" s="189"/>
      <c r="U15" s="189"/>
      <c r="V15" s="187"/>
      <c r="W15" s="187"/>
      <c r="X15" s="187"/>
    </row>
    <row r="16" spans="3:24" ht="79.900000000000006" customHeight="1" x14ac:dyDescent="0.3">
      <c r="C16" s="233" t="s">
        <v>946</v>
      </c>
      <c r="D16" s="180"/>
      <c r="E16" s="180"/>
      <c r="F16" s="234" t="s">
        <v>1145</v>
      </c>
      <c r="G16" s="195" t="str">
        <f>VLOOKUP($F16,'Wall Style No'!$C$10:$D$63,2,FALSE)</f>
        <v>Concrete Block Wall+Mineral Wool Insulation w/ Air Space+Concrete Block Wall+Acrylic Emulsion Paint on Cement Plaster</v>
      </c>
      <c r="H16" s="235" t="str">
        <f>VLOOKUP($F16,'Wall Style No'!$C$10:$J$63,4,FALSE)</f>
        <v>Acrylic Emulsion Paint on Cement Plaster</v>
      </c>
      <c r="I16" s="236" t="str">
        <f>VLOOKUP($F16,'Wall Style No'!$C$10:$J$63,5,FALSE)</f>
        <v>Concrete Block</v>
      </c>
      <c r="J16" s="236" t="str">
        <f>VLOOKUP($F16,'Wall Style No'!$C$10:$J$63,6,FALSE)</f>
        <v>Mineral Wool (Rock Wool)+Air Space</v>
      </c>
      <c r="K16" s="236" t="str">
        <f>VLOOKUP($F16,'Wall Style No'!$C$10:$J$63,7,FALSE)</f>
        <v>Concrete Block</v>
      </c>
      <c r="L16" s="236" t="str">
        <f>VLOOKUP($F16,'Wall Style No'!$C$10:$J$63,8,FALSE)</f>
        <v>Acrylic Emulsion Paint on Cement Plaster</v>
      </c>
      <c r="M16" s="184"/>
      <c r="O16" s="233" t="s">
        <v>946</v>
      </c>
      <c r="P16" s="180"/>
      <c r="Q16" s="180"/>
      <c r="R16" s="184"/>
      <c r="S16" s="184"/>
      <c r="T16" s="184"/>
      <c r="U16" s="184"/>
      <c r="V16" s="180"/>
      <c r="W16" s="184"/>
      <c r="X16" s="184"/>
    </row>
    <row r="17" spans="3:24" ht="79.900000000000006" customHeight="1" x14ac:dyDescent="0.3">
      <c r="C17" s="188" t="s">
        <v>455</v>
      </c>
      <c r="D17" s="190" t="s">
        <v>1146</v>
      </c>
      <c r="E17" s="185"/>
      <c r="F17" s="237" t="s">
        <v>1147</v>
      </c>
      <c r="G17" s="187" t="str">
        <f>VLOOKUP($F17,'Wall Style No'!$C$10:$D$63,2,FALSE)</f>
        <v>Concrete Block Wall+Glass Wool Insulation w/ Air Space+Concrete Block Wall+Acrylic Emulsion Paint on Cement Plaster</v>
      </c>
      <c r="H17" s="238" t="str">
        <f>VLOOKUP($F17,'Wall Style No'!$C$10:$J$63,4,FALSE)</f>
        <v>Acrylic Emulsion Paint on Cement Plaster</v>
      </c>
      <c r="I17" s="189" t="str">
        <f>VLOOKUP($F17,'Wall Style No'!$C$10:$J$63,5,FALSE)</f>
        <v>Concrete Block</v>
      </c>
      <c r="J17" s="189" t="str">
        <f>VLOOKUP($F17,'Wall Style No'!$C$10:$J$63,6,FALSE)</f>
        <v>Glass Wool (Fiberglass)+Air Space</v>
      </c>
      <c r="K17" s="189" t="str">
        <f>VLOOKUP($F17,'Wall Style No'!$C$10:$J$63,7,FALSE)</f>
        <v>Concrete Block</v>
      </c>
      <c r="L17" s="189" t="str">
        <f>VLOOKUP($F17,'Wall Style No'!$C$10:$J$63,8,FALSE)</f>
        <v>Acrylic Emulsion Paint on Cement Plaster</v>
      </c>
      <c r="M17" s="188"/>
      <c r="O17" s="188" t="s">
        <v>455</v>
      </c>
      <c r="P17" s="190" t="s">
        <v>1146</v>
      </c>
      <c r="Q17" s="185"/>
      <c r="R17" s="187" t="s">
        <v>1148</v>
      </c>
      <c r="S17" s="189" t="s">
        <v>1149</v>
      </c>
      <c r="T17" s="189" t="s">
        <v>1150</v>
      </c>
      <c r="U17" s="189" t="s">
        <v>1151</v>
      </c>
      <c r="V17" s="187" t="s">
        <v>1152</v>
      </c>
      <c r="W17" s="187"/>
      <c r="X17" s="187"/>
    </row>
    <row r="18" spans="3:24" ht="79.900000000000006" customHeight="1" x14ac:dyDescent="0.3">
      <c r="C18" s="188" t="s">
        <v>465</v>
      </c>
      <c r="D18" s="190" t="s">
        <v>1153</v>
      </c>
      <c r="E18" s="185"/>
      <c r="F18" s="237" t="s">
        <v>1154</v>
      </c>
      <c r="G18" s="187" t="str">
        <f>VLOOKUP($F18,'Wall Style No'!$C$10:$D$63,2,FALSE)</f>
        <v>Concrete Block Wall+Polystyrene Insulation w/ Air Space+Concrete Block Wall+Acrylic Emulsion Paint on Cement Plaster</v>
      </c>
      <c r="H18" s="238" t="str">
        <f>VLOOKUP($F18,'Wall Style No'!$C$10:$J$63,4,FALSE)</f>
        <v>Acrylic Emulsion Paint on Cement Plaster</v>
      </c>
      <c r="I18" s="189" t="str">
        <f>VLOOKUP($F18,'Wall Style No'!$C$10:$J$63,5,FALSE)</f>
        <v>Concrete Block</v>
      </c>
      <c r="J18" s="189" t="str">
        <f>VLOOKUP($F18,'Wall Style No'!$C$10:$J$63,6,FALSE)</f>
        <v>Polystyrene Insulation+Air Space</v>
      </c>
      <c r="K18" s="189" t="str">
        <f>VLOOKUP($F18,'Wall Style No'!$C$10:$J$63,7,FALSE)</f>
        <v>Concrete Block</v>
      </c>
      <c r="L18" s="189" t="str">
        <f>VLOOKUP($F18,'Wall Style No'!$C$10:$J$63,8,FALSE)</f>
        <v>Acrylic Emulsion Paint on Cement Plaster</v>
      </c>
      <c r="M18" s="188"/>
      <c r="O18" s="188" t="s">
        <v>465</v>
      </c>
      <c r="P18" s="190" t="s">
        <v>1153</v>
      </c>
      <c r="Q18" s="185"/>
      <c r="R18" s="187" t="s">
        <v>1155</v>
      </c>
      <c r="S18" s="189" t="s">
        <v>1156</v>
      </c>
      <c r="T18" s="189" t="s">
        <v>1157</v>
      </c>
      <c r="U18" s="189" t="s">
        <v>1158</v>
      </c>
      <c r="V18" s="187" t="s">
        <v>1159</v>
      </c>
      <c r="W18" s="187"/>
      <c r="X18" s="187"/>
    </row>
    <row r="19" spans="3:24" ht="79.900000000000006" customHeight="1" x14ac:dyDescent="0.3">
      <c r="C19" s="188" t="s">
        <v>465</v>
      </c>
      <c r="D19" s="190" t="s">
        <v>778</v>
      </c>
      <c r="E19" s="185"/>
      <c r="F19" s="237" t="s">
        <v>1154</v>
      </c>
      <c r="G19" s="187" t="str">
        <f>VLOOKUP($F19,'Wall Style No'!$C$10:$D$63,2,FALSE)</f>
        <v>Concrete Block Wall+Polystyrene Insulation w/ Air Space+Concrete Block Wall+Acrylic Emulsion Paint on Cement Plaster</v>
      </c>
      <c r="H19" s="238" t="str">
        <f>VLOOKUP($F19,'Wall Style No'!$C$10:$J$63,4,FALSE)</f>
        <v>Acrylic Emulsion Paint on Cement Plaster</v>
      </c>
      <c r="I19" s="189" t="str">
        <f>VLOOKUP($F19,'Wall Style No'!$C$10:$J$63,5,FALSE)</f>
        <v>Concrete Block</v>
      </c>
      <c r="J19" s="189" t="str">
        <f>VLOOKUP($F19,'Wall Style No'!$C$10:$J$63,6,FALSE)</f>
        <v>Polystyrene Insulation+Air Space</v>
      </c>
      <c r="K19" s="189" t="str">
        <f>VLOOKUP($F19,'Wall Style No'!$C$10:$J$63,7,FALSE)</f>
        <v>Concrete Block</v>
      </c>
      <c r="L19" s="189" t="str">
        <f>VLOOKUP($F19,'Wall Style No'!$C$10:$J$63,8,FALSE)</f>
        <v>Acrylic Emulsion Paint on Cement Plaster</v>
      </c>
      <c r="M19" s="188"/>
      <c r="O19" s="188" t="s">
        <v>465</v>
      </c>
      <c r="P19" s="190" t="s">
        <v>1160</v>
      </c>
      <c r="Q19" s="185"/>
      <c r="R19" s="187" t="s">
        <v>1161</v>
      </c>
      <c r="S19" s="189" t="s">
        <v>1156</v>
      </c>
      <c r="T19" s="189" t="s">
        <v>1157</v>
      </c>
      <c r="U19" s="189" t="s">
        <v>1162</v>
      </c>
      <c r="V19" s="187" t="s">
        <v>1163</v>
      </c>
      <c r="W19" s="187"/>
      <c r="X19" s="187"/>
    </row>
    <row r="20" spans="3:24" ht="79.900000000000006" customHeight="1" x14ac:dyDescent="0.3">
      <c r="C20" s="188" t="s">
        <v>500</v>
      </c>
      <c r="D20" s="190" t="s">
        <v>1146</v>
      </c>
      <c r="E20" s="185"/>
      <c r="F20" s="237" t="s">
        <v>1154</v>
      </c>
      <c r="G20" s="187" t="str">
        <f>VLOOKUP($F20,'Wall Style No'!$C$10:$D$63,2,FALSE)</f>
        <v>Concrete Block Wall+Polystyrene Insulation w/ Air Space+Concrete Block Wall+Acrylic Emulsion Paint on Cement Plaster</v>
      </c>
      <c r="H20" s="238" t="str">
        <f>VLOOKUP($F20,'Wall Style No'!$C$10:$J$63,4,FALSE)</f>
        <v>Acrylic Emulsion Paint on Cement Plaster</v>
      </c>
      <c r="I20" s="189" t="str">
        <f>VLOOKUP($F20,'Wall Style No'!$C$10:$J$63,5,FALSE)</f>
        <v>Concrete Block</v>
      </c>
      <c r="J20" s="189" t="str">
        <f>VLOOKUP($F20,'Wall Style No'!$C$10:$J$63,6,FALSE)</f>
        <v>Polystyrene Insulation+Air Space</v>
      </c>
      <c r="K20" s="189" t="str">
        <f>VLOOKUP($F20,'Wall Style No'!$C$10:$J$63,7,FALSE)</f>
        <v>Concrete Block</v>
      </c>
      <c r="L20" s="189" t="str">
        <f>VLOOKUP($F20,'Wall Style No'!$C$10:$J$63,8,FALSE)</f>
        <v>Acrylic Emulsion Paint on Cement Plaster</v>
      </c>
      <c r="M20" s="188"/>
      <c r="O20" s="188" t="s">
        <v>500</v>
      </c>
      <c r="P20" s="190" t="s">
        <v>1146</v>
      </c>
      <c r="Q20" s="185"/>
      <c r="R20" s="187" t="s">
        <v>1164</v>
      </c>
      <c r="S20" s="189" t="s">
        <v>1137</v>
      </c>
      <c r="T20" s="189" t="s">
        <v>1165</v>
      </c>
      <c r="U20" s="189" t="s">
        <v>1166</v>
      </c>
      <c r="V20" s="187" t="s">
        <v>1164</v>
      </c>
      <c r="W20" s="187"/>
      <c r="X20" s="187"/>
    </row>
    <row r="21" spans="3:24" ht="79.900000000000006" customHeight="1" x14ac:dyDescent="0.3">
      <c r="C21" s="188" t="s">
        <v>500</v>
      </c>
      <c r="D21" s="185" t="s">
        <v>1167</v>
      </c>
      <c r="E21" s="185"/>
      <c r="F21" s="237" t="s">
        <v>1154</v>
      </c>
      <c r="G21" s="187" t="str">
        <f>VLOOKUP($F21,'Wall Style No'!$C$10:$D$63,2,FALSE)</f>
        <v>Concrete Block Wall+Polystyrene Insulation w/ Air Space+Concrete Block Wall+Acrylic Emulsion Paint on Cement Plaster</v>
      </c>
      <c r="H21" s="238" t="str">
        <f>VLOOKUP($F21,'Wall Style No'!$C$10:$J$63,4,FALSE)</f>
        <v>Acrylic Emulsion Paint on Cement Plaster</v>
      </c>
      <c r="I21" s="189" t="str">
        <f>VLOOKUP($F21,'Wall Style No'!$C$10:$J$63,5,FALSE)</f>
        <v>Concrete Block</v>
      </c>
      <c r="J21" s="189" t="str">
        <f>VLOOKUP($F21,'Wall Style No'!$C$10:$J$63,6,FALSE)</f>
        <v>Polystyrene Insulation+Air Space</v>
      </c>
      <c r="K21" s="189" t="str">
        <f>VLOOKUP($F21,'Wall Style No'!$C$10:$J$63,7,FALSE)</f>
        <v>Concrete Block</v>
      </c>
      <c r="L21" s="189" t="str">
        <f>VLOOKUP($F21,'Wall Style No'!$C$10:$J$63,8,FALSE)</f>
        <v>Acrylic Emulsion Paint on Cement Plaster</v>
      </c>
      <c r="M21" s="188" t="s">
        <v>1168</v>
      </c>
      <c r="O21" s="188" t="s">
        <v>500</v>
      </c>
      <c r="P21" s="185" t="s">
        <v>1167</v>
      </c>
      <c r="Q21" s="185" t="s">
        <v>1169</v>
      </c>
      <c r="R21" s="187" t="s">
        <v>1164</v>
      </c>
      <c r="S21" s="189" t="s">
        <v>1166</v>
      </c>
      <c r="T21" s="189" t="s">
        <v>1165</v>
      </c>
      <c r="U21" s="189" t="s">
        <v>1137</v>
      </c>
      <c r="V21" s="187" t="s">
        <v>1164</v>
      </c>
      <c r="W21" s="187"/>
      <c r="X21" s="187"/>
    </row>
    <row r="22" spans="3:24" ht="79.900000000000006" customHeight="1" x14ac:dyDescent="0.3">
      <c r="C22" s="188" t="s">
        <v>465</v>
      </c>
      <c r="D22" s="185" t="s">
        <v>813</v>
      </c>
      <c r="E22" s="185"/>
      <c r="F22" s="237" t="s">
        <v>1154</v>
      </c>
      <c r="G22" s="187" t="str">
        <f>VLOOKUP($F22,'Wall Style No'!$C$10:$D$63,2,FALSE)</f>
        <v>Concrete Block Wall+Polystyrene Insulation w/ Air Space+Concrete Block Wall+Acrylic Emulsion Paint on Cement Plaster</v>
      </c>
      <c r="H22" s="238" t="str">
        <f>VLOOKUP($F22,'Wall Style No'!$C$10:$J$63,4,FALSE)</f>
        <v>Acrylic Emulsion Paint on Cement Plaster</v>
      </c>
      <c r="I22" s="189" t="str">
        <f>VLOOKUP($F22,'Wall Style No'!$C$10:$J$63,5,FALSE)</f>
        <v>Concrete Block</v>
      </c>
      <c r="J22" s="189" t="str">
        <f>VLOOKUP($F22,'Wall Style No'!$C$10:$J$63,6,FALSE)</f>
        <v>Polystyrene Insulation+Air Space</v>
      </c>
      <c r="K22" s="189" t="str">
        <f>VLOOKUP($F22,'Wall Style No'!$C$10:$J$63,7,FALSE)</f>
        <v>Concrete Block</v>
      </c>
      <c r="L22" s="189" t="str">
        <f>VLOOKUP($F22,'Wall Style No'!$C$10:$J$63,8,FALSE)</f>
        <v>Acrylic Emulsion Paint on Cement Plaster</v>
      </c>
      <c r="M22" s="188" t="s">
        <v>1168</v>
      </c>
      <c r="O22" s="188" t="s">
        <v>465</v>
      </c>
      <c r="P22" s="185" t="s">
        <v>813</v>
      </c>
      <c r="Q22" s="185" t="s">
        <v>1169</v>
      </c>
      <c r="R22" s="187" t="s">
        <v>1155</v>
      </c>
      <c r="S22" s="189" t="s">
        <v>1156</v>
      </c>
      <c r="T22" s="189" t="s">
        <v>1157</v>
      </c>
      <c r="U22" s="189" t="s">
        <v>1158</v>
      </c>
      <c r="V22" s="187" t="s">
        <v>1159</v>
      </c>
      <c r="W22" s="187"/>
      <c r="X22" s="187"/>
    </row>
    <row r="23" spans="3:24" ht="79.900000000000006" customHeight="1" x14ac:dyDescent="0.3">
      <c r="C23" s="188" t="s">
        <v>1170</v>
      </c>
      <c r="D23" s="190" t="s">
        <v>1146</v>
      </c>
      <c r="E23" s="185"/>
      <c r="F23" s="237" t="s">
        <v>1154</v>
      </c>
      <c r="G23" s="187" t="str">
        <f>VLOOKUP($F23,'Wall Style No'!$C$10:$D$63,2,FALSE)</f>
        <v>Concrete Block Wall+Polystyrene Insulation w/ Air Space+Concrete Block Wall+Acrylic Emulsion Paint on Cement Plaster</v>
      </c>
      <c r="H23" s="238" t="str">
        <f>VLOOKUP($F23,'Wall Style No'!$C$10:$J$63,4,FALSE)</f>
        <v>Acrylic Emulsion Paint on Cement Plaster</v>
      </c>
      <c r="I23" s="189" t="str">
        <f>VLOOKUP($F23,'Wall Style No'!$C$10:$J$63,5,FALSE)</f>
        <v>Concrete Block</v>
      </c>
      <c r="J23" s="189" t="str">
        <f>VLOOKUP($F23,'Wall Style No'!$C$10:$J$63,6,FALSE)</f>
        <v>Polystyrene Insulation+Air Space</v>
      </c>
      <c r="K23" s="189" t="str">
        <f>VLOOKUP($F23,'Wall Style No'!$C$10:$J$63,7,FALSE)</f>
        <v>Concrete Block</v>
      </c>
      <c r="L23" s="189" t="str">
        <f>VLOOKUP($F23,'Wall Style No'!$C$10:$J$63,8,FALSE)</f>
        <v>Acrylic Emulsion Paint on Cement Plaster</v>
      </c>
      <c r="M23" s="188"/>
      <c r="O23" s="188" t="s">
        <v>1170</v>
      </c>
      <c r="P23" s="190" t="s">
        <v>1146</v>
      </c>
      <c r="Q23" s="185" t="s">
        <v>1169</v>
      </c>
      <c r="R23" s="187" t="s">
        <v>1155</v>
      </c>
      <c r="S23" s="189" t="s">
        <v>1171</v>
      </c>
      <c r="T23" s="189" t="s">
        <v>1172</v>
      </c>
      <c r="U23" s="189" t="s">
        <v>1173</v>
      </c>
      <c r="V23" s="187" t="s">
        <v>1174</v>
      </c>
      <c r="W23" s="187"/>
      <c r="X23" s="187"/>
    </row>
    <row r="24" spans="3:24" ht="79.900000000000006" customHeight="1" x14ac:dyDescent="0.3">
      <c r="C24" s="187" t="s">
        <v>1175</v>
      </c>
      <c r="D24" s="185" t="s">
        <v>1176</v>
      </c>
      <c r="E24" s="185"/>
      <c r="F24" s="237" t="s">
        <v>1154</v>
      </c>
      <c r="G24" s="187" t="str">
        <f>VLOOKUP($F24,'Wall Style No'!$C$10:$D$63,2,FALSE)</f>
        <v>Concrete Block Wall+Polystyrene Insulation w/ Air Space+Concrete Block Wall+Acrylic Emulsion Paint on Cement Plaster</v>
      </c>
      <c r="H24" s="238" t="str">
        <f>VLOOKUP($F24,'Wall Style No'!$C$10:$J$63,4,FALSE)</f>
        <v>Acrylic Emulsion Paint on Cement Plaster</v>
      </c>
      <c r="I24" s="189" t="str">
        <f>VLOOKUP($F24,'Wall Style No'!$C$10:$J$63,5,FALSE)</f>
        <v>Concrete Block</v>
      </c>
      <c r="J24" s="189" t="str">
        <f>VLOOKUP($F24,'Wall Style No'!$C$10:$J$63,6,FALSE)</f>
        <v>Polystyrene Insulation+Air Space</v>
      </c>
      <c r="K24" s="189" t="str">
        <f>VLOOKUP($F24,'Wall Style No'!$C$10:$J$63,7,FALSE)</f>
        <v>Concrete Block</v>
      </c>
      <c r="L24" s="189" t="str">
        <f>VLOOKUP($F24,'Wall Style No'!$C$10:$J$63,8,FALSE)</f>
        <v>Acrylic Emulsion Paint on Cement Plaster</v>
      </c>
      <c r="M24" s="188"/>
      <c r="O24" s="187" t="s">
        <v>1175</v>
      </c>
      <c r="P24" s="185" t="s">
        <v>1176</v>
      </c>
      <c r="Q24" s="185" t="s">
        <v>1177</v>
      </c>
      <c r="R24" s="187" t="s">
        <v>1178</v>
      </c>
      <c r="S24" s="189" t="s">
        <v>1179</v>
      </c>
      <c r="T24" s="189" t="s">
        <v>1180</v>
      </c>
      <c r="U24" s="189" t="s">
        <v>1158</v>
      </c>
      <c r="V24" s="187" t="s">
        <v>1159</v>
      </c>
      <c r="W24" s="187"/>
      <c r="X24" s="187"/>
    </row>
    <row r="25" spans="3:24" ht="79.900000000000006" customHeight="1" x14ac:dyDescent="0.3">
      <c r="C25" s="187" t="s">
        <v>1175</v>
      </c>
      <c r="D25" s="185" t="s">
        <v>1181</v>
      </c>
      <c r="E25" s="185"/>
      <c r="F25" s="237" t="s">
        <v>1154</v>
      </c>
      <c r="G25" s="187" t="str">
        <f>VLOOKUP($F25,'Wall Style No'!$C$10:$D$63,2,FALSE)</f>
        <v>Concrete Block Wall+Polystyrene Insulation w/ Air Space+Concrete Block Wall+Acrylic Emulsion Paint on Cement Plaster</v>
      </c>
      <c r="H25" s="238" t="str">
        <f>VLOOKUP($F25,'Wall Style No'!$C$10:$J$63,4,FALSE)</f>
        <v>Acrylic Emulsion Paint on Cement Plaster</v>
      </c>
      <c r="I25" s="189" t="str">
        <f>VLOOKUP($F25,'Wall Style No'!$C$10:$J$63,5,FALSE)</f>
        <v>Concrete Block</v>
      </c>
      <c r="J25" s="189" t="str">
        <f>VLOOKUP($F25,'Wall Style No'!$C$10:$J$63,6,FALSE)</f>
        <v>Polystyrene Insulation+Air Space</v>
      </c>
      <c r="K25" s="189" t="str">
        <f>VLOOKUP($F25,'Wall Style No'!$C$10:$J$63,7,FALSE)</f>
        <v>Concrete Block</v>
      </c>
      <c r="L25" s="189" t="str">
        <f>VLOOKUP($F25,'Wall Style No'!$C$10:$J$63,8,FALSE)</f>
        <v>Acrylic Emulsion Paint on Cement Plaster</v>
      </c>
      <c r="M25" s="188"/>
      <c r="O25" s="187" t="s">
        <v>1175</v>
      </c>
      <c r="P25" s="185" t="s">
        <v>1181</v>
      </c>
      <c r="Q25" s="185" t="s">
        <v>1177</v>
      </c>
      <c r="R25" s="187" t="s">
        <v>1155</v>
      </c>
      <c r="S25" s="189" t="s">
        <v>1182</v>
      </c>
      <c r="T25" s="189" t="s">
        <v>1183</v>
      </c>
      <c r="U25" s="189" t="s">
        <v>1184</v>
      </c>
      <c r="V25" s="187" t="s">
        <v>1185</v>
      </c>
      <c r="W25" s="187"/>
      <c r="X25" s="187"/>
    </row>
    <row r="26" spans="3:24" ht="79.900000000000006" customHeight="1" x14ac:dyDescent="0.3">
      <c r="C26" s="233" t="s">
        <v>966</v>
      </c>
      <c r="D26" s="180"/>
      <c r="E26" s="180"/>
      <c r="F26" s="234" t="s">
        <v>1186</v>
      </c>
      <c r="G26" s="195" t="str">
        <f>VLOOKUP($F26,'Wall Style No'!$C$10:$D$63,2,FALSE)</f>
        <v>Concrete Block Wall+Mineral Wool Insulation W/ Air Space+Concrete Wall+Acrylic Emulsion Paint on Fair Faced Concrete</v>
      </c>
      <c r="H26" s="235" t="str">
        <f>VLOOKUP($F26,'Wall Style No'!$C$10:$J$63,4,FALSE)</f>
        <v>Acrylic Emulsion Paint on Cement Plaster</v>
      </c>
      <c r="I26" s="236" t="str">
        <f>VLOOKUP($F26,'Wall Style No'!$C$10:$J$63,5,FALSE)</f>
        <v>Concrete Block</v>
      </c>
      <c r="J26" s="236" t="str">
        <f>VLOOKUP($F26,'Wall Style No'!$C$10:$J$63,6,FALSE)</f>
        <v>Mineral Wool (Rock Wool)+Air Space</v>
      </c>
      <c r="K26" s="236" t="str">
        <f>VLOOKUP($F26,'Wall Style No'!$C$10:$J$63,7,FALSE)</f>
        <v>Concrete Wall</v>
      </c>
      <c r="L26" s="236" t="str">
        <f>VLOOKUP($F26,'Wall Style No'!$C$10:$J$63,8,FALSE)</f>
        <v>Acrylic Emulsion Paint on Fair Faced Concrete</v>
      </c>
      <c r="M26" s="184"/>
      <c r="O26" s="233" t="s">
        <v>966</v>
      </c>
      <c r="P26" s="180"/>
      <c r="Q26" s="180"/>
      <c r="R26" s="184"/>
      <c r="S26" s="184"/>
      <c r="T26" s="184"/>
      <c r="U26" s="184"/>
      <c r="V26" s="180"/>
      <c r="W26" s="184"/>
      <c r="X26" s="184"/>
    </row>
    <row r="27" spans="3:24" ht="79.900000000000006" customHeight="1" x14ac:dyDescent="0.3">
      <c r="C27" s="188" t="s">
        <v>609</v>
      </c>
      <c r="D27" s="185" t="s">
        <v>1187</v>
      </c>
      <c r="E27" s="185"/>
      <c r="F27" s="237" t="s">
        <v>1188</v>
      </c>
      <c r="G27" s="187" t="str">
        <f>VLOOKUP($F27,'Wall Style No'!$C$10:$D$63,2,FALSE)</f>
        <v>Concrete Brick Wall+Mineral Wool Insulation w/ Air Space+Concrete Wall+Acrylic Emulsion Paint on Fair Faced Concrete</v>
      </c>
      <c r="H27" s="238" t="str">
        <f>VLOOKUP($F27,'Wall Style No'!$C$10:$J$63,4,FALSE)</f>
        <v>Acrylic Emulsion Paint on Cement Plaster</v>
      </c>
      <c r="I27" s="189" t="str">
        <f>VLOOKUP($F27,'Wall Style No'!$C$10:$J$63,5,FALSE)</f>
        <v>Concrete Brick</v>
      </c>
      <c r="J27" s="189" t="str">
        <f>VLOOKUP($F27,'Wall Style No'!$C$10:$J$63,6,FALSE)</f>
        <v>Mineral Wool (Rock Wool)+Air Space</v>
      </c>
      <c r="K27" s="189" t="str">
        <f>VLOOKUP($F27,'Wall Style No'!$C$10:$J$63,7,FALSE)</f>
        <v>Concrete Wall</v>
      </c>
      <c r="L27" s="189" t="str">
        <f>VLOOKUP($F27,'Wall Style No'!$C$10:$J$63,8,FALSE)</f>
        <v>Acrylic Emulsion Paint on Fair Faced Concrete</v>
      </c>
      <c r="M27" s="188" t="s">
        <v>1168</v>
      </c>
      <c r="O27" s="188" t="s">
        <v>609</v>
      </c>
      <c r="P27" s="185" t="s">
        <v>1187</v>
      </c>
      <c r="Q27" s="185"/>
      <c r="R27" s="187" t="s">
        <v>1189</v>
      </c>
      <c r="S27" s="189" t="s">
        <v>1190</v>
      </c>
      <c r="T27" s="189" t="s">
        <v>1191</v>
      </c>
      <c r="U27" s="189" t="s">
        <v>1126</v>
      </c>
      <c r="V27" s="187" t="s">
        <v>532</v>
      </c>
      <c r="W27" s="187"/>
      <c r="X27" s="187"/>
    </row>
    <row r="28" spans="3:24" ht="79.900000000000006" customHeight="1" x14ac:dyDescent="0.3">
      <c r="C28" s="188" t="s">
        <v>1170</v>
      </c>
      <c r="D28" s="190" t="s">
        <v>1192</v>
      </c>
      <c r="E28" s="185"/>
      <c r="F28" s="237" t="s">
        <v>1193</v>
      </c>
      <c r="G28" s="187" t="str">
        <f>VLOOKUP($F28,'Wall Style No'!$C$10:$D$63,2,FALSE)</f>
        <v>Concrete Block Wall+Glass Wool Insulation w/ Air Space+Concrete Wall+Acrylic Emulsion Paint on Fair Faced Concrete</v>
      </c>
      <c r="H28" s="238" t="str">
        <f>VLOOKUP($F28,'Wall Style No'!$C$10:$J$63,4,FALSE)</f>
        <v>Acrylic Emulsion Paint on Cement Plaster</v>
      </c>
      <c r="I28" s="189" t="str">
        <f>VLOOKUP($F28,'Wall Style No'!$C$10:$J$63,5,FALSE)</f>
        <v>Concrete Block</v>
      </c>
      <c r="J28" s="189" t="str">
        <f>VLOOKUP($F28,'Wall Style No'!$C$10:$J$63,6,FALSE)</f>
        <v>Glass Wool (Fiberglass)+Air Space</v>
      </c>
      <c r="K28" s="189" t="str">
        <f>VLOOKUP($F28,'Wall Style No'!$C$10:$J$63,7,FALSE)</f>
        <v>Concrete Wall</v>
      </c>
      <c r="L28" s="189" t="str">
        <f>VLOOKUP($F28,'Wall Style No'!$C$10:$J$63,8,FALSE)</f>
        <v>Acrylic Emulsion Paint on Fair Faced Concrete</v>
      </c>
      <c r="M28" s="188"/>
      <c r="O28" s="188" t="s">
        <v>1170</v>
      </c>
      <c r="P28" s="190" t="s">
        <v>1192</v>
      </c>
      <c r="Q28" s="185" t="s">
        <v>1169</v>
      </c>
      <c r="R28" s="187" t="s">
        <v>1155</v>
      </c>
      <c r="S28" s="189" t="s">
        <v>1171</v>
      </c>
      <c r="T28" s="189" t="s">
        <v>1194</v>
      </c>
      <c r="U28" s="189" t="s">
        <v>1195</v>
      </c>
      <c r="V28" s="187" t="s">
        <v>1196</v>
      </c>
      <c r="W28" s="187"/>
      <c r="X28" s="187"/>
    </row>
    <row r="29" spans="3:24" ht="79.900000000000006" customHeight="1" x14ac:dyDescent="0.3">
      <c r="C29" s="188" t="s">
        <v>1197</v>
      </c>
      <c r="D29" s="185" t="s">
        <v>1198</v>
      </c>
      <c r="E29" s="185"/>
      <c r="F29" s="237" t="s">
        <v>1186</v>
      </c>
      <c r="G29" s="187" t="str">
        <f>VLOOKUP($F29,'Wall Style No'!$C$10:$D$63,2,FALSE)</f>
        <v>Concrete Block Wall+Mineral Wool Insulation W/ Air Space+Concrete Wall+Acrylic Emulsion Paint on Fair Faced Concrete</v>
      </c>
      <c r="H29" s="238" t="str">
        <f>VLOOKUP($F29,'Wall Style No'!$C$10:$J$63,4,FALSE)</f>
        <v>Acrylic Emulsion Paint on Cement Plaster</v>
      </c>
      <c r="I29" s="189" t="str">
        <f>VLOOKUP($F29,'Wall Style No'!$C$10:$J$63,5,FALSE)</f>
        <v>Concrete Block</v>
      </c>
      <c r="J29" s="189" t="str">
        <f>VLOOKUP($F29,'Wall Style No'!$C$10:$J$63,6,FALSE)</f>
        <v>Mineral Wool (Rock Wool)+Air Space</v>
      </c>
      <c r="K29" s="189" t="str">
        <f>VLOOKUP($F29,'Wall Style No'!$C$10:$J$63,7,FALSE)</f>
        <v>Concrete Wall</v>
      </c>
      <c r="L29" s="189" t="str">
        <f>VLOOKUP($F29,'Wall Style No'!$C$10:$J$63,8,FALSE)</f>
        <v>Acrylic Emulsion Paint on Fair Faced Concrete</v>
      </c>
      <c r="M29" s="188"/>
      <c r="O29" s="188" t="s">
        <v>1197</v>
      </c>
      <c r="P29" s="185" t="s">
        <v>1198</v>
      </c>
      <c r="Q29" s="185" t="s">
        <v>1199</v>
      </c>
      <c r="R29" s="187" t="s">
        <v>1200</v>
      </c>
      <c r="S29" s="189" t="s">
        <v>1201</v>
      </c>
      <c r="T29" s="189" t="s">
        <v>1202</v>
      </c>
      <c r="U29" s="189" t="s">
        <v>1203</v>
      </c>
      <c r="V29" s="187" t="s">
        <v>1204</v>
      </c>
      <c r="W29" s="187"/>
      <c r="X29" s="187"/>
    </row>
    <row r="30" spans="3:24" ht="79.900000000000006" customHeight="1" x14ac:dyDescent="0.3">
      <c r="C30" s="188" t="s">
        <v>1197</v>
      </c>
      <c r="D30" s="185" t="s">
        <v>1198</v>
      </c>
      <c r="E30" s="185"/>
      <c r="F30" s="237" t="s">
        <v>1186</v>
      </c>
      <c r="G30" s="187" t="str">
        <f>VLOOKUP($F30,'Wall Style No'!$C$10:$D$63,2,FALSE)</f>
        <v>Concrete Block Wall+Mineral Wool Insulation W/ Air Space+Concrete Wall+Acrylic Emulsion Paint on Fair Faced Concrete</v>
      </c>
      <c r="H30" s="238" t="str">
        <f>VLOOKUP($F30,'Wall Style No'!$C$10:$J$63,4,FALSE)</f>
        <v>Acrylic Emulsion Paint on Cement Plaster</v>
      </c>
      <c r="I30" s="189" t="str">
        <f>VLOOKUP($F30,'Wall Style No'!$C$10:$J$63,5,FALSE)</f>
        <v>Concrete Block</v>
      </c>
      <c r="J30" s="189" t="str">
        <f>VLOOKUP($F30,'Wall Style No'!$C$10:$J$63,6,FALSE)</f>
        <v>Mineral Wool (Rock Wool)+Air Space</v>
      </c>
      <c r="K30" s="189" t="str">
        <f>VLOOKUP($F30,'Wall Style No'!$C$10:$J$63,7,FALSE)</f>
        <v>Concrete Wall</v>
      </c>
      <c r="L30" s="189" t="str">
        <f>VLOOKUP($F30,'Wall Style No'!$C$10:$J$63,8,FALSE)</f>
        <v>Acrylic Emulsion Paint on Fair Faced Concrete</v>
      </c>
      <c r="M30" s="188"/>
      <c r="O30" s="188" t="s">
        <v>1197</v>
      </c>
      <c r="P30" s="185" t="s">
        <v>1198</v>
      </c>
      <c r="Q30" s="185" t="s">
        <v>1205</v>
      </c>
      <c r="R30" s="187" t="s">
        <v>1200</v>
      </c>
      <c r="S30" s="189" t="s">
        <v>1201</v>
      </c>
      <c r="T30" s="189" t="s">
        <v>1202</v>
      </c>
      <c r="U30" s="189" t="s">
        <v>1203</v>
      </c>
      <c r="V30" s="187" t="s">
        <v>1206</v>
      </c>
      <c r="W30" s="187"/>
      <c r="X30" s="187"/>
    </row>
    <row r="31" spans="3:24" ht="35.450000000000003" customHeight="1" x14ac:dyDescent="0.3">
      <c r="C31" s="188"/>
      <c r="D31" s="185"/>
      <c r="E31" s="185"/>
      <c r="F31" s="237"/>
      <c r="G31" s="187"/>
      <c r="H31" s="238"/>
      <c r="I31" s="189"/>
      <c r="J31" s="189"/>
      <c r="K31" s="189"/>
      <c r="L31" s="189"/>
      <c r="M31" s="188"/>
      <c r="O31" s="188"/>
      <c r="P31" s="185"/>
      <c r="Q31" s="185"/>
      <c r="R31" s="187"/>
      <c r="S31" s="189"/>
      <c r="T31" s="189"/>
      <c r="U31" s="189"/>
      <c r="V31" s="187"/>
      <c r="W31" s="187"/>
      <c r="X31" s="187"/>
    </row>
    <row r="32" spans="3:24" ht="79.900000000000006" customHeight="1" x14ac:dyDescent="0.3">
      <c r="C32" s="233" t="s">
        <v>979</v>
      </c>
      <c r="D32" s="180"/>
      <c r="E32" s="180"/>
      <c r="F32" s="234" t="s">
        <v>1207</v>
      </c>
      <c r="G32" s="195" t="str">
        <f>VLOOKUP($F32,'Wall Style No'!$C$10:$D$63,2,FALSE)</f>
        <v>Concrete Block Wall+Acrylic Emulsion Paint on Cement Plaster</v>
      </c>
      <c r="H32" s="235" t="str">
        <f>VLOOKUP($F32,'Wall Style No'!$C$10:$J$63,4,FALSE)</f>
        <v>Acrylic Emulsion Paint on Cement Plaster</v>
      </c>
      <c r="I32" s="236">
        <f>VLOOKUP($F32,'Wall Style No'!$C$10:$J$63,5,FALSE)</f>
        <v>0</v>
      </c>
      <c r="J32" s="236">
        <f>VLOOKUP($F32,'Wall Style No'!$C$10:$J$63,6,FALSE)</f>
        <v>0</v>
      </c>
      <c r="K32" s="236" t="str">
        <f>VLOOKUP($F32,'Wall Style No'!$C$10:$J$63,7,FALSE)</f>
        <v>Concrete Block</v>
      </c>
      <c r="L32" s="236" t="str">
        <f>VLOOKUP($F32,'Wall Style No'!$C$10:$J$63,8,FALSE)</f>
        <v>Acrylic Emulsion Paint on Cement Plaster</v>
      </c>
      <c r="M32" s="184"/>
      <c r="O32" s="233" t="s">
        <v>979</v>
      </c>
      <c r="P32" s="180"/>
      <c r="Q32" s="180"/>
      <c r="R32" s="184"/>
      <c r="S32" s="184"/>
      <c r="T32" s="184"/>
      <c r="U32" s="184"/>
      <c r="V32" s="180"/>
      <c r="W32" s="184"/>
      <c r="X32" s="184"/>
    </row>
    <row r="33" spans="3:24" ht="33.75" x14ac:dyDescent="0.3">
      <c r="C33" s="188" t="s">
        <v>1208</v>
      </c>
      <c r="D33" s="185" t="s">
        <v>1209</v>
      </c>
      <c r="E33" s="185"/>
      <c r="F33" s="237" t="s">
        <v>1210</v>
      </c>
      <c r="G33" s="187" t="str">
        <f>VLOOKUP($F33,'Wall Style No'!$C$10:$D$63,2,FALSE)</f>
        <v>Concrete Wall+Fair Faced Concrete</v>
      </c>
      <c r="H33" s="238">
        <f>VLOOKUP($F33,'Wall Style No'!$C$10:$J$63,4,FALSE)</f>
        <v>0</v>
      </c>
      <c r="I33" s="189">
        <f>VLOOKUP($F33,'Wall Style No'!$C$10:$J$63,5,FALSE)</f>
        <v>0</v>
      </c>
      <c r="J33" s="189">
        <f>VLOOKUP($F33,'Wall Style No'!$C$10:$J$63,6,FALSE)</f>
        <v>0</v>
      </c>
      <c r="K33" s="189" t="str">
        <f>VLOOKUP($F33,'Wall Style No'!$C$10:$J$63,7,FALSE)</f>
        <v>Concrete Wall</v>
      </c>
      <c r="L33" s="189" t="str">
        <f>VLOOKUP($F33,'Wall Style No'!$C$10:$J$63,8,FALSE)</f>
        <v>Fair Faced Concrete</v>
      </c>
      <c r="M33" s="188"/>
      <c r="O33" s="188" t="s">
        <v>1208</v>
      </c>
      <c r="P33" s="185" t="s">
        <v>1209</v>
      </c>
      <c r="Q33" s="185"/>
      <c r="R33" s="187" t="s">
        <v>1211</v>
      </c>
      <c r="S33" s="189" t="s">
        <v>1212</v>
      </c>
      <c r="T33" s="189"/>
      <c r="U33" s="189"/>
      <c r="V33" s="187" t="s">
        <v>1213</v>
      </c>
      <c r="W33" s="187"/>
      <c r="X33" s="187"/>
    </row>
    <row r="34" spans="3:24" ht="50.25" customHeight="1" x14ac:dyDescent="0.3">
      <c r="C34" s="188" t="s">
        <v>1214</v>
      </c>
      <c r="D34" s="239" t="s">
        <v>1215</v>
      </c>
      <c r="E34" s="185"/>
      <c r="F34" s="237" t="s">
        <v>1207</v>
      </c>
      <c r="G34" s="187" t="str">
        <f>VLOOKUP($F34,'Wall Style No'!$C$10:$D$63,2,FALSE)</f>
        <v>Concrete Block Wall+Acrylic Emulsion Paint on Cement Plaster</v>
      </c>
      <c r="H34" s="238" t="str">
        <f>VLOOKUP($F34,'Wall Style No'!$C$10:$J$63,4,FALSE)</f>
        <v>Acrylic Emulsion Paint on Cement Plaster</v>
      </c>
      <c r="I34" s="189">
        <f>VLOOKUP($F34,'Wall Style No'!$C$10:$J$63,5,FALSE)</f>
        <v>0</v>
      </c>
      <c r="J34" s="189">
        <f>VLOOKUP($F34,'Wall Style No'!$C$10:$J$63,6,FALSE)</f>
        <v>0</v>
      </c>
      <c r="K34" s="189" t="str">
        <f>VLOOKUP($F34,'Wall Style No'!$C$10:$J$63,7,FALSE)</f>
        <v>Concrete Block</v>
      </c>
      <c r="L34" s="189" t="str">
        <f>VLOOKUP($F34,'Wall Style No'!$C$10:$J$63,8,FALSE)</f>
        <v>Acrylic Emulsion Paint on Cement Plaster</v>
      </c>
      <c r="M34" s="188"/>
      <c r="O34" s="188" t="s">
        <v>1214</v>
      </c>
      <c r="P34" s="239" t="s">
        <v>1215</v>
      </c>
      <c r="Q34" s="185"/>
      <c r="R34" s="187" t="s">
        <v>1216</v>
      </c>
      <c r="S34" s="189" t="s">
        <v>1156</v>
      </c>
      <c r="T34" s="187"/>
      <c r="U34" s="189"/>
      <c r="V34" s="187" t="s">
        <v>1217</v>
      </c>
      <c r="W34" s="187"/>
      <c r="X34" s="187"/>
    </row>
    <row r="35" spans="3:24" ht="40.5" customHeight="1" x14ac:dyDescent="0.3">
      <c r="C35" s="188" t="s">
        <v>1208</v>
      </c>
      <c r="D35" s="185" t="s">
        <v>1218</v>
      </c>
      <c r="E35" s="185"/>
      <c r="F35" s="237" t="s">
        <v>1219</v>
      </c>
      <c r="G35" s="187" t="str">
        <f>VLOOKUP($F35,'Wall Style No'!$C$10:$D$63,2,FALSE)</f>
        <v>Concrete Brick Wall+Acrylic Emulsion Paint on Cement Plaster</v>
      </c>
      <c r="H35" s="238" t="str">
        <f>VLOOKUP($F35,'Wall Style No'!$C$10:$J$63,4,FALSE)</f>
        <v>Acrylic Emulsion Paint on Cement Plaster</v>
      </c>
      <c r="I35" s="189">
        <f>VLOOKUP($F35,'Wall Style No'!$C$10:$J$63,5,FALSE)</f>
        <v>0</v>
      </c>
      <c r="J35" s="189">
        <f>VLOOKUP($F35,'Wall Style No'!$C$10:$J$63,6,FALSE)</f>
        <v>0</v>
      </c>
      <c r="K35" s="189" t="str">
        <f>VLOOKUP($F35,'Wall Style No'!$C$10:$J$63,7,FALSE)</f>
        <v>Concrete Brick</v>
      </c>
      <c r="L35" s="189" t="str">
        <f>VLOOKUP($F35,'Wall Style No'!$C$10:$J$63,8,FALSE)</f>
        <v>Acrylic Emulsion Paint on Cement Plaster</v>
      </c>
      <c r="M35" s="188"/>
      <c r="O35" s="188" t="s">
        <v>1208</v>
      </c>
      <c r="P35" s="185" t="s">
        <v>1218</v>
      </c>
      <c r="Q35" s="185"/>
      <c r="R35" s="187" t="s">
        <v>1220</v>
      </c>
      <c r="S35" s="189" t="s">
        <v>1221</v>
      </c>
      <c r="T35" s="189"/>
      <c r="U35" s="189"/>
      <c r="V35" s="187" t="s">
        <v>1220</v>
      </c>
      <c r="W35" s="187"/>
      <c r="X35" s="187"/>
    </row>
    <row r="36" spans="3:24" ht="48.75" customHeight="1" x14ac:dyDescent="0.3">
      <c r="C36" s="188" t="s">
        <v>1222</v>
      </c>
      <c r="D36" s="185" t="s">
        <v>1223</v>
      </c>
      <c r="E36" s="185"/>
      <c r="F36" s="237" t="s">
        <v>1219</v>
      </c>
      <c r="G36" s="187" t="str">
        <f>VLOOKUP($F36,'Wall Style No'!$C$10:$D$63,2,FALSE)</f>
        <v>Concrete Brick Wall+Acrylic Emulsion Paint on Cement Plaster</v>
      </c>
      <c r="H36" s="238" t="str">
        <f>VLOOKUP($F36,'Wall Style No'!$C$10:$J$63,4,FALSE)</f>
        <v>Acrylic Emulsion Paint on Cement Plaster</v>
      </c>
      <c r="I36" s="189">
        <f>VLOOKUP($F36,'Wall Style No'!$C$10:$J$63,5,FALSE)</f>
        <v>0</v>
      </c>
      <c r="J36" s="189">
        <f>VLOOKUP($F36,'Wall Style No'!$C$10:$J$63,6,FALSE)</f>
        <v>0</v>
      </c>
      <c r="K36" s="189" t="str">
        <f>VLOOKUP($F36,'Wall Style No'!$C$10:$J$63,7,FALSE)</f>
        <v>Concrete Brick</v>
      </c>
      <c r="L36" s="189" t="str">
        <f>VLOOKUP($F36,'Wall Style No'!$C$10:$J$63,8,FALSE)</f>
        <v>Acrylic Emulsion Paint on Cement Plaster</v>
      </c>
      <c r="M36" s="188"/>
      <c r="O36" s="188" t="s">
        <v>1222</v>
      </c>
      <c r="P36" s="185" t="s">
        <v>1223</v>
      </c>
      <c r="Q36" s="185"/>
      <c r="R36" s="187" t="s">
        <v>1224</v>
      </c>
      <c r="S36" s="189" t="s">
        <v>1221</v>
      </c>
      <c r="T36" s="187"/>
      <c r="U36" s="189"/>
      <c r="V36" s="187" t="s">
        <v>1224</v>
      </c>
      <c r="W36" s="187"/>
      <c r="X36" s="187"/>
    </row>
    <row r="37" spans="3:24" ht="50.25" customHeight="1" x14ac:dyDescent="0.3">
      <c r="C37" s="188" t="s">
        <v>1197</v>
      </c>
      <c r="D37" s="239" t="s">
        <v>1225</v>
      </c>
      <c r="E37" s="185"/>
      <c r="F37" s="237" t="s">
        <v>1226</v>
      </c>
      <c r="G37" s="187" t="str">
        <f>VLOOKUP($F37,'Wall Style No'!$C$10:$D$63,2,FALSE)</f>
        <v>AAC (Autoclaved Aerated Concrete) Block Wall</v>
      </c>
      <c r="H37" s="238" t="str">
        <f>VLOOKUP($F37,'Wall Style No'!$C$10:$J$63,4,FALSE)</f>
        <v>N.A</v>
      </c>
      <c r="I37" s="189">
        <f>VLOOKUP($F37,'Wall Style No'!$C$10:$J$63,5,FALSE)</f>
        <v>0</v>
      </c>
      <c r="J37" s="189">
        <f>VLOOKUP($F37,'Wall Style No'!$C$10:$J$63,6,FALSE)</f>
        <v>0</v>
      </c>
      <c r="K37" s="189" t="str">
        <f>VLOOKUP($F37,'Wall Style No'!$C$10:$J$63,7,FALSE)</f>
        <v>AAC (Autoclaved Aerated Concrete) Block</v>
      </c>
      <c r="L37" s="189" t="str">
        <f>VLOOKUP($F37,'Wall Style No'!$C$10:$J$63,8,FALSE)</f>
        <v>N.A</v>
      </c>
      <c r="M37" s="188"/>
      <c r="O37" s="188" t="s">
        <v>1197</v>
      </c>
      <c r="P37" s="239" t="s">
        <v>1225</v>
      </c>
      <c r="Q37" s="185" t="s">
        <v>1199</v>
      </c>
      <c r="R37" s="187" t="s">
        <v>1227</v>
      </c>
      <c r="S37" s="189" t="s">
        <v>1228</v>
      </c>
      <c r="T37" s="187"/>
      <c r="U37" s="189"/>
      <c r="V37" s="187" t="s">
        <v>1227</v>
      </c>
      <c r="W37" s="187"/>
      <c r="X37" s="187"/>
    </row>
    <row r="38" spans="3:24" ht="31.9" customHeight="1" x14ac:dyDescent="0.3">
      <c r="C38" s="188"/>
      <c r="D38" s="185"/>
      <c r="E38" s="185"/>
      <c r="F38" s="237"/>
      <c r="G38" s="187"/>
      <c r="H38" s="238"/>
      <c r="I38" s="189"/>
      <c r="J38" s="189"/>
      <c r="K38" s="189"/>
      <c r="L38" s="189"/>
      <c r="M38" s="188"/>
      <c r="O38" s="188"/>
      <c r="P38" s="185"/>
      <c r="Q38" s="185"/>
      <c r="R38" s="187"/>
      <c r="S38" s="189"/>
      <c r="T38" s="189"/>
      <c r="U38" s="189"/>
      <c r="V38" s="187"/>
      <c r="W38" s="187"/>
      <c r="X38" s="187"/>
    </row>
    <row r="39" spans="3:24" ht="30" customHeight="1" x14ac:dyDescent="0.3">
      <c r="C39" s="37" t="s">
        <v>413</v>
      </c>
      <c r="D39" s="35" t="s">
        <v>405</v>
      </c>
      <c r="E39" s="37" t="s">
        <v>407</v>
      </c>
      <c r="F39" s="35" t="s">
        <v>1114</v>
      </c>
      <c r="G39" s="35" t="s">
        <v>1115</v>
      </c>
      <c r="H39" s="35" t="s">
        <v>1116</v>
      </c>
      <c r="I39" s="35"/>
      <c r="J39" s="35" t="s">
        <v>1013</v>
      </c>
      <c r="K39" s="35" t="s">
        <v>1229</v>
      </c>
      <c r="L39" s="35" t="s">
        <v>904</v>
      </c>
      <c r="M39" s="35" t="s">
        <v>412</v>
      </c>
      <c r="O39" s="37" t="s">
        <v>413</v>
      </c>
      <c r="P39" s="35" t="s">
        <v>405</v>
      </c>
      <c r="Q39" s="37" t="s">
        <v>407</v>
      </c>
      <c r="R39" s="35" t="s">
        <v>1116</v>
      </c>
      <c r="S39" s="35"/>
      <c r="T39" s="35" t="s">
        <v>1013</v>
      </c>
      <c r="U39" s="35" t="s">
        <v>1229</v>
      </c>
      <c r="V39" s="35" t="s">
        <v>904</v>
      </c>
      <c r="W39" s="37"/>
      <c r="X39" s="37" t="s">
        <v>412</v>
      </c>
    </row>
    <row r="40" spans="3:24" ht="45" customHeight="1" x14ac:dyDescent="0.3">
      <c r="C40" s="233" t="s">
        <v>1015</v>
      </c>
      <c r="D40" s="180"/>
      <c r="E40" s="180"/>
      <c r="F40" s="234" t="s">
        <v>1210</v>
      </c>
      <c r="G40" s="195" t="str">
        <f>VLOOKUP($F40,'Wall Style No'!$C$10:$D$89,2,FALSE)</f>
        <v>Concrete Wall+Fair Faced Concrete</v>
      </c>
      <c r="H40" s="235">
        <f>VLOOKUP($F40,'Wall Style No'!$C$10:$J$89,4,FALSE)</f>
        <v>0</v>
      </c>
      <c r="I40" s="236">
        <f>VLOOKUP($F40,'Wall Style No'!$C$10:$J$89,5,FALSE)</f>
        <v>0</v>
      </c>
      <c r="J40" s="236">
        <f>VLOOKUP($F40,'Wall Style No'!$C$10:$J$89,6,FALSE)</f>
        <v>0</v>
      </c>
      <c r="K40" s="236" t="str">
        <f>VLOOKUP($F40,'Wall Style No'!$C$10:$J$89,7,FALSE)</f>
        <v>Concrete Wall</v>
      </c>
      <c r="L40" s="236" t="str">
        <f>VLOOKUP($F40,'Wall Style No'!$C$10:$J$89,8,FALSE)</f>
        <v>Fair Faced Concrete</v>
      </c>
      <c r="M40" s="184"/>
      <c r="O40" s="233" t="s">
        <v>1015</v>
      </c>
      <c r="P40" s="180"/>
      <c r="Q40" s="180"/>
      <c r="R40" s="184"/>
      <c r="S40" s="184"/>
      <c r="T40" s="184"/>
      <c r="U40" s="184"/>
      <c r="V40" s="180"/>
      <c r="W40" s="184"/>
      <c r="X40" s="184"/>
    </row>
    <row r="41" spans="3:24" ht="63" customHeight="1" x14ac:dyDescent="0.3">
      <c r="C41" s="188" t="s">
        <v>654</v>
      </c>
      <c r="D41" s="185" t="s">
        <v>1230</v>
      </c>
      <c r="E41" s="185"/>
      <c r="F41" s="237" t="s">
        <v>1231</v>
      </c>
      <c r="G41" s="187" t="e">
        <f>VLOOKUP($F41,'Wall Style No'!$C$10:$D$89,2,FALSE)</f>
        <v>#N/A</v>
      </c>
      <c r="H41" s="238" t="e">
        <f>VLOOKUP($F41,'Wall Style No'!$C$10:$J$89,4,FALSE)</f>
        <v>#N/A</v>
      </c>
      <c r="I41" s="189" t="e">
        <f>VLOOKUP($F41,'Wall Style No'!$C$10:$J$89,5,FALSE)</f>
        <v>#N/A</v>
      </c>
      <c r="J41" s="189" t="e">
        <f>VLOOKUP($F41,'Wall Style No'!$C$10:$J$89,6,FALSE)</f>
        <v>#N/A</v>
      </c>
      <c r="K41" s="189" t="e">
        <f>VLOOKUP($F41,'Wall Style No'!$C$10:$J$89,7,FALSE)</f>
        <v>#N/A</v>
      </c>
      <c r="L41" s="189" t="e">
        <f>VLOOKUP($F41,'Wall Style No'!$C$10:$J$89,8,FALSE)</f>
        <v>#N/A</v>
      </c>
      <c r="M41" s="188"/>
      <c r="O41" s="188" t="s">
        <v>654</v>
      </c>
      <c r="P41" s="185" t="s">
        <v>1230</v>
      </c>
      <c r="Q41" s="185"/>
      <c r="R41" s="187"/>
      <c r="S41" s="189"/>
      <c r="T41" s="189" t="s">
        <v>1232</v>
      </c>
      <c r="U41" s="189"/>
      <c r="V41" s="187"/>
      <c r="W41" s="187"/>
      <c r="X41" s="187"/>
    </row>
    <row r="42" spans="3:24" ht="63" customHeight="1" x14ac:dyDescent="0.3">
      <c r="C42" s="188" t="s">
        <v>465</v>
      </c>
      <c r="D42" s="185" t="s">
        <v>813</v>
      </c>
      <c r="E42" s="185"/>
      <c r="F42" s="237" t="s">
        <v>1233</v>
      </c>
      <c r="G42" s="187" t="e">
        <f>VLOOKUP($F42,'Wall Style No'!$C$10:$D$89,2,FALSE)</f>
        <v>#N/A</v>
      </c>
      <c r="H42" s="238" t="e">
        <f>VLOOKUP($F42,'Wall Style No'!$C$10:$J$89,4,FALSE)</f>
        <v>#N/A</v>
      </c>
      <c r="I42" s="189" t="e">
        <f>VLOOKUP($F42,'Wall Style No'!$C$10:$J$89,5,FALSE)</f>
        <v>#N/A</v>
      </c>
      <c r="J42" s="189" t="e">
        <f>VLOOKUP($F42,'Wall Style No'!$C$10:$J$89,6,FALSE)</f>
        <v>#N/A</v>
      </c>
      <c r="K42" s="189" t="e">
        <f>VLOOKUP($F42,'Wall Style No'!$C$10:$J$89,7,FALSE)</f>
        <v>#N/A</v>
      </c>
      <c r="L42" s="189" t="e">
        <f>VLOOKUP($F42,'Wall Style No'!$C$10:$J$89,8,FALSE)</f>
        <v>#N/A</v>
      </c>
      <c r="M42" s="188"/>
      <c r="O42" s="188" t="s">
        <v>465</v>
      </c>
      <c r="P42" s="185" t="s">
        <v>813</v>
      </c>
      <c r="Q42" s="185"/>
      <c r="R42" s="187"/>
      <c r="S42" s="189"/>
      <c r="T42" s="189" t="s">
        <v>1234</v>
      </c>
      <c r="U42" s="189"/>
      <c r="V42" s="187"/>
      <c r="W42" s="187"/>
      <c r="X42" s="187"/>
    </row>
    <row r="43" spans="3:24" ht="63" customHeight="1" x14ac:dyDescent="0.3">
      <c r="C43" s="188" t="s">
        <v>485</v>
      </c>
      <c r="D43" s="185" t="s">
        <v>665</v>
      </c>
      <c r="E43" s="185"/>
      <c r="F43" s="237" t="s">
        <v>1235</v>
      </c>
      <c r="G43" s="187" t="str">
        <f>VLOOKUP($F43,'Wall Style No'!$C$10:$D$89,2,FALSE)</f>
        <v>Steel Single Sheet Wall</v>
      </c>
      <c r="H43" s="238">
        <f>VLOOKUP($F43,'Wall Style No'!$C$10:$J$89,4,FALSE)</f>
        <v>0</v>
      </c>
      <c r="I43" s="189">
        <f>VLOOKUP($F43,'Wall Style No'!$C$10:$J$89,5,FALSE)</f>
        <v>0</v>
      </c>
      <c r="J43" s="189" t="str">
        <f>VLOOKUP($F43,'Wall Style No'!$C$10:$J$89,6,FALSE)</f>
        <v xml:space="preserve">Corrugated Galvanized Steel Sheet-Single </v>
      </c>
      <c r="K43" s="189">
        <f>VLOOKUP($F43,'Wall Style No'!$C$10:$J$89,7,FALSE)</f>
        <v>0</v>
      </c>
      <c r="L43" s="189">
        <f>VLOOKUP($F43,'Wall Style No'!$C$10:$J$89,8,FALSE)</f>
        <v>0</v>
      </c>
      <c r="M43" s="188"/>
      <c r="O43" s="188" t="s">
        <v>485</v>
      </c>
      <c r="P43" s="185" t="s">
        <v>665</v>
      </c>
      <c r="Q43" s="185"/>
      <c r="R43" s="187"/>
      <c r="S43" s="189"/>
      <c r="T43" s="189" t="s">
        <v>1236</v>
      </c>
      <c r="U43" s="189"/>
      <c r="V43" s="187"/>
      <c r="W43" s="187"/>
      <c r="X43" s="187" t="s">
        <v>1237</v>
      </c>
    </row>
    <row r="44" spans="3:24" ht="63" customHeight="1" x14ac:dyDescent="0.3">
      <c r="C44" s="188" t="s">
        <v>1238</v>
      </c>
      <c r="D44" s="185" t="s">
        <v>1239</v>
      </c>
      <c r="E44" s="240" t="s">
        <v>1240</v>
      </c>
      <c r="F44" s="237" t="s">
        <v>1241</v>
      </c>
      <c r="G44" s="187" t="str">
        <f>VLOOKUP($F44,'Wall Style No'!$C$10:$D$89,2,FALSE)</f>
        <v>Perforated Steel Sandwich Panel (Mineral Wool Insulation)</v>
      </c>
      <c r="H44" s="238">
        <f>VLOOKUP($F44,'Wall Style No'!$C$10:$J$89,4,FALSE)</f>
        <v>0</v>
      </c>
      <c r="I44" s="189" t="str">
        <f>VLOOKUP($F44,'Wall Style No'!$C$10:$J$89,5,FALSE)</f>
        <v>Perforated Steel Sandwich Panel</v>
      </c>
      <c r="J44" s="189" t="str">
        <f>VLOOKUP($F44,'Wall Style No'!$C$10:$J$89,6,FALSE)</f>
        <v>Corrugated Galvanized Steel Sheet Sandwich Panel</v>
      </c>
      <c r="K44" s="189" t="str">
        <f>VLOOKUP($F44,'Wall Style No'!$C$10:$J$89,7,FALSE)</f>
        <v>Mineral Wool (Rock Wool)</v>
      </c>
      <c r="L44" s="189">
        <f>VLOOKUP($F44,'Wall Style No'!$C$10:$J$89,8,FALSE)</f>
        <v>0</v>
      </c>
      <c r="M44" s="188"/>
      <c r="O44" s="188" t="s">
        <v>1238</v>
      </c>
      <c r="P44" s="185" t="s">
        <v>1239</v>
      </c>
      <c r="Q44" s="240" t="s">
        <v>1240</v>
      </c>
      <c r="R44" s="187"/>
      <c r="S44" s="189" t="s">
        <v>1242</v>
      </c>
      <c r="T44" s="189" t="s">
        <v>1243</v>
      </c>
      <c r="U44" s="189"/>
      <c r="V44" s="187"/>
      <c r="W44" s="187"/>
      <c r="X44" s="187" t="s">
        <v>1244</v>
      </c>
    </row>
    <row r="45" spans="3:24" ht="45" customHeight="1" x14ac:dyDescent="0.3">
      <c r="C45" s="241" t="s">
        <v>1245</v>
      </c>
      <c r="D45" s="242"/>
      <c r="E45" s="180"/>
      <c r="F45" s="234" t="s">
        <v>1246</v>
      </c>
      <c r="G45" s="195" t="str">
        <f>VLOOKUP($F45,'Wall Style No'!$C$10:$D$89,2,FALSE)</f>
        <v>Steel Sandwich Panel (Mineral Wool Insulation)+Concrete Block</v>
      </c>
      <c r="H45" s="235" t="str">
        <f>VLOOKUP($F45,'Wall Style No'!$C$10:$J$89,4,FALSE)</f>
        <v>Acrylic Emulsion Paint on Cement Plaster</v>
      </c>
      <c r="I45" s="236" t="str">
        <f>VLOOKUP($F45,'Wall Style No'!$C$10:$J$89,5,FALSE)</f>
        <v>Concrete Block</v>
      </c>
      <c r="J45" s="236" t="str">
        <f>VLOOKUP($F45,'Wall Style No'!$C$10:$J$89,6,FALSE)</f>
        <v>Corrugated Galvanized Steel Sheet Sandwich Panel</v>
      </c>
      <c r="K45" s="236" t="str">
        <f>VLOOKUP($F45,'Wall Style No'!$C$10:$J$89,7,FALSE)</f>
        <v>Mineral Wool (Rock Wool)</v>
      </c>
      <c r="L45" s="236">
        <f>VLOOKUP($F45,'Wall Style No'!$C$10:$J$89,8,FALSE)</f>
        <v>0</v>
      </c>
      <c r="M45" s="184"/>
      <c r="O45" s="241" t="s">
        <v>1245</v>
      </c>
      <c r="P45" s="242"/>
      <c r="Q45" s="180"/>
      <c r="R45" s="184"/>
      <c r="S45" s="184"/>
      <c r="T45" s="184"/>
      <c r="U45" s="184"/>
      <c r="V45" s="180"/>
      <c r="W45" s="184"/>
      <c r="X45" s="184"/>
    </row>
    <row r="46" spans="3:24" ht="63" customHeight="1" x14ac:dyDescent="0.3">
      <c r="C46" s="188" t="s">
        <v>1247</v>
      </c>
      <c r="D46" s="185" t="s">
        <v>1248</v>
      </c>
      <c r="E46" s="185"/>
      <c r="F46" s="237" t="s">
        <v>1249</v>
      </c>
      <c r="G46" s="187" t="str">
        <f>VLOOKUP($F46,'Wall Style No'!$C$10:$D$89,2,FALSE)</f>
        <v>Steel Sandwich Panel (Mineral Wool Insulation)+Gypsum Board Wall</v>
      </c>
      <c r="H46" s="238" t="str">
        <f>VLOOKUP($F46,'Wall Style No'!$C$10:$J$89,4,FALSE)</f>
        <v>Acrylic Emulsion Paint on Gypsum Board</v>
      </c>
      <c r="I46" s="189" t="str">
        <f>VLOOKUP($F46,'Wall Style No'!$C$10:$J$89,5,FALSE)</f>
        <v>1-Layer Gypsum Board</v>
      </c>
      <c r="J46" s="189" t="str">
        <f>VLOOKUP($F46,'Wall Style No'!$C$10:$J$89,6,FALSE)</f>
        <v>Corrugated Galvanized Steel Sheet Sandwich Panel</v>
      </c>
      <c r="K46" s="189" t="str">
        <f>VLOOKUP($F46,'Wall Style No'!$C$10:$J$89,7,FALSE)</f>
        <v>Mineral Wool (Rock Wool)</v>
      </c>
      <c r="L46" s="189">
        <f>VLOOKUP($F46,'Wall Style No'!$C$10:$J$89,8,FALSE)</f>
        <v>0</v>
      </c>
      <c r="M46" s="188"/>
      <c r="O46" s="188" t="s">
        <v>1247</v>
      </c>
      <c r="P46" s="185" t="s">
        <v>1248</v>
      </c>
      <c r="Q46" s="185"/>
      <c r="R46" s="189" t="s">
        <v>1250</v>
      </c>
      <c r="S46" s="189" t="s">
        <v>1251</v>
      </c>
      <c r="T46" s="189" t="s">
        <v>1252</v>
      </c>
      <c r="U46" s="189"/>
      <c r="V46" s="187"/>
      <c r="W46" s="187"/>
      <c r="X46" s="187"/>
    </row>
    <row r="47" spans="3:24" ht="63" customHeight="1" x14ac:dyDescent="0.3">
      <c r="C47" s="188" t="s">
        <v>1214</v>
      </c>
      <c r="D47" s="185" t="s">
        <v>1253</v>
      </c>
      <c r="E47" s="185"/>
      <c r="F47" s="237" t="s">
        <v>1249</v>
      </c>
      <c r="G47" s="187" t="str">
        <f>VLOOKUP($F47,'Wall Style No'!$C$10:$D$89,2,FALSE)</f>
        <v>Steel Sandwich Panel (Mineral Wool Insulation)+Gypsum Board Wall</v>
      </c>
      <c r="H47" s="238" t="str">
        <f>VLOOKUP($F47,'Wall Style No'!$C$10:$J$89,4,FALSE)</f>
        <v>Acrylic Emulsion Paint on Gypsum Board</v>
      </c>
      <c r="I47" s="189" t="str">
        <f>VLOOKUP($F47,'Wall Style No'!$C$10:$J$89,5,FALSE)</f>
        <v>1-Layer Gypsum Board</v>
      </c>
      <c r="J47" s="189" t="str">
        <f>VLOOKUP($F47,'Wall Style No'!$C$10:$J$89,6,FALSE)</f>
        <v>Corrugated Galvanized Steel Sheet Sandwich Panel</v>
      </c>
      <c r="K47" s="189" t="str">
        <f>VLOOKUP($F47,'Wall Style No'!$C$10:$J$89,7,FALSE)</f>
        <v>Mineral Wool (Rock Wool)</v>
      </c>
      <c r="L47" s="189">
        <f>VLOOKUP($F47,'Wall Style No'!$C$10:$J$89,8,FALSE)</f>
        <v>0</v>
      </c>
      <c r="M47" s="188"/>
      <c r="O47" s="188" t="s">
        <v>1214</v>
      </c>
      <c r="P47" s="185" t="s">
        <v>1253</v>
      </c>
      <c r="Q47" s="185"/>
      <c r="R47" s="189" t="s">
        <v>444</v>
      </c>
      <c r="S47" s="189" t="s">
        <v>1254</v>
      </c>
      <c r="T47" s="189"/>
      <c r="U47" s="189" t="s">
        <v>1255</v>
      </c>
      <c r="V47" s="187"/>
      <c r="W47" s="187"/>
      <c r="X47" s="187"/>
    </row>
    <row r="48" spans="3:24" ht="63" customHeight="1" x14ac:dyDescent="0.3">
      <c r="C48" s="188" t="s">
        <v>1214</v>
      </c>
      <c r="D48" s="185" t="s">
        <v>1253</v>
      </c>
      <c r="E48" s="185" t="s">
        <v>1256</v>
      </c>
      <c r="F48" s="237" t="s">
        <v>1246</v>
      </c>
      <c r="G48" s="187" t="str">
        <f>VLOOKUP($F48,'Wall Style No'!$C$10:$D$89,2,FALSE)</f>
        <v>Steel Sandwich Panel (Mineral Wool Insulation)+Concrete Block</v>
      </c>
      <c r="H48" s="238" t="s">
        <v>1257</v>
      </c>
      <c r="I48" s="189" t="str">
        <f>VLOOKUP($F48,'Wall Style No'!$C$10:$J$89,5,FALSE)</f>
        <v>Concrete Block</v>
      </c>
      <c r="J48" s="189" t="str">
        <f>VLOOKUP($F48,'Wall Style No'!$C$10:$J$89,6,FALSE)</f>
        <v>Corrugated Galvanized Steel Sheet Sandwich Panel</v>
      </c>
      <c r="K48" s="189" t="str">
        <f>VLOOKUP($F48,'Wall Style No'!$C$10:$J$89,7,FALSE)</f>
        <v>Mineral Wool (Rock Wool)</v>
      </c>
      <c r="L48" s="189">
        <f>VLOOKUP($F48,'Wall Style No'!$C$10:$J$89,8,FALSE)</f>
        <v>0</v>
      </c>
      <c r="M48" s="188"/>
      <c r="O48" s="188" t="s">
        <v>1214</v>
      </c>
      <c r="P48" s="185" t="s">
        <v>1253</v>
      </c>
      <c r="Q48" s="185" t="s">
        <v>1256</v>
      </c>
      <c r="R48" s="189" t="s">
        <v>1258</v>
      </c>
      <c r="S48" s="189" t="s">
        <v>1156</v>
      </c>
      <c r="T48" s="189"/>
      <c r="U48" s="189" t="s">
        <v>1255</v>
      </c>
      <c r="V48" s="187"/>
      <c r="W48" s="187"/>
      <c r="X48" s="187"/>
    </row>
    <row r="49" spans="3:24" ht="63" customHeight="1" x14ac:dyDescent="0.3">
      <c r="C49" s="188" t="s">
        <v>1214</v>
      </c>
      <c r="D49" s="185" t="s">
        <v>1253</v>
      </c>
      <c r="E49" s="185" t="s">
        <v>1259</v>
      </c>
      <c r="F49" s="237" t="s">
        <v>1246</v>
      </c>
      <c r="G49" s="187" t="str">
        <f>VLOOKUP($F49,'Wall Style No'!$C$10:$D$89,2,FALSE)</f>
        <v>Steel Sandwich Panel (Mineral Wool Insulation)+Concrete Block</v>
      </c>
      <c r="H49" s="238" t="s">
        <v>1260</v>
      </c>
      <c r="I49" s="189" t="str">
        <f>VLOOKUP($F49,'Wall Style No'!$C$10:$J$89,5,FALSE)</f>
        <v>Concrete Block</v>
      </c>
      <c r="J49" s="189" t="str">
        <f>VLOOKUP($F49,'Wall Style No'!$C$10:$J$89,6,FALSE)</f>
        <v>Corrugated Galvanized Steel Sheet Sandwich Panel</v>
      </c>
      <c r="K49" s="189" t="str">
        <f>VLOOKUP($F49,'Wall Style No'!$C$10:$J$89,7,FALSE)</f>
        <v>Mineral Wool (Rock Wool)</v>
      </c>
      <c r="L49" s="189">
        <f>VLOOKUP($F49,'Wall Style No'!$C$10:$J$89,8,FALSE)</f>
        <v>0</v>
      </c>
      <c r="M49" s="188"/>
      <c r="O49" s="188" t="s">
        <v>1214</v>
      </c>
      <c r="P49" s="185" t="s">
        <v>1253</v>
      </c>
      <c r="Q49" s="185" t="s">
        <v>1259</v>
      </c>
      <c r="R49" s="189" t="s">
        <v>442</v>
      </c>
      <c r="S49" s="189" t="s">
        <v>1156</v>
      </c>
      <c r="T49" s="189"/>
      <c r="U49" s="189" t="s">
        <v>1255</v>
      </c>
      <c r="V49" s="187"/>
      <c r="W49" s="187"/>
      <c r="X49" s="187"/>
    </row>
    <row r="50" spans="3:24" ht="63" customHeight="1" x14ac:dyDescent="0.3">
      <c r="C50" s="188" t="s">
        <v>1214</v>
      </c>
      <c r="D50" s="185" t="s">
        <v>1253</v>
      </c>
      <c r="E50" s="185" t="s">
        <v>1261</v>
      </c>
      <c r="F50" s="237" t="s">
        <v>1246</v>
      </c>
      <c r="G50" s="187" t="str">
        <f>VLOOKUP($F50,'Wall Style No'!$C$10:$D$89,2,FALSE)</f>
        <v>Steel Sandwich Panel (Mineral Wool Insulation)+Concrete Block</v>
      </c>
      <c r="H50" s="238" t="str">
        <f>VLOOKUP($F50,'Wall Style No'!$C$10:$J$89,4,FALSE)</f>
        <v>Acrylic Emulsion Paint on Cement Plaster</v>
      </c>
      <c r="I50" s="189" t="str">
        <f>VLOOKUP($F50,'Wall Style No'!$C$10:$J$89,5,FALSE)</f>
        <v>Concrete Block</v>
      </c>
      <c r="J50" s="189" t="str">
        <f>VLOOKUP($F50,'Wall Style No'!$C$10:$J$89,6,FALSE)</f>
        <v>Corrugated Galvanized Steel Sheet Sandwich Panel</v>
      </c>
      <c r="K50" s="189" t="str">
        <f>VLOOKUP($F50,'Wall Style No'!$C$10:$J$89,7,FALSE)</f>
        <v>Mineral Wool (Rock Wool)</v>
      </c>
      <c r="L50" s="189">
        <f>VLOOKUP($F50,'Wall Style No'!$C$10:$J$89,8,FALSE)</f>
        <v>0</v>
      </c>
      <c r="M50" s="188"/>
      <c r="O50" s="188" t="s">
        <v>1214</v>
      </c>
      <c r="P50" s="185" t="s">
        <v>1253</v>
      </c>
      <c r="Q50" s="185" t="s">
        <v>1261</v>
      </c>
      <c r="R50" s="189" t="s">
        <v>1155</v>
      </c>
      <c r="S50" s="189" t="s">
        <v>1156</v>
      </c>
      <c r="T50" s="189"/>
      <c r="U50" s="189" t="s">
        <v>1255</v>
      </c>
      <c r="V50" s="187"/>
      <c r="W50" s="187"/>
      <c r="X50" s="187"/>
    </row>
    <row r="51" spans="3:24" ht="63" customHeight="1" x14ac:dyDescent="0.3">
      <c r="C51" s="188" t="s">
        <v>1222</v>
      </c>
      <c r="D51" s="185" t="s">
        <v>1262</v>
      </c>
      <c r="E51" s="185"/>
      <c r="F51" s="237" t="s">
        <v>1263</v>
      </c>
      <c r="G51" s="187" t="str">
        <f>VLOOKUP($F51,'Wall Style No'!$C$10:$D$89,2,FALSE)</f>
        <v>Steel Sandwich Panel (Mineral Wool Insulation)+Concrete Brick</v>
      </c>
      <c r="H51" s="238" t="str">
        <f>VLOOKUP($F51,'Wall Style No'!$C$10:$J$89,4,FALSE)</f>
        <v>Acrylic Emulsion Paint on Cement Plaster</v>
      </c>
      <c r="I51" s="189" t="str">
        <f>VLOOKUP($F51,'Wall Style No'!$C$10:$J$89,5,FALSE)</f>
        <v>Concrete Brick</v>
      </c>
      <c r="J51" s="189" t="str">
        <f>VLOOKUP($F51,'Wall Style No'!$C$10:$J$89,6,FALSE)</f>
        <v>Corrugated Galvanized Steel Sheet Sandwich Panel</v>
      </c>
      <c r="K51" s="189" t="str">
        <f>VLOOKUP($F51,'Wall Style No'!$C$10:$J$89,7,FALSE)</f>
        <v>Mineral Wool (Rock Wool)</v>
      </c>
      <c r="L51" s="189">
        <f>VLOOKUP($F51,'Wall Style No'!$C$10:$J$89,8,FALSE)</f>
        <v>0</v>
      </c>
      <c r="M51" s="188"/>
      <c r="O51" s="188" t="s">
        <v>1222</v>
      </c>
      <c r="P51" s="185" t="s">
        <v>1262</v>
      </c>
      <c r="Q51" s="185"/>
      <c r="R51" s="189" t="s">
        <v>1216</v>
      </c>
      <c r="S51" s="189" t="s">
        <v>1182</v>
      </c>
      <c r="T51" s="189" t="s">
        <v>1264</v>
      </c>
      <c r="U51" s="189" t="s">
        <v>1252</v>
      </c>
      <c r="V51" s="187"/>
      <c r="W51" s="187"/>
      <c r="X51" s="187"/>
    </row>
    <row r="52" spans="3:24" ht="30" customHeight="1" x14ac:dyDescent="0.3">
      <c r="C52" s="233" t="s">
        <v>1265</v>
      </c>
      <c r="D52" s="180"/>
      <c r="E52" s="180"/>
      <c r="F52" s="180"/>
      <c r="G52" s="180"/>
      <c r="H52" s="184"/>
      <c r="I52" s="184"/>
      <c r="J52" s="184"/>
      <c r="K52" s="184"/>
      <c r="L52" s="180"/>
      <c r="M52" s="184"/>
      <c r="O52" s="233" t="s">
        <v>1265</v>
      </c>
      <c r="P52" s="180"/>
      <c r="Q52" s="180"/>
      <c r="R52" s="184"/>
      <c r="S52" s="184"/>
      <c r="T52" s="184"/>
      <c r="U52" s="184"/>
      <c r="V52" s="180"/>
      <c r="W52" s="184"/>
      <c r="X52" s="184"/>
    </row>
    <row r="53" spans="3:24" ht="63" customHeight="1" x14ac:dyDescent="0.3">
      <c r="C53" s="187"/>
      <c r="D53" s="185"/>
      <c r="E53" s="185"/>
      <c r="F53" s="185"/>
      <c r="G53" s="185"/>
      <c r="H53" s="187"/>
      <c r="I53" s="189"/>
      <c r="J53" s="189"/>
      <c r="K53" s="187"/>
      <c r="L53" s="187"/>
      <c r="M53" s="187"/>
      <c r="O53" s="187" t="s">
        <v>1266</v>
      </c>
      <c r="P53" s="185" t="s">
        <v>1267</v>
      </c>
      <c r="Q53" s="185"/>
      <c r="R53" s="187" t="s">
        <v>1268</v>
      </c>
      <c r="S53" s="189" t="s">
        <v>1269</v>
      </c>
      <c r="T53" s="189"/>
      <c r="U53" s="194" t="s">
        <v>1270</v>
      </c>
      <c r="V53" s="187"/>
      <c r="W53" s="187"/>
      <c r="X53" s="187"/>
    </row>
    <row r="54" spans="3:24" ht="63" customHeight="1" x14ac:dyDescent="0.3">
      <c r="C54" s="188"/>
      <c r="D54" s="185"/>
      <c r="E54" s="185"/>
      <c r="F54" s="237"/>
      <c r="G54" s="187"/>
      <c r="H54" s="238"/>
      <c r="I54" s="189"/>
      <c r="J54" s="189"/>
      <c r="K54" s="189"/>
      <c r="L54" s="189"/>
      <c r="M54" s="188"/>
      <c r="O54" s="188" t="s">
        <v>485</v>
      </c>
      <c r="P54" s="185" t="s">
        <v>1271</v>
      </c>
      <c r="Q54" s="185"/>
      <c r="R54" s="187"/>
      <c r="S54" s="189"/>
      <c r="T54" s="189"/>
      <c r="U54" s="194" t="s">
        <v>1272</v>
      </c>
      <c r="V54" s="187"/>
      <c r="W54" s="187"/>
      <c r="X54" s="187"/>
    </row>
    <row r="55" spans="3:24" ht="63" customHeight="1" x14ac:dyDescent="0.3">
      <c r="C55" s="188"/>
      <c r="D55" s="185"/>
      <c r="E55" s="185"/>
      <c r="F55" s="237"/>
      <c r="G55" s="187"/>
      <c r="H55" s="238"/>
      <c r="I55" s="189"/>
      <c r="J55" s="189"/>
      <c r="K55" s="189"/>
      <c r="L55" s="189"/>
      <c r="M55" s="188"/>
      <c r="O55" s="187" t="s">
        <v>1273</v>
      </c>
      <c r="P55" s="185" t="s">
        <v>1274</v>
      </c>
      <c r="Q55" s="185"/>
      <c r="R55" s="187" t="s">
        <v>1275</v>
      </c>
      <c r="S55" s="187" t="s">
        <v>1276</v>
      </c>
      <c r="T55" s="189" t="s">
        <v>1277</v>
      </c>
      <c r="U55" s="194" t="s">
        <v>1278</v>
      </c>
      <c r="V55" s="187"/>
      <c r="W55" s="187"/>
      <c r="X55" s="187"/>
    </row>
    <row r="56" spans="3:24" ht="63" customHeight="1" x14ac:dyDescent="0.3">
      <c r="C56" s="188"/>
      <c r="D56" s="185"/>
      <c r="E56" s="185"/>
      <c r="F56" s="237"/>
      <c r="G56" s="187"/>
      <c r="H56" s="238"/>
      <c r="I56" s="189"/>
      <c r="J56" s="189"/>
      <c r="K56" s="189"/>
      <c r="L56" s="189"/>
      <c r="M56" s="188"/>
      <c r="O56" s="187" t="s">
        <v>1273</v>
      </c>
      <c r="P56" s="185" t="s">
        <v>1279</v>
      </c>
      <c r="Q56" s="185"/>
      <c r="R56" s="187"/>
      <c r="S56" s="187"/>
      <c r="T56" s="194" t="s">
        <v>1280</v>
      </c>
      <c r="U56" s="187"/>
      <c r="V56" s="187"/>
      <c r="W56" s="187"/>
      <c r="X56" s="194" t="s">
        <v>1281</v>
      </c>
    </row>
    <row r="57" spans="3:24" ht="48.75" customHeight="1" x14ac:dyDescent="0.3">
      <c r="C57" s="188"/>
      <c r="D57" s="68"/>
      <c r="E57" s="185"/>
      <c r="F57" s="185"/>
      <c r="G57" s="185"/>
      <c r="H57" s="187"/>
      <c r="I57" s="189"/>
      <c r="J57" s="189"/>
      <c r="K57" s="189"/>
      <c r="L57" s="187"/>
      <c r="M57" s="188"/>
      <c r="O57" s="188"/>
      <c r="P57" s="185"/>
      <c r="Q57" s="185"/>
      <c r="R57" s="187"/>
      <c r="S57" s="189"/>
      <c r="T57" s="187"/>
      <c r="U57" s="189"/>
      <c r="V57" s="187"/>
      <c r="W57" s="187"/>
      <c r="X57" s="187"/>
    </row>
    <row r="58" spans="3:24" ht="25.15" customHeight="1" x14ac:dyDescent="0.3">
      <c r="C58" s="229" t="s">
        <v>1282</v>
      </c>
      <c r="D58" s="230"/>
      <c r="E58" s="231"/>
      <c r="F58" s="231"/>
      <c r="G58" s="231"/>
      <c r="H58" s="231"/>
      <c r="I58" s="231"/>
      <c r="J58" s="231"/>
      <c r="K58" s="231"/>
      <c r="L58" s="230"/>
      <c r="M58" s="232"/>
      <c r="O58" s="229" t="s">
        <v>1282</v>
      </c>
      <c r="P58" s="230"/>
      <c r="Q58" s="231"/>
      <c r="R58" s="231"/>
      <c r="S58" s="231"/>
      <c r="T58" s="231"/>
      <c r="U58" s="231"/>
      <c r="V58" s="230"/>
      <c r="W58" s="231"/>
      <c r="X58" s="232"/>
    </row>
    <row r="59" spans="3:24" ht="30" customHeight="1" x14ac:dyDescent="0.3">
      <c r="C59" s="37" t="s">
        <v>413</v>
      </c>
      <c r="D59" s="35" t="s">
        <v>405</v>
      </c>
      <c r="E59" s="37" t="s">
        <v>407</v>
      </c>
      <c r="F59" s="35" t="s">
        <v>1114</v>
      </c>
      <c r="G59" s="35" t="s">
        <v>1115</v>
      </c>
      <c r="H59" s="35" t="s">
        <v>1283</v>
      </c>
      <c r="I59" s="35" t="s">
        <v>415</v>
      </c>
      <c r="J59" s="35" t="s">
        <v>902</v>
      </c>
      <c r="K59" s="35" t="s">
        <v>1056</v>
      </c>
      <c r="L59" s="35" t="s">
        <v>1284</v>
      </c>
      <c r="M59" s="37" t="s">
        <v>412</v>
      </c>
      <c r="O59" s="37" t="s">
        <v>413</v>
      </c>
      <c r="P59" s="35" t="s">
        <v>405</v>
      </c>
      <c r="Q59" s="37" t="s">
        <v>407</v>
      </c>
      <c r="R59" s="35" t="s">
        <v>1283</v>
      </c>
      <c r="S59" s="35" t="s">
        <v>415</v>
      </c>
      <c r="T59" s="35" t="s">
        <v>902</v>
      </c>
      <c r="U59" s="35" t="s">
        <v>1056</v>
      </c>
      <c r="V59" s="35" t="s">
        <v>1284</v>
      </c>
      <c r="W59" s="37"/>
      <c r="X59" s="37" t="s">
        <v>412</v>
      </c>
    </row>
    <row r="60" spans="3:24" ht="46.9" customHeight="1" x14ac:dyDescent="0.3">
      <c r="C60" s="233" t="s">
        <v>1057</v>
      </c>
      <c r="D60" s="180"/>
      <c r="E60" s="180"/>
      <c r="F60" s="234" t="s">
        <v>1285</v>
      </c>
      <c r="G60" s="195" t="str">
        <f>VLOOKUP($F60,'Wall Style No'!$C$105:$D$129,2,FALSE)</f>
        <v>2-Layer Gypsum Board to Both Sides_Mineral Wool Insulation</v>
      </c>
      <c r="H60" s="235" t="str">
        <f>VLOOKUP($F60,'Wall Style No'!$C$105:$J$129,4,FALSE)</f>
        <v>Acrylic Emulsion Paint on Gypsum Board</v>
      </c>
      <c r="I60" s="236" t="str">
        <f>VLOOKUP($F60,'Wall Style No'!$C$105:$J$129,5,FALSE)</f>
        <v>2-Layer Gypsum Board to Both Sides</v>
      </c>
      <c r="J60" s="236" t="str">
        <f>VLOOKUP($F60,'Wall Style No'!$C$105:$J$129,6,FALSE)</f>
        <v>Mineral Wool (Rock Wool)</v>
      </c>
      <c r="K60" s="236">
        <f>VLOOKUP($F60,'Wall Style No'!$C$105:$J$129,7,FALSE)</f>
        <v>0</v>
      </c>
      <c r="L60" s="235" t="str">
        <f>VLOOKUP($F60,'Wall Style No'!$C$105:$J$129,8,FALSE)</f>
        <v>Acrylic Emulsion Paint on Gypsum Board</v>
      </c>
      <c r="M60" s="184"/>
      <c r="O60" s="233" t="s">
        <v>1057</v>
      </c>
      <c r="P60" s="180"/>
      <c r="Q60" s="180"/>
      <c r="R60" s="184"/>
      <c r="S60" s="180"/>
      <c r="T60" s="180"/>
      <c r="U60" s="184"/>
      <c r="V60" s="180"/>
      <c r="W60" s="184"/>
      <c r="X60" s="184"/>
    </row>
    <row r="61" spans="3:24" ht="33" customHeight="1" x14ac:dyDescent="0.3">
      <c r="C61" s="188" t="s">
        <v>1247</v>
      </c>
      <c r="D61" s="185" t="s">
        <v>1286</v>
      </c>
      <c r="E61" s="185" t="s">
        <v>1287</v>
      </c>
      <c r="F61" s="237" t="s">
        <v>1288</v>
      </c>
      <c r="G61" s="187" t="str">
        <f>VLOOKUP($F61,'Wall Style No'!$C$105:$D$129,2,FALSE)</f>
        <v>2-Layer Gypsum Board to Both Sides_w/o Insulation</v>
      </c>
      <c r="H61" s="238" t="s">
        <v>1289</v>
      </c>
      <c r="I61" s="189" t="str">
        <f>VLOOKUP($F61,'Wall Style No'!$C$105:$J$129,5,FALSE)</f>
        <v>2-Layer Gypsum Board to Both Sides</v>
      </c>
      <c r="J61" s="189" t="str">
        <f>VLOOKUP($F61,'Wall Style No'!$C$105:$J$129,6,FALSE)</f>
        <v>w/o Insulation</v>
      </c>
      <c r="K61" s="189">
        <f>VLOOKUP($F61,'Wall Style No'!$C$105:$J$129,7,FALSE)</f>
        <v>0</v>
      </c>
      <c r="L61" s="238" t="str">
        <f>VLOOKUP($F61,'Wall Style No'!$C$105:$J$129,8,FALSE)</f>
        <v>Acrylic Emulsion Paint on Gypsum Board</v>
      </c>
      <c r="M61" s="243" t="s">
        <v>1290</v>
      </c>
      <c r="O61" s="188" t="s">
        <v>1247</v>
      </c>
      <c r="P61" s="185" t="s">
        <v>1286</v>
      </c>
      <c r="Q61" s="185" t="s">
        <v>1287</v>
      </c>
      <c r="R61" s="189" t="s">
        <v>1291</v>
      </c>
      <c r="S61" s="194" t="s">
        <v>1292</v>
      </c>
      <c r="T61" s="194"/>
      <c r="U61" s="194"/>
      <c r="V61" s="187" t="s">
        <v>1293</v>
      </c>
      <c r="W61" s="187"/>
      <c r="X61" s="187"/>
    </row>
    <row r="62" spans="3:24" ht="33" customHeight="1" x14ac:dyDescent="0.3">
      <c r="C62" s="188" t="s">
        <v>1247</v>
      </c>
      <c r="D62" s="185" t="s">
        <v>1294</v>
      </c>
      <c r="E62" s="185" t="s">
        <v>1295</v>
      </c>
      <c r="F62" s="237" t="s">
        <v>1296</v>
      </c>
      <c r="G62" s="187" t="str">
        <f>VLOOKUP($F62,'Wall Style No'!$C$105:$D$129,2,FALSE)</f>
        <v>1-Layer Gypsum Board to Both Sides_Mineral Wool Insulation</v>
      </c>
      <c r="H62" s="238" t="s">
        <v>1297</v>
      </c>
      <c r="I62" s="189" t="str">
        <f>VLOOKUP($F62,'Wall Style No'!$C$105:$J$129,5,FALSE)</f>
        <v>1-Layer Gypsum Board to Both Sides</v>
      </c>
      <c r="J62" s="189" t="str">
        <f>VLOOKUP($F62,'Wall Style No'!$C$105:$J$129,6,FALSE)</f>
        <v>Mineral Wool (Rock Wool)</v>
      </c>
      <c r="K62" s="189">
        <f>VLOOKUP($F62,'Wall Style No'!$C$105:$J$129,7,FALSE)</f>
        <v>0</v>
      </c>
      <c r="L62" s="238" t="str">
        <f>VLOOKUP($F62,'Wall Style No'!$C$105:$J$129,8,FALSE)</f>
        <v>Acrylic Emulsion Paint on Gypsum Board</v>
      </c>
      <c r="M62" s="194" t="s">
        <v>1298</v>
      </c>
      <c r="O62" s="188" t="s">
        <v>1247</v>
      </c>
      <c r="P62" s="185" t="s">
        <v>1294</v>
      </c>
      <c r="Q62" s="185" t="s">
        <v>1295</v>
      </c>
      <c r="R62" s="187" t="s">
        <v>1299</v>
      </c>
      <c r="S62" s="194" t="s">
        <v>1300</v>
      </c>
      <c r="T62" s="189"/>
      <c r="U62" s="189"/>
      <c r="V62" s="187"/>
      <c r="W62" s="187"/>
      <c r="X62" s="187"/>
    </row>
    <row r="63" spans="3:24" ht="33" customHeight="1" x14ac:dyDescent="0.3">
      <c r="C63" s="188"/>
      <c r="D63" s="68"/>
      <c r="E63" s="185"/>
      <c r="F63" s="185"/>
      <c r="G63" s="185"/>
      <c r="H63" s="187"/>
      <c r="I63" s="189"/>
      <c r="J63" s="189"/>
      <c r="K63" s="189"/>
      <c r="L63" s="187"/>
      <c r="M63" s="188"/>
      <c r="O63" s="188"/>
      <c r="P63" s="185"/>
      <c r="Q63" s="185"/>
      <c r="R63" s="187"/>
      <c r="S63" s="189"/>
      <c r="T63" s="189"/>
      <c r="U63" s="189"/>
      <c r="V63" s="187"/>
      <c r="W63" s="187"/>
      <c r="X63" s="187"/>
    </row>
    <row r="64" spans="3:24" ht="46.9" customHeight="1" x14ac:dyDescent="0.3">
      <c r="C64" s="233" t="s">
        <v>1076</v>
      </c>
      <c r="D64" s="180"/>
      <c r="E64" s="180"/>
      <c r="F64" s="234" t="s">
        <v>1301</v>
      </c>
      <c r="G64" s="195" t="str">
        <f>VLOOKUP($F64,'Wall Style No'!$C$105:$D$129,2,FALSE)</f>
        <v>Block Wall</v>
      </c>
      <c r="H64" s="235" t="str">
        <f>VLOOKUP($F64,'Wall Style No'!$C$105:$J$129,4,FALSE)</f>
        <v>Acrylic Emulsion Paint on Cement Plaster</v>
      </c>
      <c r="I64" s="236" t="str">
        <f>VLOOKUP($F64,'Wall Style No'!$C$105:$J$129,5,FALSE)</f>
        <v>Concrete Block</v>
      </c>
      <c r="J64" s="236">
        <f>VLOOKUP($F64,'Wall Style No'!$C$105:$J$129,6,FALSE)</f>
        <v>0</v>
      </c>
      <c r="K64" s="236">
        <f>VLOOKUP($F64,'Wall Style No'!$C$105:$J$129,7,FALSE)</f>
        <v>0</v>
      </c>
      <c r="L64" s="235" t="str">
        <f>VLOOKUP($F64,'Wall Style No'!$C$105:$J$129,8,FALSE)</f>
        <v>Acrylic Emulsion Paint on Cement Plaster</v>
      </c>
      <c r="M64" s="184"/>
      <c r="O64" s="233" t="s">
        <v>1076</v>
      </c>
      <c r="P64" s="180"/>
      <c r="Q64" s="180"/>
      <c r="R64" s="184"/>
      <c r="S64" s="180"/>
      <c r="T64" s="180"/>
      <c r="U64" s="184"/>
      <c r="V64" s="180"/>
      <c r="W64" s="184"/>
      <c r="X64" s="184"/>
    </row>
    <row r="65" spans="3:24" ht="27" x14ac:dyDescent="0.3">
      <c r="C65" s="188" t="s">
        <v>1208</v>
      </c>
      <c r="D65" s="185" t="s">
        <v>1218</v>
      </c>
      <c r="E65" s="185" t="s">
        <v>1302</v>
      </c>
      <c r="F65" s="237" t="s">
        <v>1303</v>
      </c>
      <c r="G65" s="187" t="str">
        <f>VLOOKUP($F65,'Wall Style No'!$C$105:$D$129,2,FALSE)</f>
        <v>Brick Wall</v>
      </c>
      <c r="H65" s="238" t="s">
        <v>1304</v>
      </c>
      <c r="I65" s="189" t="str">
        <f>VLOOKUP($F65,'Wall Style No'!$C$105:$J$129,5,FALSE)</f>
        <v>Concrete Brick</v>
      </c>
      <c r="J65" s="189">
        <f>VLOOKUP($F65,'Wall Style No'!$C$105:$J$129,6,FALSE)</f>
        <v>0</v>
      </c>
      <c r="K65" s="189">
        <f>VLOOKUP($F65,'Wall Style No'!$C$105:$J$129,7,FALSE)</f>
        <v>0</v>
      </c>
      <c r="L65" s="238" t="str">
        <f>VLOOKUP($F65,'Wall Style No'!$C$105:$J$129,8,FALSE)</f>
        <v>Acrylic Emulsion Paint on Cement Plaster</v>
      </c>
      <c r="M65" s="188"/>
      <c r="O65" s="188" t="s">
        <v>1208</v>
      </c>
      <c r="P65" s="185" t="s">
        <v>1218</v>
      </c>
      <c r="Q65" s="185" t="s">
        <v>1302</v>
      </c>
      <c r="R65" s="187" t="s">
        <v>1305</v>
      </c>
      <c r="S65" s="189" t="s">
        <v>1221</v>
      </c>
      <c r="T65" s="189"/>
      <c r="U65" s="189"/>
      <c r="V65" s="187"/>
      <c r="W65" s="187"/>
      <c r="X65" s="187"/>
    </row>
    <row r="66" spans="3:24" ht="40.5" x14ac:dyDescent="0.3">
      <c r="C66" s="188" t="s">
        <v>1208</v>
      </c>
      <c r="D66" s="185" t="s">
        <v>1209</v>
      </c>
      <c r="E66" s="239" t="s">
        <v>1306</v>
      </c>
      <c r="F66" s="237" t="s">
        <v>1303</v>
      </c>
      <c r="G66" s="187" t="str">
        <f>VLOOKUP($F66,'Wall Style No'!$C$105:$D$129,2,FALSE)</f>
        <v>Brick Wall</v>
      </c>
      <c r="H66" s="238" t="str">
        <f>VLOOKUP($F66,'Wall Style No'!$C$105:$J$129,4,FALSE)</f>
        <v>Acrylic Emulsion Paint on Cement Plaster</v>
      </c>
      <c r="I66" s="189" t="str">
        <f>VLOOKUP($F66,'Wall Style No'!$C$105:$J$129,5,FALSE)</f>
        <v>Concrete Brick</v>
      </c>
      <c r="J66" s="189">
        <f>VLOOKUP($F66,'Wall Style No'!$C$105:$J$129,6,FALSE)</f>
        <v>0</v>
      </c>
      <c r="K66" s="189">
        <f>VLOOKUP($F66,'Wall Style No'!$C$105:$J$129,7,FALSE)</f>
        <v>0</v>
      </c>
      <c r="L66" s="238" t="str">
        <f>VLOOKUP($F66,'Wall Style No'!$C$105:$J$129,8,FALSE)</f>
        <v>Acrylic Emulsion Paint on Cement Plaster</v>
      </c>
      <c r="M66" s="188"/>
      <c r="O66" s="188" t="s">
        <v>1208</v>
      </c>
      <c r="P66" s="185" t="s">
        <v>1209</v>
      </c>
      <c r="Q66" s="239" t="s">
        <v>1306</v>
      </c>
      <c r="R66" s="187" t="s">
        <v>1307</v>
      </c>
      <c r="S66" s="189" t="s">
        <v>1221</v>
      </c>
      <c r="T66" s="187"/>
      <c r="U66" s="189"/>
      <c r="V66" s="187"/>
      <c r="W66" s="187"/>
      <c r="X66" s="187"/>
    </row>
    <row r="67" spans="3:24" ht="27" x14ac:dyDescent="0.3">
      <c r="C67" s="188" t="s">
        <v>1197</v>
      </c>
      <c r="D67" s="185" t="s">
        <v>1198</v>
      </c>
      <c r="E67" s="239" t="s">
        <v>1308</v>
      </c>
      <c r="F67" s="237" t="s">
        <v>1301</v>
      </c>
      <c r="G67" s="187" t="str">
        <f>VLOOKUP($F67,'Wall Style No'!$C$105:$D$129,2,FALSE)</f>
        <v>Block Wall</v>
      </c>
      <c r="H67" s="238" t="s">
        <v>133</v>
      </c>
      <c r="I67" s="189" t="str">
        <f>VLOOKUP($F67,'Wall Style No'!$C$105:$J$129,5,FALSE)</f>
        <v>Concrete Block</v>
      </c>
      <c r="J67" s="189">
        <f>VLOOKUP($F67,'Wall Style No'!$C$105:$J$129,6,FALSE)</f>
        <v>0</v>
      </c>
      <c r="K67" s="189">
        <f>VLOOKUP($F67,'Wall Style No'!$C$105:$J$129,7,FALSE)</f>
        <v>0</v>
      </c>
      <c r="L67" s="238" t="str">
        <f>VLOOKUP($F67,'Wall Style No'!$C$105:$J$129,8,FALSE)</f>
        <v>Acrylic Emulsion Paint on Cement Plaster</v>
      </c>
      <c r="M67" s="188"/>
      <c r="O67" s="188" t="s">
        <v>1197</v>
      </c>
      <c r="P67" s="185" t="s">
        <v>1198</v>
      </c>
      <c r="Q67" s="239" t="s">
        <v>1308</v>
      </c>
      <c r="R67" s="187" t="s">
        <v>227</v>
      </c>
      <c r="S67" s="189" t="s">
        <v>1309</v>
      </c>
      <c r="T67" s="187"/>
      <c r="U67" s="189"/>
      <c r="V67" s="187"/>
      <c r="W67" s="187"/>
      <c r="X67" s="187"/>
    </row>
    <row r="68" spans="3:24" x14ac:dyDescent="0.3">
      <c r="C68" s="188"/>
      <c r="D68" s="185"/>
      <c r="E68" s="185"/>
      <c r="F68" s="237"/>
      <c r="G68" s="187"/>
      <c r="H68" s="238"/>
      <c r="I68" s="189"/>
      <c r="J68" s="189"/>
      <c r="K68" s="189"/>
      <c r="L68" s="189"/>
      <c r="M68" s="188"/>
      <c r="O68" s="188"/>
      <c r="P68" s="185"/>
      <c r="Q68" s="239"/>
      <c r="R68" s="187"/>
      <c r="S68" s="189"/>
      <c r="T68" s="187"/>
      <c r="U68" s="189"/>
      <c r="V68" s="187"/>
      <c r="W68" s="187"/>
      <c r="X68" s="187"/>
    </row>
    <row r="69" spans="3:24" ht="46.9" customHeight="1" x14ac:dyDescent="0.3">
      <c r="C69" s="233" t="s">
        <v>1083</v>
      </c>
      <c r="D69" s="180"/>
      <c r="E69" s="180"/>
      <c r="F69" s="234" t="s">
        <v>1310</v>
      </c>
      <c r="G69" s="195" t="str">
        <f>VLOOKUP($F69,'Wall Style No'!$C$105:$D$129,2,FALSE)</f>
        <v>Concrete Wall</v>
      </c>
      <c r="H69" s="235" t="str">
        <f>VLOOKUP($F69,'Wall Style No'!$C$105:$J$129,4,FALSE)</f>
        <v>Acrylic Emulsion Paint on Cement Plaster</v>
      </c>
      <c r="I69" s="236" t="str">
        <f>VLOOKUP($F69,'Wall Style No'!$C$105:$J$129,5,FALSE)</f>
        <v>Concrete Wall</v>
      </c>
      <c r="J69" s="236">
        <f>VLOOKUP($F69,'Wall Style No'!$C$105:$J$129,6,FALSE)</f>
        <v>0</v>
      </c>
      <c r="K69" s="236">
        <f>VLOOKUP($F69,'Wall Style No'!$C$105:$J$129,7,FALSE)</f>
        <v>0</v>
      </c>
      <c r="L69" s="235" t="str">
        <f>VLOOKUP($F69,'Wall Style No'!$C$105:$J$129,8,FALSE)</f>
        <v>Acrylic Emulsion Paint on Cement Plaster</v>
      </c>
      <c r="M69" s="184"/>
      <c r="O69" s="233" t="s">
        <v>1083</v>
      </c>
      <c r="P69" s="180"/>
      <c r="Q69" s="180"/>
      <c r="R69" s="184"/>
      <c r="S69" s="180"/>
      <c r="T69" s="180"/>
      <c r="U69" s="184"/>
      <c r="V69" s="180"/>
      <c r="W69" s="184"/>
      <c r="X69" s="184"/>
    </row>
    <row r="70" spans="3:24" ht="22.5" x14ac:dyDescent="0.3">
      <c r="C70" s="188"/>
      <c r="D70" s="185"/>
      <c r="E70" s="239"/>
      <c r="F70" s="237" t="s">
        <v>1310</v>
      </c>
      <c r="G70" s="187" t="str">
        <f>VLOOKUP($F70,'Wall Style No'!$C$105:$D$129,2,FALSE)</f>
        <v>Concrete Wall</v>
      </c>
      <c r="H70" s="238" t="str">
        <f>VLOOKUP($F70,'Wall Style No'!$C$105:$J$129,4,FALSE)</f>
        <v>Acrylic Emulsion Paint on Cement Plaster</v>
      </c>
      <c r="I70" s="189" t="str">
        <f>VLOOKUP($F70,'Wall Style No'!$C$105:$J$129,5,FALSE)</f>
        <v>Concrete Wall</v>
      </c>
      <c r="J70" s="189">
        <f>VLOOKUP($F70,'Wall Style No'!$C$105:$J$129,6,FALSE)</f>
        <v>0</v>
      </c>
      <c r="K70" s="189">
        <f>VLOOKUP($F70,'Wall Style No'!$C$105:$J$129,7,FALSE)</f>
        <v>0</v>
      </c>
      <c r="L70" s="238" t="str">
        <f>VLOOKUP($F70,'Wall Style No'!$C$105:$J$129,8,FALSE)</f>
        <v>Acrylic Emulsion Paint on Cement Plaster</v>
      </c>
      <c r="M70" s="188"/>
      <c r="O70" s="188"/>
      <c r="P70" s="185"/>
      <c r="Q70" s="239"/>
      <c r="R70" s="187"/>
      <c r="S70" s="189"/>
      <c r="T70" s="187"/>
      <c r="U70" s="189"/>
      <c r="V70" s="187"/>
      <c r="W70" s="187"/>
      <c r="X70" s="187"/>
    </row>
    <row r="71" spans="3:24" x14ac:dyDescent="0.3">
      <c r="C71" s="188"/>
      <c r="D71" s="185"/>
      <c r="E71" s="185"/>
      <c r="F71" s="237"/>
      <c r="G71" s="187"/>
      <c r="H71" s="238"/>
      <c r="I71" s="189"/>
      <c r="J71" s="189"/>
      <c r="K71" s="189"/>
      <c r="L71" s="189"/>
      <c r="M71" s="188"/>
      <c r="O71" s="188"/>
      <c r="P71" s="185"/>
      <c r="Q71" s="239"/>
      <c r="R71" s="187"/>
      <c r="S71" s="189"/>
      <c r="T71" s="187"/>
      <c r="U71" s="189"/>
      <c r="V71" s="187"/>
      <c r="W71" s="187"/>
      <c r="X71" s="187"/>
    </row>
    <row r="72" spans="3:24" ht="46.9" customHeight="1" x14ac:dyDescent="0.3">
      <c r="C72" s="233" t="s">
        <v>1085</v>
      </c>
      <c r="D72" s="180"/>
      <c r="E72" s="180"/>
      <c r="F72" s="180"/>
      <c r="G72" s="180"/>
      <c r="H72" s="184"/>
      <c r="I72" s="180"/>
      <c r="J72" s="180"/>
      <c r="K72" s="184"/>
      <c r="L72" s="180"/>
      <c r="M72" s="184"/>
      <c r="O72" s="233" t="s">
        <v>1083</v>
      </c>
      <c r="P72" s="180"/>
      <c r="Q72" s="180"/>
      <c r="R72" s="184"/>
      <c r="S72" s="180"/>
      <c r="T72" s="180"/>
      <c r="U72" s="184"/>
      <c r="V72" s="180"/>
      <c r="W72" s="184"/>
      <c r="X72" s="184"/>
    </row>
    <row r="73" spans="3:24" ht="45.6" customHeight="1" x14ac:dyDescent="0.3">
      <c r="C73" s="188" t="s">
        <v>1208</v>
      </c>
      <c r="D73" s="185" t="s">
        <v>1209</v>
      </c>
      <c r="E73" s="239" t="s">
        <v>1311</v>
      </c>
      <c r="F73" s="237" t="s">
        <v>1312</v>
      </c>
      <c r="G73" s="187" t="str">
        <f>VLOOKUP($F73,'Wall Style No'!$C$105:$D$129,2,FALSE)</f>
        <v>2-Layer Gypsum Board to One Side_Mineral Wool Insulation_Concrete Brick</v>
      </c>
      <c r="H73" s="238" t="str">
        <f>VLOOKUP($F73,'Wall Style No'!$C$105:$J$129,4,FALSE)</f>
        <v>Acrylic Emulsion Paint on Gypsum Board</v>
      </c>
      <c r="I73" s="189" t="str">
        <f>VLOOKUP($F73,'Wall Style No'!$C$105:$J$129,5,FALSE)</f>
        <v>2-Layer Gypsum Board to One Side</v>
      </c>
      <c r="J73" s="189" t="str">
        <f>VLOOKUP($F73,'Wall Style No'!$C$105:$J$129,6,FALSE)</f>
        <v>Mineral Wool (Rock Wool)</v>
      </c>
      <c r="K73" s="189" t="str">
        <f>VLOOKUP($F73,'Wall Style No'!$C$105:$J$129,7,FALSE)</f>
        <v>Concrete Brick</v>
      </c>
      <c r="L73" s="238" t="str">
        <f>VLOOKUP($F73,'Wall Style No'!$C$105:$J$129,8,FALSE)</f>
        <v>Acrylic Emulsion Paint on Cement Plaster</v>
      </c>
      <c r="M73" s="188"/>
      <c r="O73" s="188" t="s">
        <v>1208</v>
      </c>
      <c r="P73" s="185" t="s">
        <v>1209</v>
      </c>
      <c r="Q73" s="239" t="s">
        <v>1311</v>
      </c>
      <c r="R73" s="187" t="s">
        <v>1313</v>
      </c>
      <c r="S73" s="189" t="s">
        <v>1221</v>
      </c>
      <c r="T73" s="187" t="s">
        <v>1314</v>
      </c>
      <c r="U73" s="189"/>
      <c r="V73" s="187"/>
      <c r="W73" s="187"/>
      <c r="X73" s="187"/>
    </row>
    <row r="74" spans="3:24" ht="31.15" customHeight="1" x14ac:dyDescent="0.3">
      <c r="C74" s="188"/>
      <c r="D74" s="185"/>
      <c r="E74" s="185"/>
      <c r="F74" s="185"/>
      <c r="G74" s="185"/>
      <c r="H74" s="187"/>
      <c r="I74" s="189"/>
      <c r="J74" s="189"/>
      <c r="K74" s="189"/>
      <c r="L74" s="187"/>
      <c r="M74" s="188"/>
      <c r="O74" s="188"/>
      <c r="P74" s="185"/>
      <c r="Q74" s="185"/>
      <c r="R74" s="187"/>
      <c r="S74" s="189"/>
      <c r="T74" s="189"/>
      <c r="U74" s="189"/>
      <c r="V74" s="187"/>
      <c r="W74" s="187"/>
      <c r="X74" s="187"/>
    </row>
  </sheetData>
  <dataConsolidate>
    <dataRefs count="1">
      <dataRef ref="C4:C15" sheet="Int Finish Style No" r:id="rId1"/>
    </dataRefs>
  </dataConsolidate>
  <mergeCells count="2">
    <mergeCell ref="C45:D45"/>
    <mergeCell ref="O45:P45"/>
  </mergeCells>
  <phoneticPr fontId="3" type="noConversion"/>
  <pageMargins left="0.7" right="0.7" top="0.75" bottom="0.75" header="0.3" footer="0.3"/>
  <pageSetup paperSize="9" orientation="portrait" verticalDpi="1200"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772B052-70E2-4F9E-B431-0120853EBB7A}">
          <x14:formula1>
            <xm:f>'Wall Style No'!$C$10:$C$89</xm:f>
          </x14:formula1>
          <xm:sqref>F15 F38 F31 F11</xm:sqref>
        </x14:dataValidation>
        <x14:dataValidation type="list" allowBlank="1" showInputMessage="1" showErrorMessage="1" xr:uid="{A9258038-2FE7-4D8B-9597-443033F1931F}">
          <x14:formula1>
            <xm:f>'Wall Style No'!$C$73:$C$89</xm:f>
          </x14:formula1>
          <xm:sqref>F40:F51 F54:F56</xm:sqref>
        </x14:dataValidation>
        <x14:dataValidation type="list" allowBlank="1" showInputMessage="1" showErrorMessage="1" xr:uid="{8892729B-83CD-442A-9F59-476525FEE6F1}">
          <x14:formula1>
            <xm:f>'Wall Style No'!$C$105:$C$129</xm:f>
          </x14:formula1>
          <xm:sqref>F60:F62 F73 F69:F70 F64:F67</xm:sqref>
        </x14:dataValidation>
        <x14:dataValidation type="list" allowBlank="1" showInputMessage="1" showErrorMessage="1" xr:uid="{BEBACC03-AD3D-4060-8CCA-260D51EEBB32}">
          <x14:formula1>
            <xm:f>'Wall Style No'!$C$10:$C$63</xm:f>
          </x14:formula1>
          <xm:sqref>F16:F30 F32:F37 F6:F10 F12:F14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DB3EF-5B3F-4DF2-A5C6-718C3FC2390B}">
  <sheetPr>
    <tabColor rgb="FFFF66FF"/>
  </sheetPr>
  <dimension ref="A1:L53"/>
  <sheetViews>
    <sheetView zoomScale="70" zoomScaleNormal="70" workbookViewId="0">
      <pane xSplit="4" ySplit="9" topLeftCell="E10" activePane="bottomRight" state="frozen"/>
      <selection activeCell="D171" sqref="D171"/>
      <selection pane="topRight" activeCell="D171" sqref="D171"/>
      <selection pane="bottomLeft" activeCell="D171" sqref="D171"/>
      <selection pane="bottomRight" activeCell="D171" sqref="D171"/>
    </sheetView>
  </sheetViews>
  <sheetFormatPr defaultColWidth="8.75" defaultRowHeight="13.5" x14ac:dyDescent="0.3"/>
  <cols>
    <col min="1" max="1" width="2" style="4" customWidth="1"/>
    <col min="2" max="2" width="12.75" style="4" bestFit="1" customWidth="1"/>
    <col min="3" max="3" width="7.875" style="4" customWidth="1"/>
    <col min="4" max="4" width="28.25" style="10" customWidth="1"/>
    <col min="5" max="11" width="15.75" style="4" customWidth="1"/>
    <col min="12" max="12" width="104.375" style="4" bestFit="1" customWidth="1"/>
    <col min="13" max="16384" width="8.75" style="4"/>
  </cols>
  <sheetData>
    <row r="1" spans="1:12" ht="17.25" x14ac:dyDescent="0.3">
      <c r="A1" s="1"/>
      <c r="B1" s="1"/>
      <c r="C1" s="2" t="s">
        <v>0</v>
      </c>
      <c r="D1" s="3"/>
    </row>
    <row r="2" spans="1:12" ht="34.9" customHeight="1" x14ac:dyDescent="0.3">
      <c r="A2" s="1"/>
      <c r="B2" s="5" t="s">
        <v>1315</v>
      </c>
      <c r="C2" s="6"/>
      <c r="D2" s="7"/>
      <c r="E2" s="8"/>
      <c r="F2" s="8"/>
      <c r="G2" s="8"/>
      <c r="H2" s="8"/>
      <c r="I2" s="8"/>
      <c r="J2" s="8"/>
      <c r="K2" s="8"/>
      <c r="L2" s="8"/>
    </row>
    <row r="3" spans="1:12" ht="30" customHeight="1" x14ac:dyDescent="0.3">
      <c r="B3" s="9" t="s">
        <v>2</v>
      </c>
      <c r="C3" s="9"/>
    </row>
    <row r="4" spans="1:12" ht="30" customHeight="1" x14ac:dyDescent="0.3">
      <c r="B4" s="11" t="s">
        <v>1316</v>
      </c>
      <c r="C4" s="11"/>
      <c r="D4" s="10" t="s">
        <v>4</v>
      </c>
      <c r="E4" s="10" t="s">
        <v>1317</v>
      </c>
      <c r="F4" s="4" t="s">
        <v>1318</v>
      </c>
      <c r="G4" s="4" t="s">
        <v>1319</v>
      </c>
      <c r="H4" s="4" t="s">
        <v>1320</v>
      </c>
      <c r="I4" s="10" t="s">
        <v>1321</v>
      </c>
      <c r="J4" s="4" t="s">
        <v>1322</v>
      </c>
    </row>
    <row r="5" spans="1:12" ht="30" customHeight="1" x14ac:dyDescent="0.3">
      <c r="B5" s="200" t="s">
        <v>1323</v>
      </c>
      <c r="D5" s="10" t="s">
        <v>6</v>
      </c>
      <c r="E5" s="10" t="s">
        <v>888</v>
      </c>
      <c r="F5" s="10" t="s">
        <v>889</v>
      </c>
    </row>
    <row r="6" spans="1:12" ht="30" customHeight="1" x14ac:dyDescent="0.3">
      <c r="B6" s="25" t="s">
        <v>1324</v>
      </c>
      <c r="C6" s="26"/>
      <c r="D6" s="27"/>
      <c r="E6" s="27"/>
      <c r="F6" s="27"/>
      <c r="G6" s="27"/>
      <c r="H6" s="27"/>
      <c r="I6" s="27"/>
      <c r="J6" s="27"/>
      <c r="K6" s="27"/>
      <c r="L6" s="28" t="s">
        <v>14</v>
      </c>
    </row>
    <row r="7" spans="1:12" ht="48" customHeight="1" x14ac:dyDescent="0.3">
      <c r="B7" s="34" t="s">
        <v>23</v>
      </c>
      <c r="C7" s="35" t="s">
        <v>1325</v>
      </c>
      <c r="D7" s="35" t="s">
        <v>1326</v>
      </c>
      <c r="E7" s="36" t="s">
        <v>1327</v>
      </c>
      <c r="F7" s="35" t="s">
        <v>1328</v>
      </c>
      <c r="G7" s="35" t="s">
        <v>1329</v>
      </c>
      <c r="H7" s="35" t="s">
        <v>1330</v>
      </c>
      <c r="I7" s="35" t="s">
        <v>1331</v>
      </c>
      <c r="J7" s="35" t="s">
        <v>1332</v>
      </c>
      <c r="K7" s="35" t="s">
        <v>1333</v>
      </c>
      <c r="L7" s="37" t="s">
        <v>1334</v>
      </c>
    </row>
    <row r="8" spans="1:12" ht="35.1" customHeight="1" x14ac:dyDescent="0.3">
      <c r="B8" s="38"/>
      <c r="C8" s="202"/>
      <c r="D8" s="202"/>
      <c r="E8" s="39"/>
      <c r="F8" s="202"/>
      <c r="G8" s="202"/>
      <c r="H8" s="202"/>
      <c r="I8" s="202"/>
      <c r="J8" s="202"/>
      <c r="K8" s="202"/>
      <c r="L8" s="204"/>
    </row>
    <row r="9" spans="1:12" ht="35.1" customHeight="1" x14ac:dyDescent="0.3">
      <c r="B9" s="48"/>
      <c r="C9" s="202"/>
      <c r="D9" s="202"/>
      <c r="E9" s="39"/>
      <c r="F9" s="202"/>
      <c r="G9" s="202"/>
      <c r="H9" s="202"/>
      <c r="I9" s="202"/>
      <c r="J9" s="202"/>
      <c r="K9" s="202"/>
      <c r="L9" s="61"/>
    </row>
    <row r="10" spans="1:12" ht="40.5" x14ac:dyDescent="0.3">
      <c r="B10" s="244" t="s">
        <v>1335</v>
      </c>
      <c r="C10" s="62"/>
      <c r="D10" s="63"/>
      <c r="E10" s="68"/>
      <c r="F10" s="245" t="s">
        <v>1336</v>
      </c>
      <c r="G10" s="208" t="s">
        <v>1337</v>
      </c>
      <c r="H10" s="216"/>
      <c r="I10" s="216"/>
      <c r="J10" s="216"/>
      <c r="K10" s="209"/>
      <c r="L10" s="185"/>
    </row>
    <row r="11" spans="1:12" ht="54" x14ac:dyDescent="0.3">
      <c r="B11" s="246"/>
      <c r="C11" s="62" t="s">
        <v>1338</v>
      </c>
      <c r="D11" s="63" t="s">
        <v>1339</v>
      </c>
      <c r="E11" s="68"/>
      <c r="F11" s="68" t="s">
        <v>51</v>
      </c>
      <c r="G11" s="185" t="s">
        <v>1340</v>
      </c>
      <c r="H11" s="185"/>
      <c r="I11" s="185" t="s">
        <v>1341</v>
      </c>
      <c r="J11" s="126" t="s">
        <v>1342</v>
      </c>
      <c r="K11" s="126"/>
      <c r="L11" s="185"/>
    </row>
    <row r="12" spans="1:12" ht="54" x14ac:dyDescent="0.3">
      <c r="B12" s="246"/>
      <c r="C12" s="62" t="s">
        <v>1343</v>
      </c>
      <c r="D12" s="63" t="s">
        <v>1344</v>
      </c>
      <c r="E12" s="68"/>
      <c r="F12" s="68" t="s">
        <v>51</v>
      </c>
      <c r="G12" s="185" t="s">
        <v>1345</v>
      </c>
      <c r="H12" s="185" t="s">
        <v>1346</v>
      </c>
      <c r="I12" s="185" t="s">
        <v>1341</v>
      </c>
      <c r="J12" s="126" t="s">
        <v>1342</v>
      </c>
      <c r="K12" s="126"/>
      <c r="L12" s="185"/>
    </row>
    <row r="13" spans="1:12" ht="54" x14ac:dyDescent="0.3">
      <c r="B13" s="29"/>
      <c r="C13" s="62" t="s">
        <v>1347</v>
      </c>
      <c r="D13" s="63" t="s">
        <v>1348</v>
      </c>
      <c r="E13" s="83"/>
      <c r="F13" s="68" t="s">
        <v>51</v>
      </c>
      <c r="G13" s="185" t="s">
        <v>1349</v>
      </c>
      <c r="H13" s="185"/>
      <c r="I13" s="185" t="s">
        <v>1341</v>
      </c>
      <c r="J13" s="126" t="s">
        <v>1342</v>
      </c>
      <c r="K13" s="68" t="s">
        <v>1350</v>
      </c>
      <c r="L13" s="68"/>
    </row>
    <row r="14" spans="1:12" ht="52.9" customHeight="1" x14ac:dyDescent="0.3">
      <c r="B14" s="29"/>
      <c r="C14" s="62"/>
      <c r="D14" s="63"/>
      <c r="E14" s="83"/>
      <c r="F14" s="189"/>
      <c r="G14" s="189"/>
      <c r="H14" s="158"/>
      <c r="I14" s="158"/>
      <c r="J14" s="187"/>
      <c r="K14" s="187"/>
      <c r="L14" s="68"/>
    </row>
    <row r="15" spans="1:12" ht="31.9" customHeight="1" x14ac:dyDescent="0.3">
      <c r="B15" s="29"/>
      <c r="C15" s="62"/>
      <c r="D15" s="88"/>
      <c r="E15" s="68"/>
      <c r="F15" s="68"/>
      <c r="G15" s="68"/>
      <c r="H15" s="158"/>
      <c r="I15" s="158"/>
      <c r="J15" s="68"/>
      <c r="K15" s="68"/>
      <c r="L15" s="187"/>
    </row>
    <row r="16" spans="1:12" ht="54" x14ac:dyDescent="0.3">
      <c r="B16" s="244" t="s">
        <v>1351</v>
      </c>
      <c r="C16" s="62"/>
      <c r="D16" s="63"/>
      <c r="E16" s="68"/>
      <c r="F16" s="245" t="s">
        <v>1336</v>
      </c>
      <c r="G16" s="208" t="s">
        <v>1337</v>
      </c>
      <c r="H16" s="216"/>
      <c r="I16" s="216"/>
      <c r="J16" s="216"/>
      <c r="K16" s="209"/>
      <c r="L16" s="68"/>
    </row>
    <row r="17" spans="2:12" ht="54" x14ac:dyDescent="0.3">
      <c r="B17" s="246"/>
      <c r="C17" s="62" t="s">
        <v>1352</v>
      </c>
      <c r="D17" s="63" t="s">
        <v>1353</v>
      </c>
      <c r="E17" s="68"/>
      <c r="F17" s="185" t="s">
        <v>1354</v>
      </c>
      <c r="G17" s="126"/>
      <c r="H17" s="126" t="s">
        <v>1342</v>
      </c>
      <c r="I17" s="185" t="s">
        <v>1341</v>
      </c>
      <c r="J17" s="185" t="s">
        <v>1355</v>
      </c>
      <c r="K17" s="185" t="s">
        <v>1356</v>
      </c>
      <c r="L17" s="68"/>
    </row>
    <row r="18" spans="2:12" ht="54" x14ac:dyDescent="0.3">
      <c r="B18" s="29"/>
      <c r="C18" s="62" t="s">
        <v>1357</v>
      </c>
      <c r="D18" s="63" t="s">
        <v>1358</v>
      </c>
      <c r="E18" s="68"/>
      <c r="F18" s="185" t="s">
        <v>1354</v>
      </c>
      <c r="G18" s="126"/>
      <c r="H18" s="126" t="s">
        <v>1342</v>
      </c>
      <c r="I18" s="185" t="s">
        <v>1341</v>
      </c>
      <c r="J18" s="185" t="s">
        <v>1355</v>
      </c>
      <c r="K18" s="68" t="s">
        <v>1359</v>
      </c>
      <c r="L18" s="68"/>
    </row>
    <row r="19" spans="2:12" ht="54" x14ac:dyDescent="0.3">
      <c r="B19" s="29"/>
      <c r="C19" s="62" t="s">
        <v>1360</v>
      </c>
      <c r="D19" s="63" t="s">
        <v>1361</v>
      </c>
      <c r="E19" s="68"/>
      <c r="F19" s="68" t="s">
        <v>51</v>
      </c>
      <c r="G19" s="185" t="s">
        <v>1349</v>
      </c>
      <c r="H19" s="126" t="s">
        <v>1342</v>
      </c>
      <c r="I19" s="185" t="s">
        <v>1341</v>
      </c>
      <c r="J19" s="68" t="s">
        <v>1362</v>
      </c>
      <c r="K19" s="68" t="s">
        <v>1350</v>
      </c>
      <c r="L19" s="68"/>
    </row>
    <row r="20" spans="2:12" ht="54" x14ac:dyDescent="0.3">
      <c r="B20" s="29"/>
      <c r="C20" s="62" t="s">
        <v>1363</v>
      </c>
      <c r="D20" s="63" t="s">
        <v>1364</v>
      </c>
      <c r="E20" s="68"/>
      <c r="F20" s="68" t="s">
        <v>51</v>
      </c>
      <c r="G20" s="185" t="s">
        <v>1349</v>
      </c>
      <c r="H20" s="126" t="s">
        <v>1342</v>
      </c>
      <c r="I20" s="185" t="s">
        <v>1341</v>
      </c>
      <c r="J20" s="68" t="s">
        <v>1362</v>
      </c>
      <c r="K20" s="68" t="s">
        <v>1359</v>
      </c>
      <c r="L20" s="68"/>
    </row>
    <row r="21" spans="2:12" ht="54" x14ac:dyDescent="0.3">
      <c r="B21" s="29"/>
      <c r="C21" s="62" t="s">
        <v>1365</v>
      </c>
      <c r="D21" s="63" t="s">
        <v>1366</v>
      </c>
      <c r="E21" s="68"/>
      <c r="F21" s="68" t="s">
        <v>51</v>
      </c>
      <c r="G21" s="185" t="s">
        <v>1367</v>
      </c>
      <c r="H21" s="126" t="s">
        <v>1342</v>
      </c>
      <c r="I21" s="185" t="s">
        <v>1341</v>
      </c>
      <c r="J21" s="185" t="s">
        <v>1355</v>
      </c>
      <c r="K21" s="68" t="s">
        <v>1359</v>
      </c>
      <c r="L21" s="68"/>
    </row>
    <row r="22" spans="2:12" ht="54" x14ac:dyDescent="0.3">
      <c r="B22" s="29"/>
      <c r="C22" s="62" t="s">
        <v>1368</v>
      </c>
      <c r="D22" s="63" t="s">
        <v>1369</v>
      </c>
      <c r="E22" s="68"/>
      <c r="F22" s="68" t="s">
        <v>51</v>
      </c>
      <c r="G22" s="185" t="s">
        <v>1349</v>
      </c>
      <c r="H22" s="126" t="s">
        <v>1342</v>
      </c>
      <c r="I22" s="185" t="s">
        <v>1341</v>
      </c>
      <c r="J22" s="185" t="s">
        <v>1355</v>
      </c>
      <c r="K22" s="185" t="s">
        <v>1356</v>
      </c>
      <c r="L22" s="68"/>
    </row>
    <row r="23" spans="2:12" ht="53.45" customHeight="1" x14ac:dyDescent="0.3">
      <c r="B23" s="29"/>
      <c r="C23" s="62"/>
      <c r="D23" s="88"/>
      <c r="E23" s="68"/>
      <c r="F23" s="68"/>
      <c r="G23" s="68"/>
      <c r="H23" s="68"/>
      <c r="I23" s="126"/>
      <c r="J23" s="68"/>
      <c r="K23" s="68"/>
      <c r="L23" s="68"/>
    </row>
    <row r="24" spans="2:12" ht="54" x14ac:dyDescent="0.3">
      <c r="B24" s="244" t="s">
        <v>1370</v>
      </c>
      <c r="C24" s="62"/>
      <c r="D24" s="63"/>
      <c r="E24" s="68"/>
      <c r="F24" s="245" t="s">
        <v>1336</v>
      </c>
      <c r="G24" s="208" t="s">
        <v>1337</v>
      </c>
      <c r="H24" s="216"/>
      <c r="I24" s="216"/>
      <c r="J24" s="216"/>
      <c r="K24" s="209"/>
      <c r="L24" s="68"/>
    </row>
    <row r="25" spans="2:12" ht="54" x14ac:dyDescent="0.3">
      <c r="B25" s="246"/>
      <c r="C25" s="62" t="s">
        <v>1371</v>
      </c>
      <c r="D25" s="63" t="s">
        <v>1372</v>
      </c>
      <c r="E25" s="83"/>
      <c r="F25" s="68" t="s">
        <v>51</v>
      </c>
      <c r="G25" s="185"/>
      <c r="H25" s="126" t="s">
        <v>1342</v>
      </c>
      <c r="I25" s="185" t="s">
        <v>1341</v>
      </c>
      <c r="J25" s="185" t="s">
        <v>1355</v>
      </c>
      <c r="K25" s="185" t="s">
        <v>1373</v>
      </c>
      <c r="L25" s="68"/>
    </row>
    <row r="26" spans="2:12" ht="54" x14ac:dyDescent="0.3">
      <c r="B26" s="246"/>
      <c r="C26" s="62" t="s">
        <v>1374</v>
      </c>
      <c r="D26" s="63" t="s">
        <v>1375</v>
      </c>
      <c r="E26" s="83"/>
      <c r="F26" s="68" t="s">
        <v>51</v>
      </c>
      <c r="G26" s="185"/>
      <c r="H26" s="126" t="s">
        <v>1342</v>
      </c>
      <c r="I26" s="185" t="s">
        <v>1341</v>
      </c>
      <c r="J26" s="185" t="s">
        <v>1355</v>
      </c>
      <c r="K26" s="185" t="s">
        <v>1349</v>
      </c>
      <c r="L26" s="68"/>
    </row>
    <row r="27" spans="2:12" ht="49.9" customHeight="1" x14ac:dyDescent="0.3">
      <c r="B27" s="29"/>
      <c r="C27" s="62"/>
      <c r="D27" s="88"/>
      <c r="E27" s="68"/>
      <c r="F27" s="189"/>
      <c r="G27" s="189"/>
      <c r="H27" s="189"/>
      <c r="I27" s="189"/>
      <c r="J27" s="189"/>
      <c r="K27" s="187"/>
      <c r="L27" s="187"/>
    </row>
    <row r="28" spans="2:12" ht="40.5" x14ac:dyDescent="0.3">
      <c r="B28" s="244" t="s">
        <v>1376</v>
      </c>
      <c r="C28" s="62" t="s">
        <v>1377</v>
      </c>
      <c r="D28" s="63" t="s">
        <v>1378</v>
      </c>
      <c r="E28" s="83"/>
      <c r="F28" s="68" t="s">
        <v>51</v>
      </c>
      <c r="G28" s="185" t="s">
        <v>292</v>
      </c>
      <c r="H28" s="185" t="s">
        <v>1341</v>
      </c>
      <c r="I28" s="185" t="s">
        <v>1379</v>
      </c>
      <c r="J28" s="185" t="s">
        <v>1356</v>
      </c>
      <c r="K28" s="126" t="s">
        <v>1380</v>
      </c>
      <c r="L28" s="68" t="s">
        <v>1381</v>
      </c>
    </row>
    <row r="29" spans="2:12" ht="49.9" customHeight="1" x14ac:dyDescent="0.3">
      <c r="B29" s="29"/>
      <c r="C29" s="62"/>
      <c r="D29" s="88"/>
      <c r="E29" s="68"/>
      <c r="F29" s="189"/>
      <c r="G29" s="189"/>
      <c r="H29" s="189"/>
      <c r="I29" s="189"/>
      <c r="J29" s="185"/>
      <c r="K29" s="187"/>
      <c r="L29" s="187"/>
    </row>
    <row r="30" spans="2:12" ht="30" customHeight="1" x14ac:dyDescent="0.3">
      <c r="B30" s="68"/>
      <c r="C30" s="62" t="s">
        <v>175</v>
      </c>
      <c r="D30" s="129" t="s">
        <v>175</v>
      </c>
      <c r="E30" s="68"/>
      <c r="F30" s="68"/>
      <c r="G30" s="68"/>
      <c r="H30" s="68"/>
      <c r="I30" s="126"/>
      <c r="J30" s="68"/>
      <c r="K30" s="68"/>
      <c r="L30" s="68"/>
    </row>
    <row r="31" spans="2:12" ht="30" customHeight="1" x14ac:dyDescent="0.3">
      <c r="B31" s="17" t="s">
        <v>9</v>
      </c>
      <c r="C31" s="30" t="s">
        <v>1382</v>
      </c>
      <c r="D31" s="19"/>
      <c r="E31" s="20"/>
      <c r="F31" s="21" t="s">
        <v>1383</v>
      </c>
      <c r="G31" s="22"/>
      <c r="H31" s="22"/>
      <c r="I31" s="23"/>
      <c r="J31" s="22"/>
      <c r="K31" s="22"/>
      <c r="L31" s="20"/>
    </row>
    <row r="32" spans="2:12" ht="30" customHeight="1" x14ac:dyDescent="0.3">
      <c r="B32" s="29"/>
      <c r="C32" s="30" t="s">
        <v>1384</v>
      </c>
      <c r="D32" s="19"/>
      <c r="E32" s="20"/>
      <c r="F32" s="21" t="s">
        <v>20</v>
      </c>
      <c r="G32" s="22"/>
      <c r="H32" s="22"/>
      <c r="I32" s="23"/>
      <c r="J32" s="22"/>
      <c r="K32" s="22"/>
      <c r="L32" s="20"/>
    </row>
    <row r="33" spans="2:12" ht="30" customHeight="1" x14ac:dyDescent="0.3">
      <c r="B33" s="29"/>
      <c r="C33" s="30" t="s">
        <v>1385</v>
      </c>
      <c r="D33" s="19"/>
      <c r="E33" s="20"/>
      <c r="F33" s="21" t="s">
        <v>22</v>
      </c>
      <c r="G33" s="22"/>
      <c r="H33" s="22"/>
      <c r="I33" s="23"/>
      <c r="J33" s="22"/>
      <c r="K33" s="22"/>
      <c r="L33" s="20"/>
    </row>
    <row r="34" spans="2:12" ht="30" customHeight="1" x14ac:dyDescent="0.3">
      <c r="B34" s="31"/>
      <c r="C34" s="30" t="s">
        <v>1386</v>
      </c>
      <c r="D34" s="19"/>
      <c r="E34" s="20"/>
      <c r="F34" s="21" t="s">
        <v>1387</v>
      </c>
      <c r="G34" s="22"/>
      <c r="H34" s="22"/>
      <c r="I34" s="23"/>
      <c r="J34" s="22"/>
      <c r="K34" s="22"/>
      <c r="L34" s="20"/>
    </row>
    <row r="35" spans="2:12" ht="30" customHeight="1" x14ac:dyDescent="0.3">
      <c r="B35" s="25" t="s">
        <v>1388</v>
      </c>
      <c r="C35" s="26"/>
      <c r="D35" s="27"/>
      <c r="E35" s="27"/>
      <c r="F35" s="27"/>
      <c r="G35" s="27"/>
      <c r="H35" s="27"/>
      <c r="I35" s="27"/>
      <c r="J35" s="27"/>
      <c r="K35" s="27"/>
      <c r="L35" s="28" t="s">
        <v>14</v>
      </c>
    </row>
    <row r="36" spans="2:12" ht="48" customHeight="1" x14ac:dyDescent="0.3">
      <c r="B36" s="34" t="s">
        <v>23</v>
      </c>
      <c r="C36" s="35" t="s">
        <v>1389</v>
      </c>
      <c r="D36" s="35" t="s">
        <v>1326</v>
      </c>
      <c r="E36" s="36" t="s">
        <v>1390</v>
      </c>
      <c r="F36" s="35" t="s">
        <v>1391</v>
      </c>
      <c r="G36" s="35" t="s">
        <v>1392</v>
      </c>
      <c r="H36" s="35" t="s">
        <v>1393</v>
      </c>
      <c r="I36" s="35" t="s">
        <v>1394</v>
      </c>
      <c r="J36" s="35" t="s">
        <v>1395</v>
      </c>
      <c r="K36" s="35" t="s">
        <v>1396</v>
      </c>
      <c r="L36" s="37" t="s">
        <v>1397</v>
      </c>
    </row>
    <row r="37" spans="2:12" ht="35.1" customHeight="1" x14ac:dyDescent="0.3">
      <c r="B37" s="38"/>
      <c r="C37" s="202"/>
      <c r="D37" s="202"/>
      <c r="E37" s="39"/>
      <c r="F37" s="202"/>
      <c r="G37" s="203" t="s">
        <v>1013</v>
      </c>
      <c r="H37" s="203" t="s">
        <v>1014</v>
      </c>
      <c r="I37" s="202"/>
      <c r="J37" s="202"/>
      <c r="K37" s="202"/>
      <c r="L37" s="204"/>
    </row>
    <row r="38" spans="2:12" ht="35.1" customHeight="1" x14ac:dyDescent="0.3">
      <c r="B38" s="48"/>
      <c r="C38" s="202"/>
      <c r="D38" s="202"/>
      <c r="E38" s="39"/>
      <c r="F38" s="202"/>
      <c r="G38" s="203"/>
      <c r="H38" s="203"/>
      <c r="I38" s="202"/>
      <c r="J38" s="202"/>
      <c r="K38" s="202"/>
      <c r="L38" s="61"/>
    </row>
    <row r="39" spans="2:12" ht="46.15" customHeight="1" x14ac:dyDescent="0.3">
      <c r="B39" s="205" t="s">
        <v>1398</v>
      </c>
      <c r="C39" s="62"/>
      <c r="D39" s="63"/>
      <c r="E39" s="68"/>
      <c r="F39" s="221"/>
      <c r="G39" s="208" t="s">
        <v>1337</v>
      </c>
      <c r="H39" s="209"/>
      <c r="I39" s="221"/>
      <c r="J39" s="221"/>
      <c r="K39" s="68"/>
      <c r="L39" s="185"/>
    </row>
    <row r="40" spans="2:12" ht="46.15" customHeight="1" x14ac:dyDescent="0.3">
      <c r="B40" s="210"/>
      <c r="C40" s="62" t="s">
        <v>1399</v>
      </c>
      <c r="D40" s="63" t="s">
        <v>1017</v>
      </c>
      <c r="E40" s="68"/>
      <c r="F40" s="68" t="s">
        <v>1400</v>
      </c>
      <c r="G40" s="185" t="s">
        <v>1018</v>
      </c>
      <c r="H40" s="185" t="s">
        <v>1019</v>
      </c>
      <c r="I40" s="126"/>
      <c r="J40" s="68"/>
      <c r="K40" s="68"/>
      <c r="L40" s="185" t="s">
        <v>1020</v>
      </c>
    </row>
    <row r="41" spans="2:12" ht="46.15" customHeight="1" x14ac:dyDescent="0.3">
      <c r="B41" s="210"/>
      <c r="C41" s="62" t="s">
        <v>1401</v>
      </c>
      <c r="D41" s="63" t="s">
        <v>1022</v>
      </c>
      <c r="E41" s="68"/>
      <c r="F41" s="68" t="s">
        <v>1400</v>
      </c>
      <c r="G41" s="185" t="s">
        <v>1023</v>
      </c>
      <c r="H41" s="185" t="s">
        <v>1024</v>
      </c>
      <c r="I41" s="126"/>
      <c r="J41" s="68"/>
      <c r="K41" s="68"/>
      <c r="L41" s="68"/>
    </row>
    <row r="42" spans="2:12" ht="46.15" customHeight="1" x14ac:dyDescent="0.3">
      <c r="B42" s="210"/>
      <c r="C42" s="62"/>
      <c r="D42" s="63"/>
      <c r="E42" s="68"/>
      <c r="F42" s="68"/>
      <c r="G42" s="185"/>
      <c r="H42" s="185"/>
      <c r="I42" s="126"/>
      <c r="J42" s="68"/>
      <c r="K42" s="68"/>
      <c r="L42" s="68"/>
    </row>
    <row r="43" spans="2:12" ht="46.15" customHeight="1" x14ac:dyDescent="0.3">
      <c r="B43" s="210"/>
      <c r="C43" s="62" t="s">
        <v>1402</v>
      </c>
      <c r="D43" s="63" t="s">
        <v>1029</v>
      </c>
      <c r="E43" s="68"/>
      <c r="F43" s="68" t="s">
        <v>1400</v>
      </c>
      <c r="G43" s="185" t="s">
        <v>1030</v>
      </c>
      <c r="H43" s="185" t="s">
        <v>1019</v>
      </c>
      <c r="I43" s="126"/>
      <c r="J43" s="68"/>
      <c r="K43" s="68"/>
      <c r="L43" s="185" t="s">
        <v>1031</v>
      </c>
    </row>
    <row r="44" spans="2:12" ht="46.15" customHeight="1" x14ac:dyDescent="0.3">
      <c r="B44" s="210"/>
      <c r="C44" s="62" t="s">
        <v>1403</v>
      </c>
      <c r="D44" s="63" t="s">
        <v>1033</v>
      </c>
      <c r="E44" s="68"/>
      <c r="F44" s="68" t="s">
        <v>1400</v>
      </c>
      <c r="G44" s="185" t="s">
        <v>1030</v>
      </c>
      <c r="H44" s="185" t="s">
        <v>1024</v>
      </c>
      <c r="I44" s="126"/>
      <c r="J44" s="68"/>
      <c r="K44" s="68"/>
      <c r="L44" s="68"/>
    </row>
    <row r="45" spans="2:12" ht="34.9" customHeight="1" x14ac:dyDescent="0.3">
      <c r="B45" s="29"/>
      <c r="C45" s="62"/>
      <c r="D45" s="63"/>
      <c r="E45" s="68"/>
      <c r="F45" s="68"/>
      <c r="G45" s="68"/>
      <c r="H45" s="68"/>
      <c r="I45" s="126"/>
      <c r="J45" s="68"/>
      <c r="K45" s="68"/>
      <c r="L45" s="68"/>
    </row>
    <row r="46" spans="2:12" ht="46.15" customHeight="1" x14ac:dyDescent="0.3">
      <c r="B46" s="205" t="s">
        <v>1404</v>
      </c>
      <c r="C46" s="62" t="s">
        <v>1405</v>
      </c>
      <c r="D46" s="63" t="s">
        <v>1406</v>
      </c>
      <c r="E46" s="68"/>
      <c r="F46" s="68" t="s">
        <v>1400</v>
      </c>
      <c r="G46" s="185" t="s">
        <v>1406</v>
      </c>
      <c r="H46" s="185"/>
      <c r="I46" s="126"/>
      <c r="J46" s="68"/>
      <c r="K46" s="68"/>
      <c r="L46" s="68"/>
    </row>
    <row r="47" spans="2:12" ht="40.5" x14ac:dyDescent="0.3">
      <c r="B47" s="210"/>
      <c r="C47" s="62" t="s">
        <v>1407</v>
      </c>
      <c r="D47" s="63" t="s">
        <v>1408</v>
      </c>
      <c r="E47" s="68"/>
      <c r="F47" s="68" t="s">
        <v>1400</v>
      </c>
      <c r="G47" s="185" t="s">
        <v>1408</v>
      </c>
      <c r="H47" s="68"/>
      <c r="I47" s="126"/>
      <c r="J47" s="68"/>
      <c r="K47" s="68"/>
      <c r="L47" s="68"/>
    </row>
    <row r="48" spans="2:12" ht="34.9" customHeight="1" x14ac:dyDescent="0.3">
      <c r="B48" s="29"/>
      <c r="C48" s="62"/>
      <c r="D48" s="63"/>
      <c r="E48" s="68"/>
      <c r="F48" s="68"/>
      <c r="G48" s="68"/>
      <c r="H48" s="68"/>
      <c r="I48" s="126"/>
      <c r="J48" s="68"/>
      <c r="K48" s="68"/>
      <c r="L48" s="68"/>
    </row>
    <row r="49" spans="2:12" ht="30" customHeight="1" x14ac:dyDescent="0.3">
      <c r="B49" s="68"/>
      <c r="C49" s="62" t="s">
        <v>175</v>
      </c>
      <c r="D49" s="129" t="s">
        <v>175</v>
      </c>
      <c r="E49" s="68"/>
      <c r="F49" s="68"/>
      <c r="G49" s="68"/>
      <c r="H49" s="68"/>
      <c r="I49" s="126"/>
      <c r="J49" s="68"/>
      <c r="K49" s="68"/>
      <c r="L49" s="68"/>
    </row>
    <row r="50" spans="2:12" ht="30" customHeight="1" x14ac:dyDescent="0.3">
      <c r="B50" s="17" t="s">
        <v>9</v>
      </c>
      <c r="C50" s="30" t="s">
        <v>1046</v>
      </c>
      <c r="D50" s="19"/>
      <c r="E50" s="20"/>
      <c r="F50" s="21"/>
      <c r="G50" s="22"/>
      <c r="H50" s="22"/>
      <c r="I50" s="23"/>
      <c r="J50" s="22"/>
      <c r="K50" s="22"/>
      <c r="L50" s="20"/>
    </row>
    <row r="51" spans="2:12" ht="30" customHeight="1" x14ac:dyDescent="0.3">
      <c r="B51" s="29"/>
      <c r="C51" s="30"/>
      <c r="D51" s="19"/>
      <c r="E51" s="20"/>
      <c r="F51" s="21"/>
      <c r="G51" s="22"/>
      <c r="H51" s="22"/>
      <c r="I51" s="23"/>
      <c r="J51" s="22"/>
      <c r="K51" s="22"/>
      <c r="L51" s="20"/>
    </row>
    <row r="52" spans="2:12" ht="30" customHeight="1" x14ac:dyDescent="0.3">
      <c r="B52" s="29"/>
      <c r="C52" s="30"/>
      <c r="D52" s="19"/>
      <c r="E52" s="20"/>
      <c r="F52" s="21"/>
      <c r="G52" s="22"/>
      <c r="H52" s="22"/>
      <c r="I52" s="23"/>
      <c r="J52" s="22"/>
      <c r="K52" s="22"/>
      <c r="L52" s="20"/>
    </row>
    <row r="53" spans="2:12" ht="30" customHeight="1" x14ac:dyDescent="0.3">
      <c r="B53" s="31"/>
      <c r="C53" s="30"/>
      <c r="D53" s="19"/>
      <c r="E53" s="20"/>
      <c r="F53" s="21"/>
      <c r="G53" s="22"/>
      <c r="H53" s="22"/>
      <c r="I53" s="23"/>
      <c r="J53" s="22"/>
      <c r="K53" s="22"/>
      <c r="L53" s="20"/>
    </row>
  </sheetData>
  <mergeCells count="5">
    <mergeCell ref="B4:C4"/>
    <mergeCell ref="G10:K10"/>
    <mergeCell ref="G16:K16"/>
    <mergeCell ref="G24:K24"/>
    <mergeCell ref="G39:H39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A1410-9541-420A-A333-E07F0EFD44EA}">
  <dimension ref="C2:Y45"/>
  <sheetViews>
    <sheetView zoomScale="70" zoomScaleNormal="70" workbookViewId="0">
      <pane xSplit="14" ySplit="5" topLeftCell="O6" activePane="bottomRight" state="frozen"/>
      <selection activeCell="D171" sqref="D171"/>
      <selection pane="topRight" activeCell="D171" sqref="D171"/>
      <selection pane="bottomLeft" activeCell="D171" sqref="D171"/>
      <selection pane="bottomRight" activeCell="D171" sqref="D171"/>
    </sheetView>
  </sheetViews>
  <sheetFormatPr defaultColWidth="8.75" defaultRowHeight="13.5" x14ac:dyDescent="0.3"/>
  <cols>
    <col min="1" max="2" width="1.625" style="4" customWidth="1"/>
    <col min="3" max="3" width="6.75" style="4" customWidth="1"/>
    <col min="4" max="4" width="11.75" style="10" customWidth="1"/>
    <col min="5" max="5" width="10.25" style="4" customWidth="1"/>
    <col min="6" max="6" width="6.25" style="4" customWidth="1"/>
    <col min="7" max="7" width="16.875" style="4" customWidth="1"/>
    <col min="8" max="14" width="15.75" style="4" customWidth="1"/>
    <col min="15" max="15" width="1.625" style="4" customWidth="1"/>
    <col min="16" max="16" width="6.75" style="4" customWidth="1"/>
    <col min="17" max="17" width="11.75" style="10" customWidth="1"/>
    <col min="18" max="18" width="10.25" style="4" customWidth="1"/>
    <col min="19" max="25" width="15.75" style="4" customWidth="1"/>
    <col min="26" max="16384" width="8.75" style="4"/>
  </cols>
  <sheetData>
    <row r="2" spans="3:25" ht="17.25" x14ac:dyDescent="0.3">
      <c r="C2" s="162" t="s">
        <v>1409</v>
      </c>
      <c r="D2" s="167"/>
      <c r="E2" s="163"/>
      <c r="F2" s="163"/>
      <c r="G2" s="163"/>
      <c r="H2" s="8"/>
      <c r="I2" s="162"/>
      <c r="J2" s="162"/>
      <c r="K2" s="162"/>
      <c r="L2" s="8"/>
      <c r="M2" s="8"/>
      <c r="N2" s="8"/>
      <c r="P2" s="162" t="s">
        <v>404</v>
      </c>
      <c r="Q2" s="167"/>
      <c r="R2" s="163"/>
      <c r="S2" s="8"/>
      <c r="T2" s="162"/>
      <c r="U2" s="162"/>
      <c r="V2" s="162"/>
      <c r="W2" s="8"/>
      <c r="X2" s="8"/>
      <c r="Y2" s="8"/>
    </row>
    <row r="3" spans="3:25" x14ac:dyDescent="0.3">
      <c r="C3" s="168" t="s">
        <v>2</v>
      </c>
      <c r="D3" s="171"/>
      <c r="Q3" s="171"/>
    </row>
    <row r="4" spans="3:25" ht="25.15" customHeight="1" x14ac:dyDescent="0.3">
      <c r="C4" s="229" t="s">
        <v>1410</v>
      </c>
      <c r="D4" s="230"/>
      <c r="E4" s="231"/>
      <c r="F4" s="231"/>
      <c r="G4" s="231"/>
      <c r="H4" s="231"/>
      <c r="I4" s="231"/>
      <c r="J4" s="231"/>
      <c r="K4" s="231"/>
      <c r="L4" s="230"/>
      <c r="M4" s="231"/>
      <c r="N4" s="232"/>
      <c r="P4" s="229" t="s">
        <v>1410</v>
      </c>
      <c r="Q4" s="230"/>
      <c r="R4" s="231"/>
      <c r="S4" s="231"/>
      <c r="T4" s="231"/>
      <c r="U4" s="231"/>
      <c r="V4" s="231"/>
      <c r="W4" s="230"/>
      <c r="X4" s="231"/>
      <c r="Y4" s="232"/>
    </row>
    <row r="5" spans="3:25" ht="30" customHeight="1" x14ac:dyDescent="0.3">
      <c r="C5" s="37" t="s">
        <v>413</v>
      </c>
      <c r="D5" s="35" t="s">
        <v>405</v>
      </c>
      <c r="E5" s="37" t="s">
        <v>407</v>
      </c>
      <c r="F5" s="35" t="s">
        <v>1411</v>
      </c>
      <c r="G5" s="35" t="s">
        <v>1115</v>
      </c>
      <c r="H5" s="35" t="s">
        <v>1412</v>
      </c>
      <c r="I5" s="35" t="s">
        <v>1413</v>
      </c>
      <c r="J5" s="35" t="s">
        <v>1414</v>
      </c>
      <c r="K5" s="35" t="s">
        <v>1415</v>
      </c>
      <c r="L5" s="35" t="s">
        <v>1416</v>
      </c>
      <c r="M5" s="35" t="s">
        <v>1417</v>
      </c>
      <c r="N5" s="37" t="s">
        <v>412</v>
      </c>
      <c r="P5" s="37" t="s">
        <v>413</v>
      </c>
      <c r="Q5" s="35" t="s">
        <v>405</v>
      </c>
      <c r="R5" s="37" t="s">
        <v>407</v>
      </c>
      <c r="S5" s="35" t="s">
        <v>1412</v>
      </c>
      <c r="T5" s="35" t="s">
        <v>1413</v>
      </c>
      <c r="U5" s="35" t="s">
        <v>1414</v>
      </c>
      <c r="V5" s="35" t="s">
        <v>1415</v>
      </c>
      <c r="W5" s="35" t="s">
        <v>1416</v>
      </c>
      <c r="X5" s="35" t="s">
        <v>1417</v>
      </c>
      <c r="Y5" s="37" t="s">
        <v>412</v>
      </c>
    </row>
    <row r="6" spans="3:25" ht="60" customHeight="1" x14ac:dyDescent="0.3">
      <c r="C6" s="247" t="s">
        <v>1418</v>
      </c>
      <c r="D6" s="248"/>
      <c r="E6" s="249"/>
      <c r="F6" s="234" t="s">
        <v>1419</v>
      </c>
      <c r="G6" s="195" t="str">
        <f>VLOOKUP($F6,'Roof Style No'!$C$10:$D$30,2,FALSE)</f>
        <v>Mortar Screed Concrete(Slope)+Insulation+Waterproofing</v>
      </c>
      <c r="H6" s="195" t="str">
        <f>VLOOKUP($F6,'Roof Style No'!$C$10:$K$30,4,FALSE)</f>
        <v>Concrete Slab</v>
      </c>
      <c r="I6" s="195" t="str">
        <f>VLOOKUP($F6,'Roof Style No'!$C$10:$K$30,5,FALSE)</f>
        <v>Mortar Screed (Slope 1%)</v>
      </c>
      <c r="J6" s="195" t="str">
        <f>VLOOKUP($F6,'Roof Style No'!$C$10:$K$30,6,FALSE)</f>
        <v>PE Sheet (Vapor Barrier)</v>
      </c>
      <c r="K6" s="195" t="str">
        <f>VLOOKUP($F6,'Roof Style No'!$C$10:$K$30,7,FALSE)</f>
        <v>Rigid Extruded Polystyrene Foam Insulation(XPS)</v>
      </c>
      <c r="L6" s="195" t="str">
        <f>VLOOKUP($F6,'Roof Style No'!$C$10:$K$30,8,FALSE)</f>
        <v>Waterproofing Membrane-EPDM(or Equivalent)</v>
      </c>
      <c r="M6" s="195">
        <f>VLOOKUP($F6,'Roof Style No'!$C$10:$K$30,9,FALSE)</f>
        <v>0</v>
      </c>
      <c r="N6" s="184"/>
      <c r="P6" s="233" t="s">
        <v>1420</v>
      </c>
      <c r="Q6" s="180"/>
      <c r="R6" s="180"/>
      <c r="S6" s="184"/>
      <c r="T6" s="184"/>
      <c r="U6" s="184"/>
      <c r="V6" s="184"/>
      <c r="W6" s="180"/>
      <c r="X6" s="184"/>
      <c r="Y6" s="184"/>
    </row>
    <row r="7" spans="3:25" ht="49.9" customHeight="1" x14ac:dyDescent="0.3">
      <c r="C7" s="188" t="s">
        <v>205</v>
      </c>
      <c r="D7" s="185"/>
      <c r="E7" s="185"/>
      <c r="F7" s="237" t="s">
        <v>1421</v>
      </c>
      <c r="G7" s="187" t="str">
        <f>VLOOKUP($F7,'Roof Style No'!$C$10:$D$30,2,FALSE)</f>
        <v>Lightweight Concrete(Slope)+Insulation+Waterproofing</v>
      </c>
      <c r="H7" s="187" t="str">
        <f>VLOOKUP($F7,'Roof Style No'!$C$10:$K$30,4,FALSE)</f>
        <v>Concrete Slab</v>
      </c>
      <c r="I7" s="187" t="str">
        <f>VLOOKUP($F7,'Roof Style No'!$C$10:$K$30,5,FALSE)</f>
        <v>Light-Weight Concrete Screed (Slope 1%)</v>
      </c>
      <c r="J7" s="187">
        <f>VLOOKUP($F7,'Roof Style No'!$C$10:$K$30,6,FALSE)</f>
        <v>0</v>
      </c>
      <c r="K7" s="187" t="str">
        <f>VLOOKUP($F7,'Roof Style No'!$C$10:$K$30,7,FALSE)</f>
        <v>Rigid Extruded Polystyrene Foam Insulation(XPS)</v>
      </c>
      <c r="L7" s="187" t="str">
        <f>VLOOKUP($F7,'Roof Style No'!$C$10:$K$30,8,FALSE)</f>
        <v>Waterproofing Membrane-EPDM(or Equivalent)</v>
      </c>
      <c r="M7" s="187">
        <f>VLOOKUP($F7,'Roof Style No'!$C$10:$K$30,9,FALSE)</f>
        <v>0</v>
      </c>
      <c r="N7" s="188"/>
      <c r="P7" s="188" t="s">
        <v>205</v>
      </c>
      <c r="Q7" s="185"/>
      <c r="R7" s="185"/>
      <c r="S7" s="189" t="s">
        <v>51</v>
      </c>
      <c r="T7" s="189" t="s">
        <v>1422</v>
      </c>
      <c r="U7" s="189"/>
      <c r="V7" s="250" t="s">
        <v>1423</v>
      </c>
      <c r="W7" s="251" t="s">
        <v>1424</v>
      </c>
      <c r="X7" s="187"/>
      <c r="Y7" s="187"/>
    </row>
    <row r="8" spans="3:25" ht="49.9" customHeight="1" x14ac:dyDescent="0.3">
      <c r="C8" s="188" t="s">
        <v>719</v>
      </c>
      <c r="D8" s="185"/>
      <c r="E8" s="185"/>
      <c r="F8" s="237" t="s">
        <v>1419</v>
      </c>
      <c r="G8" s="187" t="str">
        <f>VLOOKUP($F8,'Roof Style No'!$C$10:$D$30,2,FALSE)</f>
        <v>Mortar Screed Concrete(Slope)+Insulation+Waterproofing</v>
      </c>
      <c r="H8" s="187" t="str">
        <f>VLOOKUP($F8,'Roof Style No'!$C$10:$K$30,4,FALSE)</f>
        <v>Concrete Slab</v>
      </c>
      <c r="I8" s="187" t="str">
        <f>VLOOKUP($F8,'Roof Style No'!$C$10:$K$30,5,FALSE)</f>
        <v>Mortar Screed (Slope 1%)</v>
      </c>
      <c r="J8" s="187" t="str">
        <f>VLOOKUP($F8,'Roof Style No'!$C$10:$K$30,6,FALSE)</f>
        <v>PE Sheet (Vapor Barrier)</v>
      </c>
      <c r="K8" s="187" t="str">
        <f>VLOOKUP($F8,'Roof Style No'!$C$10:$K$30,7,FALSE)</f>
        <v>Rigid Extruded Polystyrene Foam Insulation(XPS)</v>
      </c>
      <c r="L8" s="187" t="str">
        <f>VLOOKUP($F8,'Roof Style No'!$C$10:$K$30,8,FALSE)</f>
        <v>Waterproofing Membrane-EPDM(or Equivalent)</v>
      </c>
      <c r="M8" s="187">
        <f>VLOOKUP($F8,'Roof Style No'!$C$10:$K$30,9,FALSE)</f>
        <v>0</v>
      </c>
      <c r="N8" s="188"/>
      <c r="P8" s="188" t="s">
        <v>719</v>
      </c>
      <c r="Q8" s="185"/>
      <c r="R8" s="185"/>
      <c r="S8" s="189" t="s">
        <v>51</v>
      </c>
      <c r="T8" s="189" t="s">
        <v>1425</v>
      </c>
      <c r="U8" s="189" t="s">
        <v>1426</v>
      </c>
      <c r="V8" s="250" t="s">
        <v>1427</v>
      </c>
      <c r="W8" s="251" t="s">
        <v>1428</v>
      </c>
      <c r="X8" s="187"/>
      <c r="Y8" s="187"/>
    </row>
    <row r="9" spans="3:25" ht="49.9" customHeight="1" x14ac:dyDescent="0.3">
      <c r="C9" s="188" t="s">
        <v>1197</v>
      </c>
      <c r="D9" s="185"/>
      <c r="E9" s="185"/>
      <c r="F9" s="237" t="s">
        <v>1429</v>
      </c>
      <c r="G9" s="187" t="str">
        <f>VLOOKUP($F9,'Roof Style No'!$C$10:$D$30,2,FALSE)</f>
        <v>Lightweight Concrete(Slope)+Insulation+Waterproofing+Gravel</v>
      </c>
      <c r="H9" s="187" t="str">
        <f>VLOOKUP($F9,'Roof Style No'!$C$10:$K$30,4,FALSE)</f>
        <v>Concrete Slab</v>
      </c>
      <c r="I9" s="187" t="str">
        <f>VLOOKUP($F9,'Roof Style No'!$C$10:$K$30,5,FALSE)</f>
        <v>Light-Weight Concrete Screed (Slope 1%)</v>
      </c>
      <c r="J9" s="187">
        <f>VLOOKUP($F9,'Roof Style No'!$C$10:$K$30,6,FALSE)</f>
        <v>0</v>
      </c>
      <c r="K9" s="187" t="str">
        <f>VLOOKUP($F9,'Roof Style No'!$C$10:$K$30,7,FALSE)</f>
        <v>Rigid Extruded Polystyrene Foam Insulation(XPS)</v>
      </c>
      <c r="L9" s="187" t="str">
        <f>VLOOKUP($F9,'Roof Style No'!$C$10:$K$30,8,FALSE)</f>
        <v>Waterproofing Membrane-EPDM(or Equivalent)</v>
      </c>
      <c r="M9" s="187" t="str">
        <f>VLOOKUP($F9,'Roof Style No'!$C$10:$K$30,9,FALSE)</f>
        <v>Gravel for Roof</v>
      </c>
      <c r="N9" s="188"/>
      <c r="P9" s="188" t="s">
        <v>1197</v>
      </c>
      <c r="Q9" s="185"/>
      <c r="R9" s="185"/>
      <c r="S9" s="189" t="s">
        <v>51</v>
      </c>
      <c r="T9" s="189" t="s">
        <v>1430</v>
      </c>
      <c r="U9" s="251" t="s">
        <v>1431</v>
      </c>
      <c r="V9" s="250" t="s">
        <v>1432</v>
      </c>
      <c r="W9" s="189" t="s">
        <v>1433</v>
      </c>
      <c r="X9" s="187" t="s">
        <v>1434</v>
      </c>
      <c r="Y9" s="187"/>
    </row>
    <row r="10" spans="3:25" ht="42.75" customHeight="1" x14ac:dyDescent="0.3">
      <c r="C10" s="188" t="s">
        <v>534</v>
      </c>
      <c r="D10" s="185" t="s">
        <v>495</v>
      </c>
      <c r="E10" s="185"/>
      <c r="F10" s="185"/>
      <c r="G10" s="185"/>
      <c r="H10" s="187"/>
      <c r="I10" s="189"/>
      <c r="J10" s="189"/>
      <c r="K10" s="189"/>
      <c r="L10" s="187"/>
      <c r="M10" s="187"/>
      <c r="N10" s="188"/>
      <c r="P10" s="188" t="s">
        <v>534</v>
      </c>
      <c r="Q10" s="185" t="s">
        <v>495</v>
      </c>
      <c r="R10" s="185"/>
      <c r="S10" s="187" t="s">
        <v>1435</v>
      </c>
      <c r="T10" s="194" t="s">
        <v>1436</v>
      </c>
      <c r="U10" s="194" t="s">
        <v>1437</v>
      </c>
      <c r="V10" s="194" t="s">
        <v>1438</v>
      </c>
      <c r="W10" s="187"/>
      <c r="X10" s="187"/>
      <c r="Y10" s="187"/>
    </row>
    <row r="11" spans="3:25" ht="60" customHeight="1" x14ac:dyDescent="0.3">
      <c r="C11" s="247" t="s">
        <v>1439</v>
      </c>
      <c r="D11" s="248"/>
      <c r="E11" s="249"/>
      <c r="F11" s="234" t="s">
        <v>1440</v>
      </c>
      <c r="G11" s="195" t="str">
        <f>VLOOKUP($F11,'Roof Style No'!$C$10:$D$30,2,FALSE)</f>
        <v>Concrete Slab(Slope)+Waterproofing+Insulation+Protection Concrete</v>
      </c>
      <c r="H11" s="195" t="str">
        <f>VLOOKUP($F11,'Roof Style No'!$C$10:$K$30,4,FALSE)</f>
        <v>Concrete Slab
(Slope 1%)</v>
      </c>
      <c r="I11" s="195">
        <f>VLOOKUP($F11,'Roof Style No'!$C$10:$K$30,5,FALSE)</f>
        <v>0</v>
      </c>
      <c r="J11" s="195" t="str">
        <f>VLOOKUP($F11,'Roof Style No'!$C$10:$K$30,6,FALSE)</f>
        <v>Waterproofing Membrane-EPDM(or Equivalent)</v>
      </c>
      <c r="K11" s="195" t="str">
        <f>VLOOKUP($F11,'Roof Style No'!$C$10:$K$30,7,FALSE)</f>
        <v>Rigid Extruded Polystyrene Foam Insulation(XPS)</v>
      </c>
      <c r="L11" s="195" t="str">
        <f>VLOOKUP($F11,'Roof Style No'!$C$10:$K$30,8,FALSE)</f>
        <v>PE Sheet (Vapor Barrier) 2Plies</v>
      </c>
      <c r="M11" s="195" t="str">
        <f>VLOOKUP($F11,'Roof Style No'!$C$10:$K$30,9,FALSE)</f>
        <v>Protective Concrete w/ Steel Trowel Finish</v>
      </c>
      <c r="N11" s="184"/>
      <c r="P11" s="233" t="s">
        <v>1441</v>
      </c>
      <c r="Q11" s="180"/>
      <c r="R11" s="180"/>
      <c r="S11" s="184"/>
      <c r="T11" s="184"/>
      <c r="U11" s="184"/>
      <c r="V11" s="184"/>
      <c r="W11" s="180"/>
      <c r="X11" s="184"/>
      <c r="Y11" s="184"/>
    </row>
    <row r="12" spans="3:25" ht="45" x14ac:dyDescent="0.3">
      <c r="C12" s="188" t="s">
        <v>609</v>
      </c>
      <c r="D12" s="190"/>
      <c r="E12" s="185"/>
      <c r="F12" s="237" t="s">
        <v>1440</v>
      </c>
      <c r="G12" s="187" t="str">
        <f>VLOOKUP($F12,'Roof Style No'!$C$10:$D$30,2,FALSE)</f>
        <v>Concrete Slab(Slope)+Waterproofing+Insulation+Protection Concrete</v>
      </c>
      <c r="H12" s="187" t="str">
        <f>VLOOKUP($F12,'Roof Style No'!$C$10:$K$30,4,FALSE)</f>
        <v>Concrete Slab
(Slope 1%)</v>
      </c>
      <c r="I12" s="187">
        <f>VLOOKUP($F12,'Roof Style No'!$C$10:$K$30,5,FALSE)</f>
        <v>0</v>
      </c>
      <c r="J12" s="187" t="str">
        <f>VLOOKUP($F12,'Roof Style No'!$C$10:$K$30,6,FALSE)</f>
        <v>Waterproofing Membrane-EPDM(or Equivalent)</v>
      </c>
      <c r="K12" s="187" t="str">
        <f>VLOOKUP($F12,'Roof Style No'!$C$10:$K$30,7,FALSE)</f>
        <v>Rigid Extruded Polystyrene Foam Insulation(XPS)</v>
      </c>
      <c r="L12" s="187" t="str">
        <f>VLOOKUP($F12,'Roof Style No'!$C$10:$K$30,8,FALSE)</f>
        <v>PE Sheet (Vapor Barrier) 2Plies</v>
      </c>
      <c r="M12" s="187" t="str">
        <f>VLOOKUP($F12,'Roof Style No'!$C$10:$K$30,9,FALSE)</f>
        <v>Protective Concrete w/ Steel Trowel Finish</v>
      </c>
      <c r="N12" s="188"/>
      <c r="P12" s="188" t="s">
        <v>609</v>
      </c>
      <c r="Q12" s="190"/>
      <c r="R12" s="185"/>
      <c r="S12" s="189" t="s">
        <v>1442</v>
      </c>
      <c r="T12" s="189"/>
      <c r="U12" s="251" t="s">
        <v>1443</v>
      </c>
      <c r="V12" s="250" t="s">
        <v>1444</v>
      </c>
      <c r="W12" s="189" t="s">
        <v>1445</v>
      </c>
      <c r="X12" s="187" t="s">
        <v>1446</v>
      </c>
      <c r="Y12" s="187"/>
    </row>
    <row r="13" spans="3:25" ht="61.15" customHeight="1" x14ac:dyDescent="0.3">
      <c r="C13" s="188" t="s">
        <v>1447</v>
      </c>
      <c r="D13" s="185"/>
      <c r="E13" s="185"/>
      <c r="F13" s="237" t="s">
        <v>1448</v>
      </c>
      <c r="G13" s="187" t="str">
        <f>VLOOKUP($F13,'Roof Style No'!$C$10:$D$30,2,FALSE)</f>
        <v>Concrete Slab(Slope)+Waterproofing+Insulation+Concrete Roof Tile</v>
      </c>
      <c r="H13" s="187" t="str">
        <f>VLOOKUP($F13,'Roof Style No'!$C$10:$K$30,4,FALSE)</f>
        <v>Concrete Slab
(Slope 1%)</v>
      </c>
      <c r="I13" s="187">
        <f>VLOOKUP($F13,'Roof Style No'!$C$10:$K$30,5,FALSE)</f>
        <v>0</v>
      </c>
      <c r="J13" s="187" t="str">
        <f>VLOOKUP($F13,'Roof Style No'!$C$10:$K$30,6,FALSE)</f>
        <v>Waterproofing Membrane-EPDM(or Equivalent)</v>
      </c>
      <c r="K13" s="187" t="str">
        <f>VLOOKUP($F13,'Roof Style No'!$C$10:$K$30,7,FALSE)</f>
        <v>Rigid Extruded Polystyrene Foam Insulation(XPS)</v>
      </c>
      <c r="L13" s="187" t="str">
        <f>VLOOKUP($F13,'Roof Style No'!$C$10:$K$30,8,FALSE)</f>
        <v>PE Sheet (Vapor Barrier) 2Plies</v>
      </c>
      <c r="M13" s="187" t="str">
        <f>VLOOKUP($F13,'Roof Style No'!$C$10:$K$30,9,FALSE)</f>
        <v>Concrete Roof Tile</v>
      </c>
      <c r="N13" s="188"/>
      <c r="P13" s="188" t="s">
        <v>1447</v>
      </c>
      <c r="Q13" s="185"/>
      <c r="R13" s="185"/>
      <c r="S13" s="189" t="s">
        <v>1442</v>
      </c>
      <c r="T13" s="189"/>
      <c r="U13" s="251" t="s">
        <v>1449</v>
      </c>
      <c r="V13" s="250" t="s">
        <v>1450</v>
      </c>
      <c r="W13" s="189" t="s">
        <v>1451</v>
      </c>
      <c r="X13" s="187" t="s">
        <v>1452</v>
      </c>
      <c r="Y13" s="187"/>
    </row>
    <row r="14" spans="3:25" ht="61.15" customHeight="1" x14ac:dyDescent="0.3">
      <c r="C14" s="188" t="s">
        <v>465</v>
      </c>
      <c r="D14" s="185"/>
      <c r="E14" s="185"/>
      <c r="F14" s="237" t="s">
        <v>1448</v>
      </c>
      <c r="G14" s="187" t="str">
        <f>VLOOKUP($F14,'Roof Style No'!$C$10:$D$30,2,FALSE)</f>
        <v>Concrete Slab(Slope)+Waterproofing+Insulation+Concrete Roof Tile</v>
      </c>
      <c r="H14" s="187" t="str">
        <f>VLOOKUP($F14,'Roof Style No'!$C$10:$K$30,4,FALSE)</f>
        <v>Concrete Slab
(Slope 1%)</v>
      </c>
      <c r="I14" s="187">
        <f>VLOOKUP($F14,'Roof Style No'!$C$10:$K$30,5,FALSE)</f>
        <v>0</v>
      </c>
      <c r="J14" s="187" t="str">
        <f>VLOOKUP($F14,'Roof Style No'!$C$10:$K$30,6,FALSE)</f>
        <v>Waterproofing Membrane-EPDM(or Equivalent)</v>
      </c>
      <c r="K14" s="187" t="str">
        <f>VLOOKUP($F14,'Roof Style No'!$C$10:$K$30,7,FALSE)</f>
        <v>Rigid Extruded Polystyrene Foam Insulation(XPS)</v>
      </c>
      <c r="L14" s="187" t="str">
        <f>VLOOKUP($F14,'Roof Style No'!$C$10:$K$30,8,FALSE)</f>
        <v>PE Sheet (Vapor Barrier) 2Plies</v>
      </c>
      <c r="M14" s="187" t="str">
        <f>VLOOKUP($F14,'Roof Style No'!$C$10:$K$30,9,FALSE)</f>
        <v>Concrete Roof Tile</v>
      </c>
      <c r="N14" s="188"/>
      <c r="P14" s="188" t="s">
        <v>465</v>
      </c>
      <c r="Q14" s="185"/>
      <c r="R14" s="185"/>
      <c r="S14" s="189" t="s">
        <v>1453</v>
      </c>
      <c r="T14" s="189"/>
      <c r="U14" s="251" t="s">
        <v>1454</v>
      </c>
      <c r="V14" s="250" t="s">
        <v>1455</v>
      </c>
      <c r="W14" s="189" t="s">
        <v>1456</v>
      </c>
      <c r="X14" s="187" t="s">
        <v>1457</v>
      </c>
      <c r="Y14" s="188"/>
    </row>
    <row r="15" spans="3:25" ht="61.15" customHeight="1" x14ac:dyDescent="0.3">
      <c r="C15" s="188" t="s">
        <v>1458</v>
      </c>
      <c r="D15" s="185"/>
      <c r="E15" s="185"/>
      <c r="F15" s="237" t="s">
        <v>1459</v>
      </c>
      <c r="G15" s="187" t="str">
        <f>VLOOKUP($F15,'Roof Style No'!$C$10:$D$30,2,FALSE)</f>
        <v>Lightweight Concrete(Slope)+Waterproofing+Insulation+Roof Tile</v>
      </c>
      <c r="H15" s="187" t="str">
        <f>VLOOKUP($F15,'Roof Style No'!$C$10:$K$30,4,FALSE)</f>
        <v>Concrete Slab</v>
      </c>
      <c r="I15" s="187" t="str">
        <f>VLOOKUP($F15,'Roof Style No'!$C$10:$K$30,5,FALSE)</f>
        <v>Light-Weight Concrete Screed (Slope 1%)</v>
      </c>
      <c r="J15" s="187" t="str">
        <f>VLOOKUP($F15,'Roof Style No'!$C$10:$K$30,6,FALSE)</f>
        <v>Waterproofing Membrane-EPDM(or Equivalent)</v>
      </c>
      <c r="K15" s="187" t="str">
        <f>VLOOKUP($F15,'Roof Style No'!$C$10:$K$30,7,FALSE)</f>
        <v>Rigid Extruded Polystyrene Foam Insulation(XPS)</v>
      </c>
      <c r="L15" s="187" t="str">
        <f>VLOOKUP($F15,'Roof Style No'!$C$10:$K$30,8,FALSE)</f>
        <v>Geotextile</v>
      </c>
      <c r="M15" s="187" t="str">
        <f>VLOOKUP($F15,'Roof Style No'!$C$10:$K$30,9,FALSE)</f>
        <v>Concrete Roof Tile</v>
      </c>
      <c r="N15" s="185"/>
      <c r="P15" s="188" t="s">
        <v>1458</v>
      </c>
      <c r="Q15" s="185"/>
      <c r="R15" s="185"/>
      <c r="S15" s="189" t="s">
        <v>50</v>
      </c>
      <c r="T15" s="189" t="s">
        <v>1460</v>
      </c>
      <c r="U15" s="251" t="s">
        <v>1461</v>
      </c>
      <c r="V15" s="250" t="s">
        <v>1462</v>
      </c>
      <c r="W15" s="187"/>
      <c r="X15" s="187" t="s">
        <v>1463</v>
      </c>
      <c r="Y15" s="185" t="s">
        <v>1464</v>
      </c>
    </row>
    <row r="16" spans="3:25" ht="61.15" customHeight="1" x14ac:dyDescent="0.3">
      <c r="C16" s="187" t="s">
        <v>1465</v>
      </c>
      <c r="D16" s="185"/>
      <c r="E16" s="185"/>
      <c r="F16" s="237" t="s">
        <v>1459</v>
      </c>
      <c r="G16" s="187" t="str">
        <f>VLOOKUP($F16,'Roof Style No'!$C$10:$D$30,2,FALSE)</f>
        <v>Lightweight Concrete(Slope)+Waterproofing+Insulation+Roof Tile</v>
      </c>
      <c r="H16" s="187" t="str">
        <f>VLOOKUP($F16,'Roof Style No'!$C$10:$K$30,4,FALSE)</f>
        <v>Concrete Slab</v>
      </c>
      <c r="I16" s="187" t="str">
        <f>VLOOKUP($F16,'Roof Style No'!$C$10:$K$30,5,FALSE)</f>
        <v>Light-Weight Concrete Screed (Slope 1%)</v>
      </c>
      <c r="J16" s="187" t="str">
        <f>VLOOKUP($F16,'Roof Style No'!$C$10:$K$30,6,FALSE)</f>
        <v>Waterproofing Membrane-EPDM(or Equivalent)</v>
      </c>
      <c r="K16" s="187" t="str">
        <f>VLOOKUP($F16,'Roof Style No'!$C$10:$K$30,7,FALSE)</f>
        <v>Rigid Extruded Polystyrene Foam Insulation(XPS)</v>
      </c>
      <c r="L16" s="187" t="str">
        <f>VLOOKUP($F16,'Roof Style No'!$C$10:$K$30,8,FALSE)</f>
        <v>Geotextile</v>
      </c>
      <c r="M16" s="187" t="str">
        <f>VLOOKUP($F16,'Roof Style No'!$C$10:$K$30,9,FALSE)</f>
        <v>Concrete Roof Tile</v>
      </c>
      <c r="N16" s="185"/>
      <c r="P16" s="187" t="s">
        <v>1465</v>
      </c>
      <c r="Q16" s="185"/>
      <c r="R16" s="185"/>
      <c r="S16" s="189" t="s">
        <v>50</v>
      </c>
      <c r="T16" s="189" t="s">
        <v>1466</v>
      </c>
      <c r="U16" s="251" t="s">
        <v>1467</v>
      </c>
      <c r="V16" s="250" t="s">
        <v>1468</v>
      </c>
      <c r="W16" s="187"/>
      <c r="X16" s="187" t="s">
        <v>1469</v>
      </c>
      <c r="Y16" s="185" t="s">
        <v>1470</v>
      </c>
    </row>
    <row r="17" spans="3:25" ht="61.15" customHeight="1" x14ac:dyDescent="0.3">
      <c r="C17" s="188" t="s">
        <v>1471</v>
      </c>
      <c r="D17" s="185"/>
      <c r="E17" s="185"/>
      <c r="F17" s="237" t="s">
        <v>1472</v>
      </c>
      <c r="G17" s="187" t="str">
        <f>VLOOKUP($F17,'Roof Style No'!$C$10:$D$30,2,FALSE)</f>
        <v>Mortar Screed Concrete(Slope)+Waterproofing+Insulation+Roof Tile</v>
      </c>
      <c r="H17" s="187" t="str">
        <f>VLOOKUP($F17,'Roof Style No'!$C$10:$K$30,4,FALSE)</f>
        <v>Concrete Slab</v>
      </c>
      <c r="I17" s="187" t="str">
        <f>VLOOKUP($F17,'Roof Style No'!$C$10:$K$30,5,FALSE)</f>
        <v>Mortar Screed (Slope 1%)</v>
      </c>
      <c r="J17" s="187" t="str">
        <f>VLOOKUP($F17,'Roof Style No'!$C$10:$K$30,6,FALSE)</f>
        <v>Waterproofing Membrane-EPDM(or Equivalent)</v>
      </c>
      <c r="K17" s="187" t="str">
        <f>VLOOKUP($F17,'Roof Style No'!$C$10:$K$30,7,FALSE)</f>
        <v>Rigid Extruded Polystyrene Foam Insulation(XPS)</v>
      </c>
      <c r="L17" s="187" t="str">
        <f>VLOOKUP($F17,'Roof Style No'!$C$10:$K$30,8,FALSE)</f>
        <v>PE Sheet (Vapor Barrier) 2Plies</v>
      </c>
      <c r="M17" s="187" t="str">
        <f>VLOOKUP($F17,'Roof Style No'!$C$10:$K$30,9,FALSE)</f>
        <v>Concrete Roof Tile</v>
      </c>
      <c r="N17" s="188"/>
      <c r="P17" s="188" t="s">
        <v>1471</v>
      </c>
      <c r="Q17" s="185"/>
      <c r="R17" s="185"/>
      <c r="S17" s="189" t="s">
        <v>51</v>
      </c>
      <c r="T17" s="189" t="s">
        <v>1473</v>
      </c>
      <c r="U17" s="251" t="s">
        <v>1474</v>
      </c>
      <c r="V17" s="187" t="s">
        <v>1475</v>
      </c>
      <c r="W17" s="250" t="s">
        <v>1476</v>
      </c>
      <c r="X17" s="187" t="s">
        <v>1477</v>
      </c>
      <c r="Y17" s="187"/>
    </row>
    <row r="18" spans="3:25" ht="61.15" customHeight="1" x14ac:dyDescent="0.3">
      <c r="C18" s="188" t="s">
        <v>455</v>
      </c>
      <c r="D18" s="185"/>
      <c r="E18" s="185"/>
      <c r="F18" s="237" t="s">
        <v>1478</v>
      </c>
      <c r="G18" s="187" t="str">
        <f>VLOOKUP($F18,'Roof Style No'!$C$10:$D$30,2,FALSE)</f>
        <v>Lightweight Concrete(Slope)+Waterproofing+Insulation+Protection Concrete</v>
      </c>
      <c r="H18" s="187" t="str">
        <f>VLOOKUP($F18,'Roof Style No'!$C$10:$K$30,4,FALSE)</f>
        <v>Concrete Slab</v>
      </c>
      <c r="I18" s="187" t="str">
        <f>VLOOKUP($F18,'Roof Style No'!$C$10:$K$30,5,FALSE)</f>
        <v>Light-Weight Concrete Screed (Slope 1%)</v>
      </c>
      <c r="J18" s="187" t="str">
        <f>VLOOKUP($F18,'Roof Style No'!$C$10:$K$30,6,FALSE)</f>
        <v>Waterproofing Membrane-EPDM(or Equivalent)</v>
      </c>
      <c r="K18" s="187" t="str">
        <f>VLOOKUP($F18,'Roof Style No'!$C$10:$K$30,7,FALSE)</f>
        <v>Rigid Extruded Polystyrene Foam Insulation(XPS)</v>
      </c>
      <c r="L18" s="187" t="str">
        <f>VLOOKUP($F18,'Roof Style No'!$C$10:$K$30,8,FALSE)</f>
        <v>PE Sheet (Vapor Barrier) 2Plies</v>
      </c>
      <c r="M18" s="187" t="str">
        <f>VLOOKUP($F18,'Roof Style No'!$C$10:$K$30,9,FALSE)</f>
        <v>Protective Concrete w/ Steel Trowel Finish</v>
      </c>
      <c r="N18" s="188"/>
      <c r="P18" s="188" t="s">
        <v>455</v>
      </c>
      <c r="Q18" s="185"/>
      <c r="R18" s="185"/>
      <c r="S18" s="189" t="s">
        <v>51</v>
      </c>
      <c r="T18" s="189" t="s">
        <v>1479</v>
      </c>
      <c r="U18" s="251" t="s">
        <v>1480</v>
      </c>
      <c r="V18" s="250" t="s">
        <v>1481</v>
      </c>
      <c r="W18" s="189" t="s">
        <v>1482</v>
      </c>
      <c r="X18" s="187" t="s">
        <v>1483</v>
      </c>
      <c r="Y18" s="187"/>
    </row>
    <row r="19" spans="3:25" ht="60" customHeight="1" x14ac:dyDescent="0.3">
      <c r="C19" s="247" t="s">
        <v>1484</v>
      </c>
      <c r="D19" s="248"/>
      <c r="E19" s="249"/>
      <c r="F19" s="234" t="s">
        <v>1485</v>
      </c>
      <c r="G19" s="195" t="str">
        <f>VLOOKUP($F19,'Roof Style No'!$C$10:$D$30,2,FALSE)</f>
        <v>Waterproofing+Insulation+Protection Concrete(Slope)</v>
      </c>
      <c r="H19" s="195" t="str">
        <f>VLOOKUP($F19,'Roof Style No'!$C$10:$K$30,4,FALSE)</f>
        <v>Concrete Slab</v>
      </c>
      <c r="I19" s="195">
        <f>VLOOKUP($F19,'Roof Style No'!$C$10:$K$30,5,FALSE)</f>
        <v>0</v>
      </c>
      <c r="J19" s="195" t="str">
        <f>VLOOKUP($F19,'Roof Style No'!$C$10:$K$30,6,FALSE)</f>
        <v>Waterproofing Membrane-EPDM(or Equivalent)</v>
      </c>
      <c r="K19" s="195" t="str">
        <f>VLOOKUP($F19,'Roof Style No'!$C$10:$K$30,7,FALSE)</f>
        <v>Rigid Extruded Polystyrene Foam Insulation(XPS)</v>
      </c>
      <c r="L19" s="195" t="str">
        <f>VLOOKUP($F19,'Roof Style No'!$C$10:$K$30,8,FALSE)</f>
        <v>PE Sheet (Vapor Barrier) 2Plies</v>
      </c>
      <c r="M19" s="195" t="str">
        <f>VLOOKUP($F19,'Roof Style No'!$C$10:$K$30,9,FALSE)</f>
        <v>Protective Concrete w/ Steel Trowel Finish (Slope 1%)</v>
      </c>
      <c r="N19" s="184"/>
      <c r="P19" s="233" t="s">
        <v>1486</v>
      </c>
      <c r="Q19" s="180"/>
      <c r="R19" s="180"/>
      <c r="S19" s="184"/>
      <c r="T19" s="184"/>
      <c r="U19" s="184"/>
      <c r="V19" s="184"/>
      <c r="W19" s="180"/>
      <c r="X19" s="184"/>
      <c r="Y19" s="184"/>
    </row>
    <row r="20" spans="3:25" ht="60" customHeight="1" x14ac:dyDescent="0.3">
      <c r="C20" s="188" t="s">
        <v>500</v>
      </c>
      <c r="D20" s="185"/>
      <c r="E20" s="185"/>
      <c r="F20" s="237" t="s">
        <v>1485</v>
      </c>
      <c r="G20" s="187" t="str">
        <f>VLOOKUP($F20,'Roof Style No'!$C$10:$D$30,2,FALSE)</f>
        <v>Waterproofing+Insulation+Protection Concrete(Slope)</v>
      </c>
      <c r="H20" s="187" t="str">
        <f>VLOOKUP($F20,'Roof Style No'!$C$10:$K$30,4,FALSE)</f>
        <v>Concrete Slab</v>
      </c>
      <c r="I20" s="187">
        <f>VLOOKUP($F20,'Roof Style No'!$C$10:$K$30,5,FALSE)</f>
        <v>0</v>
      </c>
      <c r="J20" s="187" t="str">
        <f>VLOOKUP($F20,'Roof Style No'!$C$10:$K$30,6,FALSE)</f>
        <v>Waterproofing Membrane-EPDM(or Equivalent)</v>
      </c>
      <c r="K20" s="187" t="str">
        <f>VLOOKUP($F20,'Roof Style No'!$C$10:$K$30,7,FALSE)</f>
        <v>Rigid Extruded Polystyrene Foam Insulation(XPS)</v>
      </c>
      <c r="L20" s="187" t="str">
        <f>VLOOKUP($F20,'Roof Style No'!$C$10:$K$30,8,FALSE)</f>
        <v>PE Sheet (Vapor Barrier) 2Plies</v>
      </c>
      <c r="M20" s="187" t="str">
        <f>VLOOKUP($F20,'Roof Style No'!$C$10:$K$30,9,FALSE)</f>
        <v>Protective Concrete w/ Steel Trowel Finish (Slope 1%)</v>
      </c>
      <c r="N20" s="188"/>
      <c r="P20" s="188" t="s">
        <v>500</v>
      </c>
      <c r="Q20" s="185"/>
      <c r="R20" s="185"/>
      <c r="S20" s="189" t="s">
        <v>1487</v>
      </c>
      <c r="T20" s="189"/>
      <c r="U20" s="251" t="s">
        <v>1488</v>
      </c>
      <c r="V20" s="250" t="s">
        <v>1450</v>
      </c>
      <c r="W20" s="189" t="s">
        <v>1445</v>
      </c>
      <c r="X20" s="187" t="s">
        <v>1489</v>
      </c>
      <c r="Y20" s="187"/>
    </row>
    <row r="21" spans="3:25" ht="60" customHeight="1" x14ac:dyDescent="0.3">
      <c r="C21" s="188" t="s">
        <v>1214</v>
      </c>
      <c r="D21" s="185"/>
      <c r="E21" s="185"/>
      <c r="F21" s="237" t="s">
        <v>1485</v>
      </c>
      <c r="G21" s="187" t="str">
        <f>VLOOKUP($F21,'Roof Style No'!$C$10:$D$30,2,FALSE)</f>
        <v>Waterproofing+Insulation+Protection Concrete(Slope)</v>
      </c>
      <c r="H21" s="187" t="str">
        <f>VLOOKUP($F21,'Roof Style No'!$C$10:$K$30,4,FALSE)</f>
        <v>Concrete Slab</v>
      </c>
      <c r="I21" s="187">
        <f>VLOOKUP($F21,'Roof Style No'!$C$10:$K$30,5,FALSE)</f>
        <v>0</v>
      </c>
      <c r="J21" s="187" t="str">
        <f>VLOOKUP($F21,'Roof Style No'!$C$10:$K$30,6,FALSE)</f>
        <v>Waterproofing Membrane-EPDM(or Equivalent)</v>
      </c>
      <c r="K21" s="187" t="str">
        <f>VLOOKUP($F21,'Roof Style No'!$C$10:$K$30,7,FALSE)</f>
        <v>Rigid Extruded Polystyrene Foam Insulation(XPS)</v>
      </c>
      <c r="L21" s="187" t="str">
        <f>VLOOKUP($F21,'Roof Style No'!$C$10:$K$30,8,FALSE)</f>
        <v>PE Sheet (Vapor Barrier) 2Plies</v>
      </c>
      <c r="M21" s="187" t="str">
        <f>VLOOKUP($F21,'Roof Style No'!$C$10:$K$30,9,FALSE)</f>
        <v>Protective Concrete w/ Steel Trowel Finish (Slope 1%)</v>
      </c>
      <c r="N21" s="188"/>
      <c r="P21" s="188" t="s">
        <v>1214</v>
      </c>
      <c r="Q21" s="185"/>
      <c r="R21" s="185"/>
      <c r="S21" s="189" t="s">
        <v>1487</v>
      </c>
      <c r="T21" s="189"/>
      <c r="U21" s="251" t="s">
        <v>1488</v>
      </c>
      <c r="V21" s="250" t="s">
        <v>1450</v>
      </c>
      <c r="W21" s="189" t="s">
        <v>1445</v>
      </c>
      <c r="X21" s="187" t="s">
        <v>1490</v>
      </c>
      <c r="Y21" s="187" t="s">
        <v>1491</v>
      </c>
    </row>
    <row r="22" spans="3:25" ht="60" customHeight="1" x14ac:dyDescent="0.3">
      <c r="C22" s="188" t="s">
        <v>654</v>
      </c>
      <c r="D22" s="185"/>
      <c r="E22" s="185"/>
      <c r="F22" s="237" t="s">
        <v>1485</v>
      </c>
      <c r="G22" s="187" t="str">
        <f>VLOOKUP($F22,'Roof Style No'!$C$10:$D$30,2,FALSE)</f>
        <v>Waterproofing+Insulation+Protection Concrete(Slope)</v>
      </c>
      <c r="H22" s="187" t="str">
        <f>VLOOKUP($F22,'Roof Style No'!$C$10:$K$30,4,FALSE)</f>
        <v>Concrete Slab</v>
      </c>
      <c r="I22" s="187">
        <f>VLOOKUP($F22,'Roof Style No'!$C$10:$K$30,5,FALSE)</f>
        <v>0</v>
      </c>
      <c r="J22" s="187" t="str">
        <f>VLOOKUP($F22,'Roof Style No'!$C$10:$K$30,6,FALSE)</f>
        <v>Waterproofing Membrane-EPDM(or Equivalent)</v>
      </c>
      <c r="K22" s="187" t="str">
        <f>VLOOKUP($F22,'Roof Style No'!$C$10:$K$30,7,FALSE)</f>
        <v>Rigid Extruded Polystyrene Foam Insulation(XPS)</v>
      </c>
      <c r="L22" s="187" t="str">
        <f>VLOOKUP($F22,'Roof Style No'!$C$10:$K$30,8,FALSE)</f>
        <v>PE Sheet (Vapor Barrier) 2Plies</v>
      </c>
      <c r="M22" s="187" t="str">
        <f>VLOOKUP($F22,'Roof Style No'!$C$10:$K$30,9,FALSE)</f>
        <v>Protective Concrete w/ Steel Trowel Finish (Slope 1%)</v>
      </c>
      <c r="N22" s="188"/>
      <c r="P22" s="188" t="s">
        <v>654</v>
      </c>
      <c r="Q22" s="185"/>
      <c r="R22" s="185"/>
      <c r="S22" s="189" t="s">
        <v>51</v>
      </c>
      <c r="T22" s="189"/>
      <c r="U22" s="251" t="s">
        <v>1492</v>
      </c>
      <c r="V22" s="250" t="s">
        <v>1493</v>
      </c>
      <c r="W22" s="189" t="s">
        <v>1494</v>
      </c>
      <c r="X22" s="189" t="s">
        <v>1495</v>
      </c>
      <c r="Y22" s="187"/>
    </row>
    <row r="23" spans="3:25" ht="61.15" customHeight="1" x14ac:dyDescent="0.3">
      <c r="C23" s="187" t="s">
        <v>1266</v>
      </c>
      <c r="D23" s="185"/>
      <c r="E23" s="185"/>
      <c r="F23" s="237" t="s">
        <v>1485</v>
      </c>
      <c r="G23" s="187" t="str">
        <f>VLOOKUP($F23,'Roof Style No'!$C$10:$D$30,2,FALSE)</f>
        <v>Waterproofing+Insulation+Protection Concrete(Slope)</v>
      </c>
      <c r="H23" s="187" t="str">
        <f>VLOOKUP($F23,'Roof Style No'!$C$10:$K$30,4,FALSE)</f>
        <v>Concrete Slab</v>
      </c>
      <c r="I23" s="187">
        <f>VLOOKUP($F23,'Roof Style No'!$C$10:$K$30,5,FALSE)</f>
        <v>0</v>
      </c>
      <c r="J23" s="187" t="str">
        <f>VLOOKUP($F23,'Roof Style No'!$C$10:$K$30,6,FALSE)</f>
        <v>Waterproofing Membrane-EPDM(or Equivalent)</v>
      </c>
      <c r="K23" s="187" t="str">
        <f>VLOOKUP($F23,'Roof Style No'!$C$10:$K$30,7,FALSE)</f>
        <v>Rigid Extruded Polystyrene Foam Insulation(XPS)</v>
      </c>
      <c r="L23" s="187" t="str">
        <f>VLOOKUP($F23,'Roof Style No'!$C$10:$K$30,8,FALSE)</f>
        <v>PE Sheet (Vapor Barrier) 2Plies</v>
      </c>
      <c r="M23" s="187" t="str">
        <f>VLOOKUP($F23,'Roof Style No'!$C$10:$K$30,9,FALSE)</f>
        <v>Protective Concrete w/ Steel Trowel Finish (Slope 1%)</v>
      </c>
      <c r="N23" s="187"/>
      <c r="P23" s="187" t="s">
        <v>1266</v>
      </c>
      <c r="Q23" s="185"/>
      <c r="R23" s="185"/>
      <c r="S23" s="189" t="s">
        <v>50</v>
      </c>
      <c r="T23" s="189"/>
      <c r="U23" s="251" t="s">
        <v>1496</v>
      </c>
      <c r="V23" s="250" t="s">
        <v>1497</v>
      </c>
      <c r="W23" s="189" t="s">
        <v>1456</v>
      </c>
      <c r="X23" s="189" t="s">
        <v>1498</v>
      </c>
      <c r="Y23" s="189"/>
    </row>
    <row r="24" spans="3:25" ht="61.15" customHeight="1" x14ac:dyDescent="0.3">
      <c r="C24" s="187" t="s">
        <v>1499</v>
      </c>
      <c r="D24" s="185"/>
      <c r="E24" s="185"/>
      <c r="F24" s="237" t="s">
        <v>1500</v>
      </c>
      <c r="G24" s="187" t="str">
        <f>VLOOKUP($F24,'Roof Style No'!$C$10:$D$30,2,FALSE)</f>
        <v>Waterproofing+Insulation+Lightweight Concrete(Slope)</v>
      </c>
      <c r="H24" s="187" t="str">
        <f>VLOOKUP($F24,'Roof Style No'!$C$10:$K$30,4,FALSE)</f>
        <v>Concrete Slab</v>
      </c>
      <c r="I24" s="187">
        <f>VLOOKUP($F24,'Roof Style No'!$C$10:$K$30,5,FALSE)</f>
        <v>0</v>
      </c>
      <c r="J24" s="187" t="str">
        <f>VLOOKUP($F24,'Roof Style No'!$C$10:$K$30,6,FALSE)</f>
        <v>Waterproofing Membrane-EPDM(or Equivalent)</v>
      </c>
      <c r="K24" s="187" t="str">
        <f>VLOOKUP($F24,'Roof Style No'!$C$10:$K$30,7,FALSE)</f>
        <v>Rigid Extruded Polystyrene Foam Insulation(XPS)</v>
      </c>
      <c r="L24" s="187" t="str">
        <f>VLOOKUP($F24,'Roof Style No'!$C$10:$K$30,8,FALSE)</f>
        <v>PE Sheet (Vapor Barrier) 2Plies</v>
      </c>
      <c r="M24" s="187" t="str">
        <f>VLOOKUP($F24,'Roof Style No'!$C$10:$K$30,9,FALSE)</f>
        <v>Light-Weight Concrete Screed (Slope 1%)</v>
      </c>
      <c r="N24" s="187"/>
      <c r="P24" s="187" t="s">
        <v>1499</v>
      </c>
      <c r="Q24" s="185"/>
      <c r="R24" s="185"/>
      <c r="S24" s="189" t="s">
        <v>51</v>
      </c>
      <c r="T24" s="189"/>
      <c r="U24" s="251" t="s">
        <v>1501</v>
      </c>
      <c r="V24" s="250" t="s">
        <v>1502</v>
      </c>
      <c r="W24" s="189" t="s">
        <v>1456</v>
      </c>
      <c r="X24" s="187" t="s">
        <v>1503</v>
      </c>
      <c r="Y24" s="187"/>
    </row>
    <row r="25" spans="3:25" ht="69" customHeight="1" x14ac:dyDescent="0.3">
      <c r="C25" s="187" t="s">
        <v>1247</v>
      </c>
      <c r="D25" s="185"/>
      <c r="E25" s="185"/>
      <c r="F25" s="237" t="s">
        <v>1485</v>
      </c>
      <c r="G25" s="187" t="str">
        <f>VLOOKUP($F25,'Roof Style No'!$C$10:$D$30,2,FALSE)</f>
        <v>Waterproofing+Insulation+Protection Concrete(Slope)</v>
      </c>
      <c r="H25" s="187" t="str">
        <f>VLOOKUP($F25,'Roof Style No'!$C$10:$K$30,4,FALSE)</f>
        <v>Concrete Slab</v>
      </c>
      <c r="I25" s="187">
        <f>VLOOKUP($F25,'Roof Style No'!$C$10:$K$30,5,FALSE)</f>
        <v>0</v>
      </c>
      <c r="J25" s="187" t="str">
        <f>VLOOKUP($F25,'Roof Style No'!$C$10:$K$30,6,FALSE)</f>
        <v>Waterproofing Membrane-EPDM(or Equivalent)</v>
      </c>
      <c r="K25" s="187" t="str">
        <f>VLOOKUP($F25,'Roof Style No'!$C$10:$K$30,7,FALSE)</f>
        <v>Rigid Extruded Polystyrene Foam Insulation(XPS)</v>
      </c>
      <c r="L25" s="187" t="str">
        <f>VLOOKUP($F25,'Roof Style No'!$C$10:$K$30,8,FALSE)</f>
        <v>PE Sheet (Vapor Barrier) 2Plies</v>
      </c>
      <c r="M25" s="187" t="str">
        <f>VLOOKUP($F25,'Roof Style No'!$C$10:$K$30,9,FALSE)</f>
        <v>Protective Concrete w/ Steel Trowel Finish (Slope 1%)</v>
      </c>
      <c r="N25" s="187"/>
      <c r="P25" s="187" t="s">
        <v>1247</v>
      </c>
      <c r="Q25" s="185"/>
      <c r="R25" s="185"/>
      <c r="S25" s="189" t="s">
        <v>1504</v>
      </c>
      <c r="T25" s="251" t="s">
        <v>1505</v>
      </c>
      <c r="U25" s="194" t="s">
        <v>1506</v>
      </c>
      <c r="V25" s="250" t="s">
        <v>1507</v>
      </c>
      <c r="W25" s="189" t="s">
        <v>1506</v>
      </c>
      <c r="X25" s="187" t="s">
        <v>1508</v>
      </c>
      <c r="Y25" s="187"/>
    </row>
    <row r="26" spans="3:25" ht="60" customHeight="1" x14ac:dyDescent="0.3">
      <c r="C26" s="247" t="s">
        <v>1509</v>
      </c>
      <c r="D26" s="248"/>
      <c r="E26" s="249"/>
      <c r="F26" s="234" t="s">
        <v>1485</v>
      </c>
      <c r="G26" s="195" t="str">
        <f>VLOOKUP($F26,'Roof Style No'!$C$10:$D$30,2,FALSE)</f>
        <v>Waterproofing+Insulation+Protection Concrete(Slope)</v>
      </c>
      <c r="H26" s="195" t="str">
        <f>VLOOKUP($F26,'Roof Style No'!$C$10:$K$30,4,FALSE)</f>
        <v>Concrete Slab</v>
      </c>
      <c r="I26" s="195">
        <f>VLOOKUP($F26,'Roof Style No'!$C$10:$K$30,5,FALSE)</f>
        <v>0</v>
      </c>
      <c r="J26" s="195" t="str">
        <f>VLOOKUP($F26,'Roof Style No'!$C$10:$K$30,6,FALSE)</f>
        <v>Waterproofing Membrane-EPDM(or Equivalent)</v>
      </c>
      <c r="K26" s="195" t="str">
        <f>VLOOKUP($F26,'Roof Style No'!$C$10:$K$30,7,FALSE)</f>
        <v>Rigid Extruded Polystyrene Foam Insulation(XPS)</v>
      </c>
      <c r="L26" s="195" t="str">
        <f>VLOOKUP($F26,'Roof Style No'!$C$10:$K$30,8,FALSE)</f>
        <v>PE Sheet (Vapor Barrier) 2Plies</v>
      </c>
      <c r="M26" s="195" t="str">
        <f>VLOOKUP($F26,'Roof Style No'!$C$10:$K$30,9,FALSE)</f>
        <v>Protective Concrete w/ Steel Trowel Finish (Slope 1%)</v>
      </c>
      <c r="N26" s="184"/>
      <c r="P26" s="247" t="s">
        <v>1509</v>
      </c>
      <c r="Q26" s="248"/>
      <c r="R26" s="249"/>
      <c r="S26" s="184"/>
      <c r="T26" s="184"/>
      <c r="U26" s="184"/>
      <c r="V26" s="184"/>
      <c r="W26" s="180"/>
      <c r="X26" s="184"/>
      <c r="Y26" s="184"/>
    </row>
    <row r="27" spans="3:25" ht="61.15" customHeight="1" x14ac:dyDescent="0.3">
      <c r="C27" s="188" t="s">
        <v>485</v>
      </c>
      <c r="D27" s="185"/>
      <c r="E27" s="185"/>
      <c r="F27" s="237" t="s">
        <v>1510</v>
      </c>
      <c r="G27" s="187" t="str">
        <f>VLOOKUP($F27,'Roof Style No'!$C$10:$D$30,2,FALSE)</f>
        <v>Concrete Slab(Slope)+Insulation+Protection Concrete+Waterproofing</v>
      </c>
      <c r="H27" s="187" t="str">
        <f>VLOOKUP($F27,'Roof Style No'!$C$10:$K$30,4,FALSE)</f>
        <v>Concrete Slab</v>
      </c>
      <c r="I27" s="187" t="str">
        <f>VLOOKUP($F27,'Roof Style No'!$C$10:$K$30,5,FALSE)</f>
        <v>Liquid Waterproofing</v>
      </c>
      <c r="J27" s="187" t="str">
        <f>VLOOKUP($F27,'Roof Style No'!$C$10:$K$30,6,FALSE)</f>
        <v>Rigid Extruded Polystyrene Foam Insulation(XPS)</v>
      </c>
      <c r="K27" s="187" t="str">
        <f>VLOOKUP($F27,'Roof Style No'!$C$10:$K$30,7,FALSE)</f>
        <v>Welded Wire Fabric</v>
      </c>
      <c r="L27" s="187" t="str">
        <f>VLOOKUP($F27,'Roof Style No'!$C$10:$K$30,8,FALSE)</f>
        <v>Protective Concrete w/ Steel Trowel Finish</v>
      </c>
      <c r="M27" s="187" t="str">
        <f>VLOOKUP($F27,'Roof Style No'!$C$10:$K$30,9,FALSE)</f>
        <v>스카이패널 건식복합방수</v>
      </c>
      <c r="N27" s="188"/>
      <c r="P27" s="188" t="s">
        <v>485</v>
      </c>
      <c r="Q27" s="185"/>
      <c r="R27" s="185"/>
      <c r="S27" s="189" t="s">
        <v>1511</v>
      </c>
      <c r="T27" s="194" t="s">
        <v>1512</v>
      </c>
      <c r="U27" s="251" t="s">
        <v>1513</v>
      </c>
      <c r="V27" s="250" t="s">
        <v>1514</v>
      </c>
      <c r="W27" s="194" t="s">
        <v>1515</v>
      </c>
      <c r="X27" s="187"/>
      <c r="Y27" s="187"/>
    </row>
    <row r="28" spans="3:25" ht="61.15" customHeight="1" x14ac:dyDescent="0.3">
      <c r="C28" s="188" t="s">
        <v>485</v>
      </c>
      <c r="D28" s="185"/>
      <c r="E28" s="185"/>
      <c r="F28" s="185"/>
      <c r="G28" s="185"/>
      <c r="H28" s="189"/>
      <c r="I28" s="189"/>
      <c r="J28" s="189"/>
      <c r="K28" s="189"/>
      <c r="L28" s="189"/>
      <c r="M28" s="187"/>
      <c r="N28" s="188"/>
      <c r="P28" s="188" t="s">
        <v>485</v>
      </c>
      <c r="Q28" s="185"/>
      <c r="R28" s="185"/>
      <c r="S28" s="189" t="s">
        <v>1516</v>
      </c>
      <c r="T28" s="194" t="s">
        <v>1512</v>
      </c>
      <c r="U28" s="251" t="s">
        <v>1517</v>
      </c>
      <c r="V28" s="250" t="s">
        <v>1514</v>
      </c>
      <c r="W28" s="194" t="s">
        <v>1515</v>
      </c>
      <c r="X28" s="187"/>
      <c r="Y28" s="187"/>
    </row>
    <row r="29" spans="3:25" ht="69" customHeight="1" x14ac:dyDescent="0.3">
      <c r="C29" s="187"/>
      <c r="D29" s="185"/>
      <c r="E29" s="185"/>
      <c r="F29" s="237"/>
      <c r="G29" s="187"/>
      <c r="H29" s="187"/>
      <c r="I29" s="187"/>
      <c r="J29" s="187"/>
      <c r="K29" s="187"/>
      <c r="L29" s="187"/>
      <c r="M29" s="187"/>
      <c r="N29" s="187"/>
      <c r="P29" s="187"/>
      <c r="Q29" s="185"/>
      <c r="R29" s="185"/>
      <c r="S29" s="189"/>
      <c r="T29" s="189"/>
      <c r="U29" s="189"/>
      <c r="V29" s="189"/>
      <c r="W29" s="189"/>
      <c r="X29" s="187"/>
      <c r="Y29" s="187"/>
    </row>
    <row r="30" spans="3:25" ht="25.15" customHeight="1" x14ac:dyDescent="0.3">
      <c r="C30" s="229" t="s">
        <v>1518</v>
      </c>
      <c r="D30" s="230"/>
      <c r="E30" s="231"/>
      <c r="F30" s="231"/>
      <c r="G30" s="231"/>
      <c r="H30" s="231"/>
      <c r="I30" s="231"/>
      <c r="J30" s="231"/>
      <c r="K30" s="231"/>
      <c r="L30" s="230"/>
      <c r="M30" s="231"/>
      <c r="N30" s="232"/>
      <c r="P30" s="229" t="s">
        <v>1518</v>
      </c>
      <c r="Q30" s="230"/>
      <c r="R30" s="231"/>
      <c r="S30" s="231"/>
      <c r="T30" s="231"/>
      <c r="U30" s="231"/>
      <c r="V30" s="231"/>
      <c r="W30" s="230"/>
      <c r="X30" s="231"/>
      <c r="Y30" s="232"/>
    </row>
    <row r="31" spans="3:25" ht="30" customHeight="1" x14ac:dyDescent="0.3">
      <c r="C31" s="37" t="s">
        <v>413</v>
      </c>
      <c r="D31" s="35" t="s">
        <v>405</v>
      </c>
      <c r="E31" s="37" t="s">
        <v>407</v>
      </c>
      <c r="F31" s="37"/>
      <c r="G31" s="37"/>
      <c r="H31" s="35"/>
      <c r="I31" s="35" t="s">
        <v>1013</v>
      </c>
      <c r="J31" s="35" t="s">
        <v>1014</v>
      </c>
      <c r="K31" s="35"/>
      <c r="L31" s="35"/>
      <c r="M31" s="37"/>
      <c r="N31" s="37" t="s">
        <v>412</v>
      </c>
      <c r="P31" s="37" t="s">
        <v>413</v>
      </c>
      <c r="Q31" s="35" t="s">
        <v>405</v>
      </c>
      <c r="R31" s="37" t="s">
        <v>407</v>
      </c>
      <c r="S31" s="35" t="s">
        <v>1412</v>
      </c>
      <c r="T31" s="35" t="s">
        <v>1413</v>
      </c>
      <c r="U31" s="35" t="s">
        <v>1414</v>
      </c>
      <c r="V31" s="35" t="s">
        <v>1415</v>
      </c>
      <c r="W31" s="35" t="s">
        <v>1416</v>
      </c>
      <c r="X31" s="37"/>
      <c r="Y31" s="37" t="s">
        <v>412</v>
      </c>
    </row>
    <row r="32" spans="3:25" ht="49.9" customHeight="1" x14ac:dyDescent="0.3">
      <c r="C32" s="184"/>
      <c r="D32" s="180"/>
      <c r="E32" s="180"/>
      <c r="F32" s="234" t="s">
        <v>1231</v>
      </c>
      <c r="G32" s="195" t="e">
        <f>VLOOKUP($F32,'Roof Style No'!$C$39:$D$49,2,FALSE)</f>
        <v>#N/A</v>
      </c>
      <c r="H32" s="195"/>
      <c r="I32" s="195" t="e">
        <f>VLOOKUP($F32,'Roof Style No'!$C$39:$K$49,5,FALSE)</f>
        <v>#N/A</v>
      </c>
      <c r="J32" s="195" t="e">
        <f>VLOOKUP($F32,'Roof Style No'!$C$39:$K$49,6,FALSE)</f>
        <v>#N/A</v>
      </c>
      <c r="K32" s="184"/>
      <c r="L32" s="180"/>
      <c r="M32" s="184"/>
      <c r="N32" s="184"/>
      <c r="P32" s="184"/>
      <c r="Q32" s="180"/>
      <c r="R32" s="180"/>
      <c r="S32" s="184"/>
      <c r="T32" s="184"/>
      <c r="U32" s="184"/>
      <c r="V32" s="184"/>
      <c r="W32" s="180"/>
      <c r="X32" s="184"/>
      <c r="Y32" s="184"/>
    </row>
    <row r="33" spans="3:25" ht="49.9" customHeight="1" x14ac:dyDescent="0.3">
      <c r="C33" s="188" t="s">
        <v>1170</v>
      </c>
      <c r="D33" s="185" t="s">
        <v>1519</v>
      </c>
      <c r="E33" s="185"/>
      <c r="F33" s="237" t="s">
        <v>1520</v>
      </c>
      <c r="G33" s="187" t="str">
        <f>VLOOKUP($F33,'Roof Style No'!$C$39:$D$49,2,FALSE)</f>
        <v>Steel Sandwich Panel (Mineral Wool Insulation)</v>
      </c>
      <c r="H33" s="187"/>
      <c r="I33" s="187" t="str">
        <f>VLOOKUP($F33,'Roof Style No'!$C$39:$K$49,5,FALSE)</f>
        <v>Corrugated Galvanized Steel Sheet Sandwich Panel</v>
      </c>
      <c r="J33" s="187" t="str">
        <f>VLOOKUP($F33,'Roof Style No'!$C$39:$K$49,6,FALSE)</f>
        <v>Mineral Wool (Rock Wool)</v>
      </c>
      <c r="K33" s="187"/>
      <c r="L33" s="187"/>
      <c r="M33" s="187"/>
      <c r="N33" s="188"/>
      <c r="P33" s="188" t="s">
        <v>1170</v>
      </c>
      <c r="Q33" s="185" t="s">
        <v>1519</v>
      </c>
      <c r="R33" s="185"/>
      <c r="S33" s="189"/>
      <c r="T33" s="189" t="s">
        <v>1521</v>
      </c>
      <c r="U33" s="189"/>
      <c r="V33" s="189"/>
      <c r="W33" s="187"/>
      <c r="X33" s="187"/>
      <c r="Y33" s="187"/>
    </row>
    <row r="34" spans="3:25" ht="49.9" customHeight="1" x14ac:dyDescent="0.3">
      <c r="C34" s="188"/>
      <c r="D34" s="185"/>
      <c r="E34" s="185"/>
      <c r="F34" s="237"/>
      <c r="G34" s="187"/>
      <c r="H34" s="187"/>
      <c r="I34" s="187"/>
      <c r="J34" s="187"/>
      <c r="K34" s="187"/>
      <c r="L34" s="187"/>
      <c r="M34" s="187"/>
      <c r="N34" s="188"/>
      <c r="P34" s="188"/>
      <c r="Q34" s="185"/>
      <c r="R34" s="185"/>
      <c r="S34" s="189"/>
      <c r="T34" s="189"/>
      <c r="U34" s="189"/>
      <c r="V34" s="189"/>
      <c r="W34" s="187"/>
      <c r="X34" s="187"/>
      <c r="Y34" s="187"/>
    </row>
    <row r="35" spans="3:25" ht="49.9" customHeight="1" x14ac:dyDescent="0.3">
      <c r="C35" s="188" t="s">
        <v>654</v>
      </c>
      <c r="D35" s="185" t="s">
        <v>1230</v>
      </c>
      <c r="E35" s="185"/>
      <c r="F35" s="237" t="s">
        <v>1522</v>
      </c>
      <c r="G35" s="187" t="str">
        <f>VLOOKUP($F35,'Roof Style No'!$C$39:$D$49,2,FALSE)</f>
        <v>Steel Sandwich Panel (Glass Wool Insulation)</v>
      </c>
      <c r="H35" s="187"/>
      <c r="I35" s="187" t="str">
        <f>VLOOKUP($F35,'Roof Style No'!$C$39:$K$49,5,FALSE)</f>
        <v>Corrugated Galvanized Steel Sheet Sandwich Panel</v>
      </c>
      <c r="J35" s="187" t="str">
        <f>VLOOKUP($F35,'Roof Style No'!$C$39:$K$49,6,FALSE)</f>
        <v>Glass Wool (Fiberglass)</v>
      </c>
      <c r="K35" s="187"/>
      <c r="L35" s="187"/>
      <c r="M35" s="187"/>
      <c r="N35" s="188"/>
      <c r="P35" s="188" t="s">
        <v>654</v>
      </c>
      <c r="Q35" s="185" t="s">
        <v>1230</v>
      </c>
      <c r="R35" s="185"/>
      <c r="S35" s="189"/>
      <c r="T35" s="189" t="s">
        <v>1523</v>
      </c>
      <c r="U35" s="189"/>
      <c r="V35" s="189"/>
      <c r="W35" s="187"/>
      <c r="X35" s="187"/>
      <c r="Y35" s="187"/>
    </row>
    <row r="36" spans="3:25" ht="49.9" customHeight="1" x14ac:dyDescent="0.3">
      <c r="C36" s="188" t="s">
        <v>654</v>
      </c>
      <c r="D36" s="185" t="s">
        <v>1524</v>
      </c>
      <c r="E36" s="185"/>
      <c r="F36" s="237" t="s">
        <v>1522</v>
      </c>
      <c r="G36" s="187" t="str">
        <f>VLOOKUP($F36,'Roof Style No'!$C$39:$D$49,2,FALSE)</f>
        <v>Steel Sandwich Panel (Glass Wool Insulation)</v>
      </c>
      <c r="H36" s="187"/>
      <c r="I36" s="187" t="str">
        <f>VLOOKUP($F36,'Roof Style No'!$C$39:$K$49,5,FALSE)</f>
        <v>Corrugated Galvanized Steel Sheet Sandwich Panel</v>
      </c>
      <c r="J36" s="187" t="str">
        <f>VLOOKUP($F36,'Roof Style No'!$C$39:$K$49,6,FALSE)</f>
        <v>Glass Wool (Fiberglass)</v>
      </c>
      <c r="K36" s="189"/>
      <c r="L36" s="187"/>
      <c r="M36" s="187"/>
      <c r="N36" s="188"/>
      <c r="P36" s="188" t="s">
        <v>654</v>
      </c>
      <c r="Q36" s="185" t="s">
        <v>1524</v>
      </c>
      <c r="R36" s="185"/>
      <c r="S36" s="187"/>
      <c r="T36" s="189" t="s">
        <v>1525</v>
      </c>
      <c r="U36" s="189"/>
      <c r="V36" s="189"/>
      <c r="W36" s="187"/>
      <c r="X36" s="187"/>
      <c r="Y36" s="187"/>
    </row>
    <row r="37" spans="3:25" ht="49.9" customHeight="1" x14ac:dyDescent="0.3">
      <c r="C37" s="188" t="s">
        <v>1170</v>
      </c>
      <c r="D37" s="185" t="s">
        <v>818</v>
      </c>
      <c r="E37" s="185"/>
      <c r="F37" s="237" t="s">
        <v>1522</v>
      </c>
      <c r="G37" s="187" t="str">
        <f>VLOOKUP($F37,'Roof Style No'!$C$39:$D$49,2,FALSE)</f>
        <v>Steel Sandwich Panel (Glass Wool Insulation)</v>
      </c>
      <c r="H37" s="187"/>
      <c r="I37" s="187" t="str">
        <f>VLOOKUP($F37,'Roof Style No'!$C$39:$K$49,5,FALSE)</f>
        <v>Corrugated Galvanized Steel Sheet Sandwich Panel</v>
      </c>
      <c r="J37" s="187" t="str">
        <f>VLOOKUP($F37,'Roof Style No'!$C$39:$K$49,6,FALSE)</f>
        <v>Glass Wool (Fiberglass)</v>
      </c>
      <c r="K37" s="189"/>
      <c r="L37" s="187"/>
      <c r="M37" s="187"/>
      <c r="N37" s="188"/>
      <c r="P37" s="188" t="s">
        <v>1170</v>
      </c>
      <c r="Q37" s="185" t="s">
        <v>818</v>
      </c>
      <c r="R37" s="185"/>
      <c r="S37" s="187"/>
      <c r="T37" s="189" t="s">
        <v>1526</v>
      </c>
      <c r="U37" s="189"/>
      <c r="V37" s="189"/>
      <c r="W37" s="187"/>
      <c r="X37" s="187"/>
      <c r="Y37" s="187"/>
    </row>
    <row r="38" spans="3:25" ht="49.9" customHeight="1" x14ac:dyDescent="0.3">
      <c r="C38" s="188" t="s">
        <v>485</v>
      </c>
      <c r="D38" s="185" t="s">
        <v>665</v>
      </c>
      <c r="E38" s="185"/>
      <c r="F38" s="237" t="s">
        <v>1522</v>
      </c>
      <c r="G38" s="187" t="str">
        <f>VLOOKUP($F38,'Roof Style No'!$C$39:$D$49,2,FALSE)</f>
        <v>Steel Sandwich Panel (Glass Wool Insulation)</v>
      </c>
      <c r="H38" s="187"/>
      <c r="I38" s="187" t="str">
        <f>VLOOKUP($F38,'Roof Style No'!$C$39:$K$49,5,FALSE)</f>
        <v>Corrugated Galvanized Steel Sheet Sandwich Panel</v>
      </c>
      <c r="J38" s="187" t="str">
        <f>VLOOKUP($F38,'Roof Style No'!$C$39:$K$49,6,FALSE)</f>
        <v>Glass Wool (Fiberglass)</v>
      </c>
      <c r="K38" s="189"/>
      <c r="L38" s="187"/>
      <c r="M38" s="187"/>
      <c r="N38" s="188"/>
      <c r="P38" s="188" t="s">
        <v>485</v>
      </c>
      <c r="Q38" s="185" t="s">
        <v>665</v>
      </c>
      <c r="R38" s="185"/>
      <c r="S38" s="187"/>
      <c r="T38" s="189" t="s">
        <v>1527</v>
      </c>
      <c r="U38" s="189"/>
      <c r="V38" s="189"/>
      <c r="W38" s="187"/>
      <c r="X38" s="187"/>
      <c r="Y38" s="187"/>
    </row>
    <row r="39" spans="3:25" ht="49.9" customHeight="1" x14ac:dyDescent="0.3">
      <c r="C39" s="188" t="s">
        <v>485</v>
      </c>
      <c r="D39" s="185" t="s">
        <v>1528</v>
      </c>
      <c r="E39" s="185"/>
      <c r="F39" s="237" t="s">
        <v>1522</v>
      </c>
      <c r="G39" s="187" t="str">
        <f>VLOOKUP($F39,'Roof Style No'!$C$39:$D$49,2,FALSE)</f>
        <v>Steel Sandwich Panel (Glass Wool Insulation)</v>
      </c>
      <c r="H39" s="187"/>
      <c r="I39" s="187" t="str">
        <f>VLOOKUP($F39,'Roof Style No'!$C$39:$K$49,5,FALSE)</f>
        <v>Corrugated Galvanized Steel Sheet Sandwich Panel</v>
      </c>
      <c r="J39" s="187" t="str">
        <f>VLOOKUP($F39,'Roof Style No'!$C$39:$K$49,6,FALSE)</f>
        <v>Glass Wool (Fiberglass)</v>
      </c>
      <c r="K39" s="189"/>
      <c r="L39" s="187"/>
      <c r="M39" s="187"/>
      <c r="N39" s="188"/>
      <c r="P39" s="188" t="s">
        <v>485</v>
      </c>
      <c r="Q39" s="185" t="s">
        <v>1528</v>
      </c>
      <c r="R39" s="185"/>
      <c r="S39" s="187"/>
      <c r="T39" s="189" t="s">
        <v>1529</v>
      </c>
      <c r="U39" s="189"/>
      <c r="V39" s="189"/>
      <c r="W39" s="187"/>
      <c r="X39" s="187"/>
      <c r="Y39" s="187"/>
    </row>
    <row r="40" spans="3:25" ht="49.9" customHeight="1" x14ac:dyDescent="0.3">
      <c r="C40" s="188"/>
      <c r="D40" s="185"/>
      <c r="E40" s="185"/>
      <c r="F40" s="237"/>
      <c r="G40" s="187"/>
      <c r="H40" s="187"/>
      <c r="I40" s="187"/>
      <c r="J40" s="187"/>
      <c r="K40" s="189"/>
      <c r="L40" s="187"/>
      <c r="M40" s="187"/>
      <c r="N40" s="188"/>
      <c r="P40" s="188"/>
      <c r="Q40" s="185"/>
      <c r="R40" s="185"/>
      <c r="S40" s="187"/>
      <c r="T40" s="189"/>
      <c r="U40" s="189"/>
      <c r="V40" s="189"/>
      <c r="W40" s="187"/>
      <c r="X40" s="187"/>
      <c r="Y40" s="187"/>
    </row>
    <row r="41" spans="3:25" ht="49.9" customHeight="1" x14ac:dyDescent="0.3">
      <c r="C41" s="188" t="s">
        <v>465</v>
      </c>
      <c r="D41" s="185" t="s">
        <v>813</v>
      </c>
      <c r="E41" s="185"/>
      <c r="F41" s="237" t="s">
        <v>1530</v>
      </c>
      <c r="G41" s="187" t="str">
        <f>VLOOKUP($F41,'Roof Style No'!$C$39:$D$49,2,FALSE)</f>
        <v>Aluminum Sandwich Panel (Mineral Wool Insulation)</v>
      </c>
      <c r="H41" s="187"/>
      <c r="I41" s="187" t="str">
        <f>VLOOKUP($F41,'Roof Style No'!$C$39:$K$49,5,FALSE)</f>
        <v>Corrugated Aluminum Sheet Sandwich Panel</v>
      </c>
      <c r="J41" s="187" t="str">
        <f>VLOOKUP($F41,'Roof Style No'!$C$39:$K$49,6,FALSE)</f>
        <v>Mineral Wool (Rock Wool)</v>
      </c>
      <c r="K41" s="189"/>
      <c r="L41" s="187"/>
      <c r="M41" s="187"/>
      <c r="N41" s="188"/>
      <c r="P41" s="188" t="s">
        <v>465</v>
      </c>
      <c r="Q41" s="185" t="s">
        <v>813</v>
      </c>
      <c r="R41" s="185"/>
      <c r="S41" s="187"/>
      <c r="T41" s="189" t="s">
        <v>1531</v>
      </c>
      <c r="U41" s="189"/>
      <c r="V41" s="189"/>
      <c r="W41" s="187"/>
      <c r="X41" s="187"/>
      <c r="Y41" s="187"/>
    </row>
    <row r="42" spans="3:25" ht="49.9" customHeight="1" x14ac:dyDescent="0.3">
      <c r="C42" s="188"/>
      <c r="D42" s="185"/>
      <c r="E42" s="185"/>
      <c r="F42" s="237"/>
      <c r="G42" s="187"/>
      <c r="H42" s="187"/>
      <c r="I42" s="187"/>
      <c r="J42" s="187"/>
      <c r="K42" s="189"/>
      <c r="L42" s="187"/>
      <c r="M42" s="187"/>
      <c r="N42" s="188"/>
      <c r="P42" s="188"/>
      <c r="Q42" s="185"/>
      <c r="R42" s="185"/>
      <c r="S42" s="187"/>
      <c r="T42" s="189"/>
      <c r="U42" s="189"/>
      <c r="V42" s="189"/>
      <c r="W42" s="187"/>
      <c r="X42" s="187"/>
      <c r="Y42" s="187"/>
    </row>
    <row r="43" spans="3:25" ht="49.9" customHeight="1" x14ac:dyDescent="0.3">
      <c r="C43" s="188"/>
      <c r="D43" s="185"/>
      <c r="E43" s="185"/>
      <c r="F43" s="185"/>
      <c r="G43" s="185"/>
      <c r="H43" s="187"/>
      <c r="I43" s="189"/>
      <c r="J43" s="189"/>
      <c r="K43" s="189"/>
      <c r="L43" s="187"/>
      <c r="M43" s="187"/>
      <c r="N43" s="188"/>
      <c r="P43" s="188" t="s">
        <v>1247</v>
      </c>
      <c r="Q43" s="185" t="s">
        <v>1248</v>
      </c>
      <c r="R43" s="185"/>
      <c r="S43" s="187"/>
      <c r="T43" s="194" t="s">
        <v>1532</v>
      </c>
      <c r="U43" s="189"/>
      <c r="V43" s="189"/>
      <c r="W43" s="187"/>
      <c r="X43" s="187"/>
      <c r="Y43" s="187"/>
    </row>
    <row r="44" spans="3:25" ht="49.9" customHeight="1" x14ac:dyDescent="0.3">
      <c r="C44" s="188"/>
      <c r="D44" s="185"/>
      <c r="E44" s="185"/>
      <c r="F44" s="185"/>
      <c r="G44" s="185"/>
      <c r="H44" s="187"/>
      <c r="I44" s="189"/>
      <c r="J44" s="189"/>
      <c r="K44" s="189"/>
      <c r="L44" s="187"/>
      <c r="M44" s="187"/>
      <c r="N44" s="188"/>
      <c r="P44" s="188" t="s">
        <v>485</v>
      </c>
      <c r="Q44" s="185" t="s">
        <v>1271</v>
      </c>
      <c r="R44" s="185"/>
      <c r="S44" s="187"/>
      <c r="T44" s="194" t="s">
        <v>1272</v>
      </c>
      <c r="U44" s="189"/>
      <c r="V44" s="189"/>
      <c r="W44" s="187"/>
      <c r="X44" s="187"/>
      <c r="Y44" s="187"/>
    </row>
    <row r="45" spans="3:25" ht="49.9" customHeight="1" x14ac:dyDescent="0.3">
      <c r="C45" s="188"/>
      <c r="D45" s="185"/>
      <c r="E45" s="185"/>
      <c r="F45" s="185"/>
      <c r="G45" s="185"/>
      <c r="H45" s="187"/>
      <c r="I45" s="189"/>
      <c r="J45" s="189"/>
      <c r="K45" s="189"/>
      <c r="L45" s="187"/>
      <c r="M45" s="187"/>
      <c r="N45" s="188"/>
      <c r="P45" s="188" t="s">
        <v>534</v>
      </c>
      <c r="Q45" s="185" t="s">
        <v>1279</v>
      </c>
      <c r="R45" s="185"/>
      <c r="S45" s="187"/>
      <c r="T45" s="194" t="s">
        <v>1533</v>
      </c>
      <c r="U45" s="189"/>
      <c r="V45" s="189"/>
      <c r="W45" s="187"/>
      <c r="X45" s="187"/>
      <c r="Y45" s="187"/>
    </row>
  </sheetData>
  <dataConsolidate>
    <dataRefs count="1">
      <dataRef ref="C4:C15" sheet="Int Finish Style No" r:id="rId1"/>
    </dataRefs>
  </dataConsolidate>
  <mergeCells count="5">
    <mergeCell ref="C6:E6"/>
    <mergeCell ref="C11:E11"/>
    <mergeCell ref="C19:E19"/>
    <mergeCell ref="C26:E26"/>
    <mergeCell ref="P26:R26"/>
  </mergeCells>
  <phoneticPr fontId="3" type="noConversion"/>
  <pageMargins left="0.7" right="0.7" top="0.75" bottom="0.75" header="0.3" footer="0.3"/>
  <pageSetup paperSize="9" orientation="portrait" verticalDpi="1200" r:id="rId2"/>
  <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AEA9D76-E15D-44A1-9C81-C27036739F4F}">
          <x14:formula1>
            <xm:f>'Roof Style No'!$C$10:$C$30</xm:f>
          </x14:formula1>
          <xm:sqref>F6:F9 F11:F29</xm:sqref>
        </x14:dataValidation>
        <x14:dataValidation type="list" allowBlank="1" showInputMessage="1" showErrorMessage="1" xr:uid="{5A11B3A5-07F4-4F2E-864E-CC65B038F11A}">
          <x14:formula1>
            <xm:f>'Roof Style No'!$C$39:$C$49</xm:f>
          </x14:formula1>
          <xm:sqref>F32:F42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9EA0D-D6B7-40B0-851A-4DD94B4A4944}">
  <sheetPr>
    <tabColor theme="9" tint="-0.249977111117893"/>
  </sheetPr>
  <dimension ref="A1:L121"/>
  <sheetViews>
    <sheetView zoomScale="70" zoomScaleNormal="70" workbookViewId="0">
      <selection activeCell="D171" sqref="D171"/>
    </sheetView>
  </sheetViews>
  <sheetFormatPr defaultColWidth="8.75" defaultRowHeight="13.5" x14ac:dyDescent="0.3"/>
  <cols>
    <col min="1" max="1" width="2" style="4" customWidth="1"/>
    <col min="2" max="2" width="12.75" style="4" bestFit="1" customWidth="1"/>
    <col min="3" max="3" width="7.875" style="4" customWidth="1"/>
    <col min="4" max="4" width="28.25" style="10" customWidth="1"/>
    <col min="5" max="11" width="15.75" style="4" customWidth="1"/>
    <col min="12" max="12" width="104.375" style="4" bestFit="1" customWidth="1"/>
    <col min="13" max="16384" width="8.75" style="4"/>
  </cols>
  <sheetData>
    <row r="1" spans="1:12" ht="17.25" x14ac:dyDescent="0.3">
      <c r="A1" s="1"/>
      <c r="B1" s="1"/>
      <c r="C1" s="2" t="s">
        <v>0</v>
      </c>
      <c r="D1" s="3"/>
    </row>
    <row r="2" spans="1:12" ht="34.9" customHeight="1" x14ac:dyDescent="0.3">
      <c r="A2" s="1"/>
      <c r="B2" s="5" t="s">
        <v>1534</v>
      </c>
      <c r="C2" s="6"/>
      <c r="D2" s="7"/>
      <c r="E2" s="8"/>
      <c r="F2" s="8"/>
      <c r="G2" s="8"/>
      <c r="H2" s="8"/>
      <c r="I2" s="8"/>
      <c r="J2" s="8"/>
      <c r="K2" s="8"/>
      <c r="L2" s="8"/>
    </row>
    <row r="3" spans="1:12" ht="30" customHeight="1" x14ac:dyDescent="0.3">
      <c r="B3" s="200" t="s">
        <v>1535</v>
      </c>
      <c r="C3" s="200"/>
    </row>
    <row r="4" spans="1:12" ht="30" customHeight="1" x14ac:dyDescent="0.3">
      <c r="B4" s="11" t="s">
        <v>1536</v>
      </c>
      <c r="C4" s="11"/>
      <c r="D4" s="10" t="s">
        <v>4</v>
      </c>
      <c r="E4" s="10" t="s">
        <v>1537</v>
      </c>
      <c r="F4" s="4" t="s">
        <v>1538</v>
      </c>
      <c r="G4" s="4" t="s">
        <v>1319</v>
      </c>
      <c r="H4" s="4" t="s">
        <v>1539</v>
      </c>
      <c r="I4" s="4" t="s">
        <v>1540</v>
      </c>
      <c r="J4" s="4" t="s">
        <v>1541</v>
      </c>
    </row>
    <row r="5" spans="1:12" ht="30" customHeight="1" x14ac:dyDescent="0.3">
      <c r="B5" s="200" t="s">
        <v>1542</v>
      </c>
      <c r="D5" s="10" t="s">
        <v>1543</v>
      </c>
      <c r="E5" s="4" t="s">
        <v>1544</v>
      </c>
      <c r="F5" s="4" t="s">
        <v>1545</v>
      </c>
      <c r="G5" s="4" t="s">
        <v>1546</v>
      </c>
      <c r="H5" s="4" t="s">
        <v>1547</v>
      </c>
    </row>
    <row r="6" spans="1:12" ht="30" customHeight="1" x14ac:dyDescent="0.3">
      <c r="B6" s="25" t="s">
        <v>1548</v>
      </c>
      <c r="C6" s="26"/>
      <c r="D6" s="27"/>
      <c r="E6" s="27"/>
      <c r="F6" s="27"/>
      <c r="G6" s="27"/>
      <c r="H6" s="27"/>
      <c r="I6" s="27"/>
      <c r="J6" s="27"/>
      <c r="K6" s="27"/>
      <c r="L6" s="28" t="s">
        <v>14</v>
      </c>
    </row>
    <row r="7" spans="1:12" ht="48" customHeight="1" x14ac:dyDescent="0.3">
      <c r="B7" s="34" t="s">
        <v>23</v>
      </c>
      <c r="C7" s="35" t="s">
        <v>1549</v>
      </c>
      <c r="D7" s="35" t="s">
        <v>1550</v>
      </c>
      <c r="E7" s="36" t="s">
        <v>1551</v>
      </c>
      <c r="F7" s="37" t="s">
        <v>1552</v>
      </c>
      <c r="G7" s="35" t="s">
        <v>1553</v>
      </c>
      <c r="H7" s="35" t="s">
        <v>1554</v>
      </c>
      <c r="I7" s="35" t="s">
        <v>1555</v>
      </c>
      <c r="J7" s="35" t="s">
        <v>1556</v>
      </c>
      <c r="K7" s="35"/>
      <c r="L7" s="37" t="s">
        <v>1557</v>
      </c>
    </row>
    <row r="8" spans="1:12" x14ac:dyDescent="0.3">
      <c r="B8" s="38"/>
      <c r="C8" s="202"/>
      <c r="D8" s="202"/>
      <c r="E8" s="39"/>
      <c r="F8" s="204"/>
      <c r="G8" s="202"/>
      <c r="H8" s="202"/>
      <c r="I8" s="202"/>
      <c r="J8" s="202"/>
      <c r="K8" s="202"/>
      <c r="L8" s="204"/>
    </row>
    <row r="9" spans="1:12" x14ac:dyDescent="0.3">
      <c r="B9" s="48"/>
      <c r="C9" s="202"/>
      <c r="D9" s="202"/>
      <c r="E9" s="39"/>
      <c r="F9" s="204"/>
      <c r="G9" s="202"/>
      <c r="H9" s="202"/>
      <c r="I9" s="202"/>
      <c r="J9" s="202"/>
      <c r="K9" s="202"/>
      <c r="L9" s="61"/>
    </row>
    <row r="10" spans="1:12" ht="31.9" customHeight="1" x14ac:dyDescent="0.3">
      <c r="B10" s="17" t="s">
        <v>1558</v>
      </c>
      <c r="C10" s="252" t="s">
        <v>1559</v>
      </c>
      <c r="D10" s="253" t="s">
        <v>1560</v>
      </c>
      <c r="E10" s="68" t="s">
        <v>1561</v>
      </c>
      <c r="F10" s="68" t="s">
        <v>1562</v>
      </c>
      <c r="G10" s="68" t="s">
        <v>1562</v>
      </c>
      <c r="H10" s="254" t="s">
        <v>175</v>
      </c>
      <c r="I10" s="254" t="s">
        <v>175</v>
      </c>
      <c r="J10" s="185" t="s">
        <v>1563</v>
      </c>
      <c r="K10" s="185"/>
      <c r="L10" s="140" t="s">
        <v>1564</v>
      </c>
    </row>
    <row r="11" spans="1:12" ht="31.9" customHeight="1" x14ac:dyDescent="0.3">
      <c r="B11" s="29"/>
      <c r="C11" s="252" t="s">
        <v>1565</v>
      </c>
      <c r="D11" s="253" t="s">
        <v>1566</v>
      </c>
      <c r="E11" s="68" t="s">
        <v>1561</v>
      </c>
      <c r="F11" s="68" t="s">
        <v>1562</v>
      </c>
      <c r="G11" s="68" t="s">
        <v>1562</v>
      </c>
      <c r="H11" s="254" t="s">
        <v>1567</v>
      </c>
      <c r="I11" s="254" t="s">
        <v>175</v>
      </c>
      <c r="J11" s="185" t="s">
        <v>1563</v>
      </c>
      <c r="K11" s="185"/>
      <c r="L11" s="140"/>
    </row>
    <row r="12" spans="1:12" ht="31.9" customHeight="1" x14ac:dyDescent="0.3">
      <c r="B12" s="29"/>
      <c r="C12" s="252" t="s">
        <v>1568</v>
      </c>
      <c r="D12" s="253" t="s">
        <v>1569</v>
      </c>
      <c r="E12" s="68" t="s">
        <v>1561</v>
      </c>
      <c r="F12" s="68" t="s">
        <v>1562</v>
      </c>
      <c r="G12" s="68" t="s">
        <v>1562</v>
      </c>
      <c r="H12" s="254" t="s">
        <v>175</v>
      </c>
      <c r="I12" s="254" t="s">
        <v>1570</v>
      </c>
      <c r="J12" s="185" t="s">
        <v>1563</v>
      </c>
      <c r="K12" s="185"/>
      <c r="L12" s="140"/>
    </row>
    <row r="13" spans="1:12" ht="31.9" customHeight="1" x14ac:dyDescent="0.3">
      <c r="B13" s="29"/>
      <c r="C13" s="252" t="s">
        <v>1571</v>
      </c>
      <c r="D13" s="253" t="s">
        <v>1572</v>
      </c>
      <c r="E13" s="68" t="s">
        <v>1561</v>
      </c>
      <c r="F13" s="68" t="s">
        <v>1562</v>
      </c>
      <c r="G13" s="68" t="s">
        <v>1562</v>
      </c>
      <c r="H13" s="254" t="s">
        <v>1567</v>
      </c>
      <c r="I13" s="254" t="s">
        <v>1570</v>
      </c>
      <c r="J13" s="185" t="s">
        <v>1563</v>
      </c>
      <c r="K13" s="185"/>
      <c r="L13" s="140"/>
    </row>
    <row r="14" spans="1:12" ht="31.9" customHeight="1" x14ac:dyDescent="0.3">
      <c r="B14" s="29"/>
      <c r="C14" s="252" t="s">
        <v>1573</v>
      </c>
      <c r="D14" s="253" t="s">
        <v>1574</v>
      </c>
      <c r="E14" s="185" t="s">
        <v>1575</v>
      </c>
      <c r="F14" s="68" t="s">
        <v>1562</v>
      </c>
      <c r="G14" s="68" t="s">
        <v>1562</v>
      </c>
      <c r="H14" s="254" t="s">
        <v>175</v>
      </c>
      <c r="I14" s="254" t="s">
        <v>175</v>
      </c>
      <c r="J14" s="185" t="s">
        <v>1563</v>
      </c>
      <c r="K14" s="68"/>
      <c r="L14" s="140"/>
    </row>
    <row r="15" spans="1:12" ht="31.9" customHeight="1" x14ac:dyDescent="0.3">
      <c r="B15" s="29"/>
      <c r="C15" s="252"/>
      <c r="D15" s="253"/>
      <c r="E15" s="68"/>
      <c r="F15" s="68"/>
      <c r="G15" s="68"/>
      <c r="H15" s="255"/>
      <c r="I15" s="255"/>
      <c r="J15" s="68"/>
      <c r="K15" s="68"/>
      <c r="L15" s="140"/>
    </row>
    <row r="16" spans="1:12" ht="31.9" customHeight="1" x14ac:dyDescent="0.3">
      <c r="B16" s="29"/>
      <c r="C16" s="252" t="s">
        <v>1576</v>
      </c>
      <c r="D16" s="253" t="s">
        <v>1577</v>
      </c>
      <c r="E16" s="68" t="s">
        <v>1561</v>
      </c>
      <c r="F16" s="68" t="s">
        <v>1562</v>
      </c>
      <c r="G16" s="68" t="s">
        <v>1562</v>
      </c>
      <c r="H16" s="254" t="s">
        <v>175</v>
      </c>
      <c r="I16" s="254" t="s">
        <v>175</v>
      </c>
      <c r="J16" s="185" t="s">
        <v>1563</v>
      </c>
      <c r="K16" s="185"/>
      <c r="L16" s="140" t="s">
        <v>1578</v>
      </c>
    </row>
    <row r="17" spans="2:12" ht="31.9" customHeight="1" x14ac:dyDescent="0.3">
      <c r="B17" s="29"/>
      <c r="C17" s="252" t="s">
        <v>1579</v>
      </c>
      <c r="D17" s="253" t="s">
        <v>1580</v>
      </c>
      <c r="E17" s="68" t="s">
        <v>1561</v>
      </c>
      <c r="F17" s="68" t="s">
        <v>1562</v>
      </c>
      <c r="G17" s="68" t="s">
        <v>1562</v>
      </c>
      <c r="H17" s="254" t="s">
        <v>175</v>
      </c>
      <c r="I17" s="254" t="s">
        <v>1570</v>
      </c>
      <c r="J17" s="185" t="s">
        <v>1563</v>
      </c>
      <c r="K17" s="185"/>
      <c r="L17" s="140"/>
    </row>
    <row r="18" spans="2:12" ht="31.9" customHeight="1" x14ac:dyDescent="0.3">
      <c r="B18" s="29"/>
      <c r="C18" s="252"/>
      <c r="D18" s="253"/>
      <c r="E18" s="68"/>
      <c r="F18" s="68"/>
      <c r="G18" s="68"/>
      <c r="H18" s="254"/>
      <c r="I18" s="68"/>
      <c r="J18" s="185"/>
      <c r="K18" s="185"/>
      <c r="L18" s="140"/>
    </row>
    <row r="19" spans="2:12" ht="31.9" customHeight="1" x14ac:dyDescent="0.3">
      <c r="B19" s="29"/>
      <c r="C19" s="252" t="s">
        <v>1581</v>
      </c>
      <c r="D19" s="253" t="s">
        <v>1582</v>
      </c>
      <c r="E19" s="68" t="s">
        <v>1561</v>
      </c>
      <c r="F19" s="68" t="s">
        <v>1583</v>
      </c>
      <c r="G19" s="68" t="s">
        <v>1583</v>
      </c>
      <c r="H19" s="254" t="s">
        <v>175</v>
      </c>
      <c r="I19" s="254" t="s">
        <v>175</v>
      </c>
      <c r="J19" s="185" t="s">
        <v>1584</v>
      </c>
      <c r="K19" s="185"/>
      <c r="L19" s="140" t="s">
        <v>1585</v>
      </c>
    </row>
    <row r="20" spans="2:12" ht="31.9" customHeight="1" x14ac:dyDescent="0.3">
      <c r="B20" s="29"/>
      <c r="C20" s="252" t="s">
        <v>1586</v>
      </c>
      <c r="D20" s="253" t="s">
        <v>1587</v>
      </c>
      <c r="E20" s="68" t="s">
        <v>1561</v>
      </c>
      <c r="F20" s="68" t="s">
        <v>1583</v>
      </c>
      <c r="G20" s="68" t="s">
        <v>1583</v>
      </c>
      <c r="H20" s="254" t="s">
        <v>1567</v>
      </c>
      <c r="I20" s="254" t="s">
        <v>175</v>
      </c>
      <c r="J20" s="185" t="s">
        <v>1584</v>
      </c>
      <c r="K20" s="185"/>
      <c r="L20" s="140"/>
    </row>
    <row r="21" spans="2:12" ht="31.9" customHeight="1" x14ac:dyDescent="0.3">
      <c r="B21" s="29"/>
      <c r="C21" s="252" t="s">
        <v>1588</v>
      </c>
      <c r="D21" s="253" t="s">
        <v>1589</v>
      </c>
      <c r="E21" s="68" t="s">
        <v>1561</v>
      </c>
      <c r="F21" s="68" t="s">
        <v>1583</v>
      </c>
      <c r="G21" s="68" t="s">
        <v>1583</v>
      </c>
      <c r="H21" s="254" t="s">
        <v>175</v>
      </c>
      <c r="I21" s="254" t="s">
        <v>1570</v>
      </c>
      <c r="J21" s="185" t="s">
        <v>1584</v>
      </c>
      <c r="K21" s="185"/>
      <c r="L21" s="140"/>
    </row>
    <row r="22" spans="2:12" ht="31.9" customHeight="1" x14ac:dyDescent="0.3">
      <c r="B22" s="29"/>
      <c r="C22" s="252" t="s">
        <v>1590</v>
      </c>
      <c r="D22" s="253" t="s">
        <v>1591</v>
      </c>
      <c r="E22" s="68" t="s">
        <v>1561</v>
      </c>
      <c r="F22" s="68" t="s">
        <v>1583</v>
      </c>
      <c r="G22" s="68" t="s">
        <v>1583</v>
      </c>
      <c r="H22" s="254" t="s">
        <v>1567</v>
      </c>
      <c r="I22" s="254" t="s">
        <v>1570</v>
      </c>
      <c r="J22" s="185" t="s">
        <v>1584</v>
      </c>
      <c r="K22" s="185"/>
      <c r="L22" s="140"/>
    </row>
    <row r="23" spans="2:12" ht="31.9" customHeight="1" x14ac:dyDescent="0.3">
      <c r="B23" s="29"/>
      <c r="C23" s="252"/>
      <c r="D23" s="253"/>
      <c r="E23" s="68"/>
      <c r="F23" s="68"/>
      <c r="G23" s="68"/>
      <c r="H23" s="254"/>
      <c r="I23" s="68"/>
      <c r="J23" s="185"/>
      <c r="K23" s="185"/>
      <c r="L23" s="140"/>
    </row>
    <row r="24" spans="2:12" ht="31.9" customHeight="1" x14ac:dyDescent="0.3">
      <c r="B24" s="29"/>
      <c r="C24" s="252" t="s">
        <v>1592</v>
      </c>
      <c r="D24" s="253" t="s">
        <v>1593</v>
      </c>
      <c r="E24" s="68" t="s">
        <v>1561</v>
      </c>
      <c r="F24" s="68" t="s">
        <v>1594</v>
      </c>
      <c r="G24" s="68" t="s">
        <v>1595</v>
      </c>
      <c r="H24" s="254" t="s">
        <v>175</v>
      </c>
      <c r="I24" s="254" t="s">
        <v>175</v>
      </c>
      <c r="J24" s="68" t="s">
        <v>175</v>
      </c>
      <c r="K24" s="68"/>
      <c r="L24" s="140"/>
    </row>
    <row r="25" spans="2:12" ht="31.9" customHeight="1" x14ac:dyDescent="0.3">
      <c r="B25" s="29"/>
      <c r="C25" s="252"/>
      <c r="D25" s="253"/>
      <c r="E25" s="68"/>
      <c r="F25" s="68"/>
      <c r="G25" s="68"/>
      <c r="H25" s="254"/>
      <c r="I25" s="68"/>
      <c r="J25" s="68"/>
      <c r="K25" s="68"/>
      <c r="L25" s="140"/>
    </row>
    <row r="26" spans="2:12" ht="31.9" customHeight="1" x14ac:dyDescent="0.3">
      <c r="B26" s="29"/>
      <c r="C26" s="252" t="s">
        <v>1596</v>
      </c>
      <c r="D26" s="253" t="s">
        <v>1597</v>
      </c>
      <c r="E26" s="68" t="s">
        <v>1561</v>
      </c>
      <c r="F26" s="185" t="s">
        <v>1598</v>
      </c>
      <c r="G26" s="68" t="s">
        <v>1595</v>
      </c>
      <c r="H26" s="254" t="s">
        <v>175</v>
      </c>
      <c r="I26" s="254" t="s">
        <v>175</v>
      </c>
      <c r="J26" s="68" t="s">
        <v>175</v>
      </c>
      <c r="K26" s="68"/>
      <c r="L26" s="140"/>
    </row>
    <row r="27" spans="2:12" ht="31.9" customHeight="1" x14ac:dyDescent="0.3">
      <c r="B27" s="29"/>
      <c r="C27" s="252"/>
      <c r="D27" s="253"/>
      <c r="E27" s="68"/>
      <c r="F27" s="185"/>
      <c r="G27" s="68"/>
      <c r="H27" s="254"/>
      <c r="I27" s="68"/>
      <c r="J27" s="68"/>
      <c r="K27" s="68"/>
      <c r="L27" s="140"/>
    </row>
    <row r="28" spans="2:12" ht="31.9" customHeight="1" x14ac:dyDescent="0.3">
      <c r="B28" s="29"/>
      <c r="C28" s="252" t="s">
        <v>1599</v>
      </c>
      <c r="D28" s="253" t="s">
        <v>1600</v>
      </c>
      <c r="E28" s="68" t="s">
        <v>1561</v>
      </c>
      <c r="F28" s="68" t="s">
        <v>1601</v>
      </c>
      <c r="G28" s="68" t="s">
        <v>1601</v>
      </c>
      <c r="H28" s="254" t="s">
        <v>175</v>
      </c>
      <c r="I28" s="254" t="s">
        <v>175</v>
      </c>
      <c r="J28" s="68" t="s">
        <v>175</v>
      </c>
      <c r="K28" s="68"/>
      <c r="L28" s="140"/>
    </row>
    <row r="29" spans="2:12" ht="31.9" customHeight="1" x14ac:dyDescent="0.3">
      <c r="B29" s="29"/>
      <c r="C29" s="252" t="s">
        <v>1602</v>
      </c>
      <c r="D29" s="253" t="s">
        <v>1603</v>
      </c>
      <c r="E29" s="68" t="s">
        <v>1561</v>
      </c>
      <c r="F29" s="68" t="s">
        <v>1601</v>
      </c>
      <c r="G29" s="68" t="s">
        <v>1601</v>
      </c>
      <c r="H29" s="254" t="s">
        <v>1567</v>
      </c>
      <c r="I29" s="254" t="s">
        <v>175</v>
      </c>
      <c r="J29" s="68" t="s">
        <v>175</v>
      </c>
      <c r="K29" s="68"/>
      <c r="L29" s="140"/>
    </row>
    <row r="30" spans="2:12" ht="31.9" customHeight="1" x14ac:dyDescent="0.3">
      <c r="B30" s="29"/>
      <c r="C30" s="252"/>
      <c r="D30" s="253"/>
      <c r="E30" s="68"/>
      <c r="F30" s="185"/>
      <c r="G30" s="68"/>
      <c r="H30" s="254"/>
      <c r="I30" s="68"/>
      <c r="J30" s="68"/>
      <c r="K30" s="68"/>
      <c r="L30" s="140"/>
    </row>
    <row r="31" spans="2:12" ht="31.9" customHeight="1" x14ac:dyDescent="0.3">
      <c r="B31" s="29"/>
      <c r="C31" s="252" t="s">
        <v>1604</v>
      </c>
      <c r="D31" s="253" t="s">
        <v>1605</v>
      </c>
      <c r="E31" s="68" t="s">
        <v>1561</v>
      </c>
      <c r="F31" s="68" t="s">
        <v>1606</v>
      </c>
      <c r="G31" s="68" t="s">
        <v>1606</v>
      </c>
      <c r="H31" s="254" t="s">
        <v>175</v>
      </c>
      <c r="I31" s="254" t="s">
        <v>175</v>
      </c>
      <c r="J31" s="68" t="s">
        <v>175</v>
      </c>
      <c r="K31" s="68"/>
      <c r="L31" s="140"/>
    </row>
    <row r="32" spans="2:12" ht="31.9" customHeight="1" x14ac:dyDescent="0.3">
      <c r="B32" s="29"/>
      <c r="C32" s="252"/>
      <c r="D32" s="253"/>
      <c r="E32" s="68"/>
      <c r="F32" s="185"/>
      <c r="G32" s="68"/>
      <c r="H32" s="254"/>
      <c r="I32" s="68"/>
      <c r="J32" s="68"/>
      <c r="K32" s="68"/>
      <c r="L32" s="140"/>
    </row>
    <row r="33" spans="2:12" ht="30" customHeight="1" x14ac:dyDescent="0.3">
      <c r="B33" s="68"/>
      <c r="C33" s="62" t="s">
        <v>175</v>
      </c>
      <c r="D33" s="129" t="s">
        <v>175</v>
      </c>
      <c r="E33" s="68"/>
      <c r="F33" s="68"/>
      <c r="G33" s="68"/>
      <c r="H33" s="126"/>
      <c r="I33" s="68"/>
      <c r="J33" s="68"/>
      <c r="K33" s="68"/>
      <c r="L33" s="68"/>
    </row>
    <row r="34" spans="2:12" ht="30" customHeight="1" x14ac:dyDescent="0.3">
      <c r="B34" s="17" t="s">
        <v>9</v>
      </c>
      <c r="C34" s="256"/>
      <c r="D34" s="257"/>
      <c r="E34" s="258"/>
      <c r="F34" s="258"/>
      <c r="G34" s="258"/>
      <c r="H34" s="259"/>
      <c r="I34" s="258"/>
      <c r="J34" s="258"/>
      <c r="K34" s="258"/>
      <c r="L34" s="258"/>
    </row>
    <row r="35" spans="2:12" ht="30" customHeight="1" x14ac:dyDescent="0.3">
      <c r="B35" s="29"/>
      <c r="C35" s="256"/>
      <c r="D35" s="257"/>
      <c r="E35" s="258"/>
      <c r="F35" s="258"/>
      <c r="G35" s="258"/>
      <c r="H35" s="259"/>
      <c r="I35" s="258"/>
      <c r="J35" s="258"/>
      <c r="K35" s="258"/>
      <c r="L35" s="258"/>
    </row>
    <row r="36" spans="2:12" ht="30" customHeight="1" x14ac:dyDescent="0.3">
      <c r="B36" s="31"/>
      <c r="C36" s="256"/>
      <c r="D36" s="257"/>
      <c r="E36" s="258"/>
      <c r="F36" s="258"/>
      <c r="G36" s="258"/>
      <c r="H36" s="259"/>
      <c r="I36" s="258"/>
      <c r="J36" s="258"/>
      <c r="K36" s="258"/>
      <c r="L36" s="258"/>
    </row>
    <row r="37" spans="2:12" ht="30" customHeight="1" x14ac:dyDescent="0.3">
      <c r="B37" s="25" t="s">
        <v>1607</v>
      </c>
      <c r="C37" s="26"/>
      <c r="D37" s="27"/>
      <c r="E37" s="27"/>
      <c r="F37" s="27"/>
      <c r="G37" s="27"/>
      <c r="H37" s="27"/>
      <c r="I37" s="27"/>
      <c r="J37" s="27"/>
      <c r="K37" s="27"/>
      <c r="L37" s="28" t="s">
        <v>14</v>
      </c>
    </row>
    <row r="38" spans="2:12" ht="48" customHeight="1" x14ac:dyDescent="0.3">
      <c r="B38" s="34" t="s">
        <v>23</v>
      </c>
      <c r="C38" s="35" t="s">
        <v>1608</v>
      </c>
      <c r="D38" s="35" t="s">
        <v>1550</v>
      </c>
      <c r="E38" s="36" t="s">
        <v>1390</v>
      </c>
      <c r="F38" s="37" t="s">
        <v>1609</v>
      </c>
      <c r="G38" s="35" t="s">
        <v>1610</v>
      </c>
      <c r="H38" s="35" t="s">
        <v>1611</v>
      </c>
      <c r="I38" s="35" t="s">
        <v>1612</v>
      </c>
      <c r="J38" s="35" t="s">
        <v>1613</v>
      </c>
      <c r="K38" s="35"/>
      <c r="L38" s="37" t="s">
        <v>1614</v>
      </c>
    </row>
    <row r="39" spans="2:12" ht="35.1" customHeight="1" x14ac:dyDescent="0.3">
      <c r="B39" s="38"/>
      <c r="C39" s="202"/>
      <c r="D39" s="202"/>
      <c r="E39" s="39"/>
      <c r="F39" s="204"/>
      <c r="G39" s="202"/>
      <c r="H39" s="202"/>
      <c r="I39" s="202"/>
      <c r="J39" s="202"/>
      <c r="K39" s="202"/>
      <c r="L39" s="204"/>
    </row>
    <row r="40" spans="2:12" ht="35.1" customHeight="1" x14ac:dyDescent="0.3">
      <c r="B40" s="48"/>
      <c r="C40" s="202"/>
      <c r="D40" s="202"/>
      <c r="E40" s="39"/>
      <c r="F40" s="204"/>
      <c r="G40" s="202"/>
      <c r="H40" s="202"/>
      <c r="I40" s="202"/>
      <c r="J40" s="202"/>
      <c r="K40" s="202"/>
      <c r="L40" s="61"/>
    </row>
    <row r="41" spans="2:12" ht="31.9" customHeight="1" x14ac:dyDescent="0.3">
      <c r="B41" s="260" t="s">
        <v>1615</v>
      </c>
      <c r="C41" s="252" t="s">
        <v>1616</v>
      </c>
      <c r="D41" s="253" t="s">
        <v>1617</v>
      </c>
      <c r="E41" s="68" t="s">
        <v>1618</v>
      </c>
      <c r="F41" s="68" t="s">
        <v>1562</v>
      </c>
      <c r="G41" s="68" t="s">
        <v>1562</v>
      </c>
      <c r="H41" s="254" t="s">
        <v>175</v>
      </c>
      <c r="I41" s="254" t="s">
        <v>175</v>
      </c>
      <c r="J41" s="185" t="s">
        <v>1563</v>
      </c>
      <c r="K41" s="185"/>
      <c r="L41" s="140"/>
    </row>
    <row r="42" spans="2:12" ht="31.9" customHeight="1" x14ac:dyDescent="0.3">
      <c r="B42" s="261"/>
      <c r="C42" s="252" t="s">
        <v>1619</v>
      </c>
      <c r="D42" s="253" t="s">
        <v>1620</v>
      </c>
      <c r="E42" s="68" t="s">
        <v>1618</v>
      </c>
      <c r="F42" s="68" t="s">
        <v>1562</v>
      </c>
      <c r="G42" s="68" t="s">
        <v>1562</v>
      </c>
      <c r="H42" s="254" t="s">
        <v>1567</v>
      </c>
      <c r="I42" s="254" t="s">
        <v>175</v>
      </c>
      <c r="J42" s="185" t="s">
        <v>1563</v>
      </c>
      <c r="K42" s="185"/>
      <c r="L42" s="140"/>
    </row>
    <row r="43" spans="2:12" ht="31.9" customHeight="1" x14ac:dyDescent="0.3">
      <c r="B43" s="246"/>
      <c r="C43" s="252" t="s">
        <v>1621</v>
      </c>
      <c r="D43" s="253" t="s">
        <v>1622</v>
      </c>
      <c r="E43" s="68" t="s">
        <v>1618</v>
      </c>
      <c r="F43" s="68" t="s">
        <v>1562</v>
      </c>
      <c r="G43" s="68" t="s">
        <v>1562</v>
      </c>
      <c r="H43" s="254" t="s">
        <v>175</v>
      </c>
      <c r="I43" s="254" t="s">
        <v>1570</v>
      </c>
      <c r="J43" s="185" t="s">
        <v>1563</v>
      </c>
      <c r="K43" s="185"/>
      <c r="L43" s="140"/>
    </row>
    <row r="44" spans="2:12" ht="31.9" customHeight="1" x14ac:dyDescent="0.3">
      <c r="B44" s="246"/>
      <c r="C44" s="252" t="s">
        <v>1623</v>
      </c>
      <c r="D44" s="253" t="s">
        <v>1624</v>
      </c>
      <c r="E44" s="68" t="s">
        <v>1618</v>
      </c>
      <c r="F44" s="68" t="s">
        <v>1562</v>
      </c>
      <c r="G44" s="68" t="s">
        <v>1562</v>
      </c>
      <c r="H44" s="254" t="s">
        <v>1567</v>
      </c>
      <c r="I44" s="254" t="s">
        <v>1570</v>
      </c>
      <c r="J44" s="185" t="s">
        <v>1563</v>
      </c>
      <c r="K44" s="185"/>
      <c r="L44" s="140"/>
    </row>
    <row r="45" spans="2:12" ht="31.9" customHeight="1" x14ac:dyDescent="0.3">
      <c r="B45" s="246"/>
      <c r="C45" s="252"/>
      <c r="D45" s="253"/>
      <c r="E45" s="68"/>
      <c r="F45" s="68"/>
      <c r="G45" s="68"/>
      <c r="H45" s="255"/>
      <c r="I45" s="255"/>
      <c r="J45" s="68"/>
      <c r="K45" s="68"/>
      <c r="L45" s="140"/>
    </row>
    <row r="46" spans="2:12" ht="31.9" customHeight="1" x14ac:dyDescent="0.3">
      <c r="B46" s="29"/>
      <c r="C46" s="252" t="s">
        <v>1625</v>
      </c>
      <c r="D46" s="253" t="s">
        <v>1626</v>
      </c>
      <c r="E46" s="68" t="s">
        <v>1618</v>
      </c>
      <c r="F46" s="68" t="s">
        <v>1562</v>
      </c>
      <c r="G46" s="68" t="s">
        <v>1562</v>
      </c>
      <c r="H46" s="254" t="s">
        <v>175</v>
      </c>
      <c r="I46" s="254" t="s">
        <v>175</v>
      </c>
      <c r="J46" s="185" t="s">
        <v>1563</v>
      </c>
      <c r="K46" s="185"/>
      <c r="L46" s="140"/>
    </row>
    <row r="47" spans="2:12" ht="31.9" customHeight="1" x14ac:dyDescent="0.3">
      <c r="B47" s="29"/>
      <c r="C47" s="252" t="s">
        <v>1627</v>
      </c>
      <c r="D47" s="253" t="s">
        <v>1628</v>
      </c>
      <c r="E47" s="68" t="s">
        <v>1618</v>
      </c>
      <c r="F47" s="68" t="s">
        <v>1562</v>
      </c>
      <c r="G47" s="68" t="s">
        <v>1562</v>
      </c>
      <c r="H47" s="254" t="s">
        <v>175</v>
      </c>
      <c r="I47" s="254" t="s">
        <v>1570</v>
      </c>
      <c r="J47" s="185" t="s">
        <v>1563</v>
      </c>
      <c r="K47" s="185"/>
      <c r="L47" s="140"/>
    </row>
    <row r="48" spans="2:12" ht="31.9" customHeight="1" x14ac:dyDescent="0.3">
      <c r="B48" s="29"/>
      <c r="C48" s="252"/>
      <c r="D48" s="253"/>
      <c r="E48" s="68"/>
      <c r="F48" s="68"/>
      <c r="G48" s="68"/>
      <c r="H48" s="254"/>
      <c r="I48" s="68"/>
      <c r="J48" s="185"/>
      <c r="K48" s="185"/>
      <c r="L48" s="140"/>
    </row>
    <row r="49" spans="2:12" ht="31.9" customHeight="1" x14ac:dyDescent="0.3">
      <c r="B49" s="29"/>
      <c r="C49" s="252" t="s">
        <v>1629</v>
      </c>
      <c r="D49" s="253" t="s">
        <v>1630</v>
      </c>
      <c r="E49" s="68" t="s">
        <v>1618</v>
      </c>
      <c r="F49" s="68" t="s">
        <v>1583</v>
      </c>
      <c r="G49" s="68" t="s">
        <v>1583</v>
      </c>
      <c r="H49" s="254" t="s">
        <v>175</v>
      </c>
      <c r="I49" s="254" t="s">
        <v>175</v>
      </c>
      <c r="J49" s="185" t="s">
        <v>1584</v>
      </c>
      <c r="K49" s="185"/>
      <c r="L49" s="140"/>
    </row>
    <row r="50" spans="2:12" ht="31.9" customHeight="1" x14ac:dyDescent="0.3">
      <c r="B50" s="29"/>
      <c r="C50" s="252" t="s">
        <v>1631</v>
      </c>
      <c r="D50" s="253" t="s">
        <v>1632</v>
      </c>
      <c r="E50" s="68" t="s">
        <v>1618</v>
      </c>
      <c r="F50" s="68" t="s">
        <v>1583</v>
      </c>
      <c r="G50" s="68" t="s">
        <v>1583</v>
      </c>
      <c r="H50" s="254" t="s">
        <v>1567</v>
      </c>
      <c r="I50" s="254" t="s">
        <v>175</v>
      </c>
      <c r="J50" s="185" t="s">
        <v>1584</v>
      </c>
      <c r="K50" s="185"/>
      <c r="L50" s="140"/>
    </row>
    <row r="51" spans="2:12" ht="31.9" customHeight="1" x14ac:dyDescent="0.3">
      <c r="B51" s="29"/>
      <c r="C51" s="252" t="s">
        <v>1633</v>
      </c>
      <c r="D51" s="253" t="s">
        <v>1634</v>
      </c>
      <c r="E51" s="68" t="s">
        <v>1618</v>
      </c>
      <c r="F51" s="68" t="s">
        <v>1583</v>
      </c>
      <c r="G51" s="68" t="s">
        <v>1583</v>
      </c>
      <c r="H51" s="254" t="s">
        <v>175</v>
      </c>
      <c r="I51" s="254" t="s">
        <v>1570</v>
      </c>
      <c r="J51" s="185" t="s">
        <v>1584</v>
      </c>
      <c r="K51" s="185"/>
      <c r="L51" s="140"/>
    </row>
    <row r="52" spans="2:12" ht="31.9" customHeight="1" x14ac:dyDescent="0.3">
      <c r="B52" s="29"/>
      <c r="C52" s="252" t="s">
        <v>1635</v>
      </c>
      <c r="D52" s="253" t="s">
        <v>1636</v>
      </c>
      <c r="E52" s="68" t="s">
        <v>1618</v>
      </c>
      <c r="F52" s="68" t="s">
        <v>1583</v>
      </c>
      <c r="G52" s="68" t="s">
        <v>1583</v>
      </c>
      <c r="H52" s="254" t="s">
        <v>1567</v>
      </c>
      <c r="I52" s="254" t="s">
        <v>1570</v>
      </c>
      <c r="J52" s="185" t="s">
        <v>1584</v>
      </c>
      <c r="K52" s="185"/>
      <c r="L52" s="140"/>
    </row>
    <row r="53" spans="2:12" ht="31.9" customHeight="1" x14ac:dyDescent="0.3">
      <c r="B53" s="29"/>
      <c r="C53" s="252"/>
      <c r="D53" s="253"/>
      <c r="E53" s="68"/>
      <c r="F53" s="68"/>
      <c r="G53" s="68"/>
      <c r="H53" s="254"/>
      <c r="I53" s="68"/>
      <c r="J53" s="185"/>
      <c r="K53" s="185"/>
      <c r="L53" s="140"/>
    </row>
    <row r="54" spans="2:12" ht="31.9" customHeight="1" x14ac:dyDescent="0.3">
      <c r="B54" s="29"/>
      <c r="C54" s="252" t="s">
        <v>1637</v>
      </c>
      <c r="D54" s="253" t="s">
        <v>1638</v>
      </c>
      <c r="E54" s="68" t="s">
        <v>1618</v>
      </c>
      <c r="F54" s="68" t="s">
        <v>1594</v>
      </c>
      <c r="G54" s="68" t="s">
        <v>1595</v>
      </c>
      <c r="H54" s="254" t="s">
        <v>175</v>
      </c>
      <c r="I54" s="254" t="s">
        <v>175</v>
      </c>
      <c r="J54" s="68" t="s">
        <v>175</v>
      </c>
      <c r="K54" s="68"/>
      <c r="L54" s="140"/>
    </row>
    <row r="55" spans="2:12" ht="31.9" customHeight="1" x14ac:dyDescent="0.3">
      <c r="B55" s="29"/>
      <c r="C55" s="252"/>
      <c r="D55" s="253"/>
      <c r="E55" s="68"/>
      <c r="F55" s="68"/>
      <c r="G55" s="68"/>
      <c r="H55" s="254"/>
      <c r="I55" s="68"/>
      <c r="J55" s="68"/>
      <c r="K55" s="68"/>
      <c r="L55" s="140"/>
    </row>
    <row r="56" spans="2:12" ht="31.9" customHeight="1" x14ac:dyDescent="0.3">
      <c r="B56" s="29"/>
      <c r="C56" s="252" t="s">
        <v>1639</v>
      </c>
      <c r="D56" s="253" t="s">
        <v>1640</v>
      </c>
      <c r="E56" s="68" t="s">
        <v>1618</v>
      </c>
      <c r="F56" s="185" t="s">
        <v>1598</v>
      </c>
      <c r="G56" s="68" t="s">
        <v>1595</v>
      </c>
      <c r="H56" s="254" t="s">
        <v>175</v>
      </c>
      <c r="I56" s="254" t="s">
        <v>175</v>
      </c>
      <c r="J56" s="68" t="s">
        <v>175</v>
      </c>
      <c r="K56" s="68"/>
      <c r="L56" s="140"/>
    </row>
    <row r="57" spans="2:12" ht="31.9" customHeight="1" x14ac:dyDescent="0.3">
      <c r="B57" s="29"/>
      <c r="C57" s="252"/>
      <c r="D57" s="253"/>
      <c r="E57" s="68"/>
      <c r="F57" s="185"/>
      <c r="G57" s="68"/>
      <c r="H57" s="254"/>
      <c r="I57" s="68"/>
      <c r="J57" s="68"/>
      <c r="K57" s="68"/>
      <c r="L57" s="140"/>
    </row>
    <row r="58" spans="2:12" ht="31.9" customHeight="1" x14ac:dyDescent="0.3">
      <c r="B58" s="29"/>
      <c r="C58" s="252" t="s">
        <v>1641</v>
      </c>
      <c r="D58" s="253" t="s">
        <v>1642</v>
      </c>
      <c r="E58" s="68" t="s">
        <v>1618</v>
      </c>
      <c r="F58" s="68" t="s">
        <v>1601</v>
      </c>
      <c r="G58" s="68" t="s">
        <v>1601</v>
      </c>
      <c r="H58" s="254" t="s">
        <v>175</v>
      </c>
      <c r="I58" s="254" t="s">
        <v>175</v>
      </c>
      <c r="J58" s="68" t="s">
        <v>175</v>
      </c>
      <c r="K58" s="68"/>
      <c r="L58" s="140"/>
    </row>
    <row r="59" spans="2:12" ht="31.9" customHeight="1" x14ac:dyDescent="0.3">
      <c r="B59" s="29"/>
      <c r="C59" s="252" t="s">
        <v>1643</v>
      </c>
      <c r="D59" s="253" t="s">
        <v>1644</v>
      </c>
      <c r="E59" s="68" t="s">
        <v>1618</v>
      </c>
      <c r="F59" s="68" t="s">
        <v>1601</v>
      </c>
      <c r="G59" s="68" t="s">
        <v>1601</v>
      </c>
      <c r="H59" s="254" t="s">
        <v>1567</v>
      </c>
      <c r="I59" s="254" t="s">
        <v>175</v>
      </c>
      <c r="J59" s="68" t="s">
        <v>175</v>
      </c>
      <c r="K59" s="68"/>
      <c r="L59" s="140"/>
    </row>
    <row r="60" spans="2:12" ht="31.9" customHeight="1" x14ac:dyDescent="0.3">
      <c r="B60" s="29"/>
      <c r="C60" s="252"/>
      <c r="D60" s="253"/>
      <c r="E60" s="68"/>
      <c r="F60" s="68"/>
      <c r="G60" s="68"/>
      <c r="H60" s="254"/>
      <c r="I60" s="68"/>
      <c r="J60" s="185"/>
      <c r="K60" s="185"/>
      <c r="L60" s="140"/>
    </row>
    <row r="61" spans="2:12" ht="30" customHeight="1" x14ac:dyDescent="0.3">
      <c r="B61" s="68"/>
      <c r="C61" s="62" t="s">
        <v>175</v>
      </c>
      <c r="D61" s="129" t="s">
        <v>175</v>
      </c>
      <c r="E61" s="68"/>
      <c r="F61" s="68"/>
      <c r="G61" s="68"/>
      <c r="H61" s="126"/>
      <c r="I61" s="68"/>
      <c r="J61" s="68"/>
      <c r="K61" s="68"/>
      <c r="L61" s="68"/>
    </row>
    <row r="62" spans="2:12" ht="30" customHeight="1" x14ac:dyDescent="0.3">
      <c r="B62" s="17" t="s">
        <v>9</v>
      </c>
      <c r="C62" s="256"/>
      <c r="D62" s="257"/>
      <c r="E62" s="258"/>
      <c r="F62" s="258"/>
      <c r="G62" s="258"/>
      <c r="H62" s="259"/>
      <c r="I62" s="258"/>
      <c r="J62" s="258"/>
      <c r="K62" s="258"/>
      <c r="L62" s="258"/>
    </row>
    <row r="63" spans="2:12" ht="30" customHeight="1" x14ac:dyDescent="0.3">
      <c r="B63" s="29"/>
      <c r="C63" s="256"/>
      <c r="D63" s="257"/>
      <c r="E63" s="258"/>
      <c r="F63" s="258"/>
      <c r="G63" s="258"/>
      <c r="H63" s="259"/>
      <c r="I63" s="258"/>
      <c r="J63" s="258"/>
      <c r="K63" s="258"/>
      <c r="L63" s="258"/>
    </row>
    <row r="64" spans="2:12" ht="30" customHeight="1" x14ac:dyDescent="0.3">
      <c r="B64" s="31"/>
      <c r="C64" s="256"/>
      <c r="D64" s="257"/>
      <c r="E64" s="258"/>
      <c r="F64" s="258"/>
      <c r="G64" s="258"/>
      <c r="H64" s="259"/>
      <c r="I64" s="258"/>
      <c r="J64" s="258"/>
      <c r="K64" s="258"/>
      <c r="L64" s="258"/>
    </row>
    <row r="65" spans="2:12" ht="30" customHeight="1" x14ac:dyDescent="0.3">
      <c r="B65" s="25" t="s">
        <v>1645</v>
      </c>
      <c r="C65" s="26"/>
      <c r="D65" s="27"/>
      <c r="E65" s="27"/>
      <c r="F65" s="27"/>
      <c r="G65" s="27"/>
      <c r="H65" s="27"/>
      <c r="I65" s="27"/>
      <c r="J65" s="27"/>
      <c r="K65" s="27"/>
      <c r="L65" s="28" t="s">
        <v>14</v>
      </c>
    </row>
    <row r="66" spans="2:12" ht="48" customHeight="1" x14ac:dyDescent="0.3">
      <c r="B66" s="34" t="s">
        <v>23</v>
      </c>
      <c r="C66" s="35" t="s">
        <v>1608</v>
      </c>
      <c r="D66" s="35" t="s">
        <v>1550</v>
      </c>
      <c r="E66" s="36" t="s">
        <v>1390</v>
      </c>
      <c r="F66" s="37" t="s">
        <v>1609</v>
      </c>
      <c r="G66" s="35" t="s">
        <v>1610</v>
      </c>
      <c r="H66" s="35" t="s">
        <v>1611</v>
      </c>
      <c r="I66" s="35" t="s">
        <v>1612</v>
      </c>
      <c r="J66" s="35" t="s">
        <v>1613</v>
      </c>
      <c r="K66" s="35"/>
      <c r="L66" s="37" t="s">
        <v>1614</v>
      </c>
    </row>
    <row r="67" spans="2:12" ht="35.1" customHeight="1" x14ac:dyDescent="0.3">
      <c r="B67" s="38"/>
      <c r="C67" s="202"/>
      <c r="D67" s="202"/>
      <c r="E67" s="39"/>
      <c r="F67" s="204"/>
      <c r="G67" s="202"/>
      <c r="H67" s="202"/>
      <c r="I67" s="202"/>
      <c r="J67" s="202"/>
      <c r="K67" s="202"/>
      <c r="L67" s="204"/>
    </row>
    <row r="68" spans="2:12" ht="35.1" customHeight="1" x14ac:dyDescent="0.3">
      <c r="B68" s="48"/>
      <c r="C68" s="202"/>
      <c r="D68" s="202"/>
      <c r="E68" s="39"/>
      <c r="F68" s="204"/>
      <c r="G68" s="202"/>
      <c r="H68" s="202"/>
      <c r="I68" s="202"/>
      <c r="J68" s="202"/>
      <c r="K68" s="202"/>
      <c r="L68" s="61"/>
    </row>
    <row r="69" spans="2:12" ht="31.9" customHeight="1" x14ac:dyDescent="0.3">
      <c r="B69" s="260" t="s">
        <v>1646</v>
      </c>
      <c r="C69" s="252" t="s">
        <v>1647</v>
      </c>
      <c r="D69" s="253" t="s">
        <v>1648</v>
      </c>
      <c r="E69" s="185" t="s">
        <v>1649</v>
      </c>
      <c r="F69" s="68" t="s">
        <v>1562</v>
      </c>
      <c r="G69" s="68" t="s">
        <v>1562</v>
      </c>
      <c r="H69" s="254" t="s">
        <v>175</v>
      </c>
      <c r="I69" s="254" t="s">
        <v>175</v>
      </c>
      <c r="J69" s="185" t="s">
        <v>1563</v>
      </c>
      <c r="K69" s="185"/>
      <c r="L69" s="140"/>
    </row>
    <row r="70" spans="2:12" ht="31.9" customHeight="1" x14ac:dyDescent="0.3">
      <c r="B70" s="261"/>
      <c r="C70" s="252" t="s">
        <v>1650</v>
      </c>
      <c r="D70" s="253" t="s">
        <v>1651</v>
      </c>
      <c r="E70" s="185" t="s">
        <v>1649</v>
      </c>
      <c r="F70" s="68" t="s">
        <v>1562</v>
      </c>
      <c r="G70" s="68" t="s">
        <v>1562</v>
      </c>
      <c r="H70" s="254" t="s">
        <v>1567</v>
      </c>
      <c r="I70" s="254" t="s">
        <v>175</v>
      </c>
      <c r="J70" s="185" t="s">
        <v>1563</v>
      </c>
      <c r="K70" s="185"/>
      <c r="L70" s="140"/>
    </row>
    <row r="71" spans="2:12" ht="31.9" customHeight="1" x14ac:dyDescent="0.3">
      <c r="B71" s="29"/>
      <c r="C71" s="252" t="s">
        <v>1652</v>
      </c>
      <c r="D71" s="253" t="s">
        <v>1653</v>
      </c>
      <c r="E71" s="185" t="s">
        <v>1649</v>
      </c>
      <c r="F71" s="68" t="s">
        <v>1562</v>
      </c>
      <c r="G71" s="68" t="s">
        <v>1562</v>
      </c>
      <c r="H71" s="254" t="s">
        <v>175</v>
      </c>
      <c r="I71" s="254" t="s">
        <v>1570</v>
      </c>
      <c r="J71" s="185" t="s">
        <v>1563</v>
      </c>
      <c r="K71" s="185"/>
      <c r="L71" s="140"/>
    </row>
    <row r="72" spans="2:12" ht="31.9" customHeight="1" x14ac:dyDescent="0.3">
      <c r="B72" s="29"/>
      <c r="C72" s="252" t="s">
        <v>1654</v>
      </c>
      <c r="D72" s="253" t="s">
        <v>1655</v>
      </c>
      <c r="E72" s="185" t="s">
        <v>1649</v>
      </c>
      <c r="F72" s="68" t="s">
        <v>1562</v>
      </c>
      <c r="G72" s="68" t="s">
        <v>1562</v>
      </c>
      <c r="H72" s="254" t="s">
        <v>1567</v>
      </c>
      <c r="I72" s="254" t="s">
        <v>1570</v>
      </c>
      <c r="J72" s="185" t="s">
        <v>1563</v>
      </c>
      <c r="K72" s="185"/>
      <c r="L72" s="140"/>
    </row>
    <row r="73" spans="2:12" ht="31.9" customHeight="1" x14ac:dyDescent="0.3">
      <c r="B73" s="29"/>
      <c r="C73" s="252"/>
      <c r="D73" s="253"/>
      <c r="E73" s="68"/>
      <c r="F73" s="68"/>
      <c r="G73" s="68"/>
      <c r="H73" s="254"/>
      <c r="I73" s="68"/>
      <c r="J73" s="185"/>
      <c r="K73" s="185"/>
      <c r="L73" s="140"/>
    </row>
    <row r="74" spans="2:12" ht="31.9" customHeight="1" x14ac:dyDescent="0.3">
      <c r="B74" s="29"/>
      <c r="C74" s="252" t="s">
        <v>1656</v>
      </c>
      <c r="D74" s="253" t="s">
        <v>1626</v>
      </c>
      <c r="E74" s="185" t="s">
        <v>1649</v>
      </c>
      <c r="F74" s="68" t="s">
        <v>1562</v>
      </c>
      <c r="G74" s="68" t="s">
        <v>1562</v>
      </c>
      <c r="H74" s="254" t="s">
        <v>175</v>
      </c>
      <c r="I74" s="254" t="s">
        <v>175</v>
      </c>
      <c r="J74" s="185" t="s">
        <v>1563</v>
      </c>
      <c r="K74" s="185"/>
      <c r="L74" s="140"/>
    </row>
    <row r="75" spans="2:12" ht="31.9" customHeight="1" x14ac:dyDescent="0.3">
      <c r="B75" s="29"/>
      <c r="C75" s="252" t="s">
        <v>1657</v>
      </c>
      <c r="D75" s="253" t="s">
        <v>1628</v>
      </c>
      <c r="E75" s="185" t="s">
        <v>1649</v>
      </c>
      <c r="F75" s="68" t="s">
        <v>1562</v>
      </c>
      <c r="G75" s="68" t="s">
        <v>1562</v>
      </c>
      <c r="H75" s="254" t="s">
        <v>175</v>
      </c>
      <c r="I75" s="254" t="s">
        <v>1570</v>
      </c>
      <c r="J75" s="185" t="s">
        <v>1563</v>
      </c>
      <c r="K75" s="185"/>
      <c r="L75" s="140"/>
    </row>
    <row r="76" spans="2:12" ht="31.9" customHeight="1" x14ac:dyDescent="0.3">
      <c r="B76" s="29"/>
      <c r="C76" s="252"/>
      <c r="D76" s="253"/>
      <c r="E76" s="68"/>
      <c r="F76" s="68"/>
      <c r="G76" s="68"/>
      <c r="H76" s="254"/>
      <c r="I76" s="68"/>
      <c r="J76" s="185"/>
      <c r="K76" s="185"/>
      <c r="L76" s="140"/>
    </row>
    <row r="77" spans="2:12" ht="31.9" customHeight="1" x14ac:dyDescent="0.3">
      <c r="B77" s="29"/>
      <c r="C77" s="252"/>
      <c r="D77" s="253"/>
      <c r="E77" s="68"/>
      <c r="F77" s="68"/>
      <c r="G77" s="68"/>
      <c r="H77" s="254"/>
      <c r="I77" s="68"/>
      <c r="J77" s="185"/>
      <c r="K77" s="185"/>
      <c r="L77" s="140"/>
    </row>
    <row r="78" spans="2:12" ht="31.9" customHeight="1" x14ac:dyDescent="0.3">
      <c r="B78" s="29"/>
      <c r="C78" s="62"/>
      <c r="D78" s="262"/>
      <c r="E78" s="68"/>
      <c r="F78" s="68"/>
      <c r="G78" s="68"/>
      <c r="H78" s="254"/>
      <c r="I78" s="68"/>
      <c r="J78" s="68"/>
      <c r="K78" s="68"/>
      <c r="L78" s="140"/>
    </row>
    <row r="79" spans="2:12" ht="30" customHeight="1" x14ac:dyDescent="0.3">
      <c r="B79" s="68"/>
      <c r="C79" s="62" t="s">
        <v>175</v>
      </c>
      <c r="D79" s="129" t="s">
        <v>175</v>
      </c>
      <c r="E79" s="68"/>
      <c r="F79" s="68"/>
      <c r="G79" s="68"/>
      <c r="H79" s="126"/>
      <c r="I79" s="68"/>
      <c r="J79" s="68"/>
      <c r="K79" s="68"/>
      <c r="L79" s="68"/>
    </row>
    <row r="80" spans="2:12" ht="30" customHeight="1" x14ac:dyDescent="0.3">
      <c r="B80" s="17" t="s">
        <v>9</v>
      </c>
      <c r="C80" s="256"/>
      <c r="D80" s="257"/>
      <c r="E80" s="258"/>
      <c r="F80" s="258"/>
      <c r="G80" s="258"/>
      <c r="H80" s="259"/>
      <c r="I80" s="258"/>
      <c r="J80" s="258"/>
      <c r="K80" s="258"/>
      <c r="L80" s="258"/>
    </row>
    <row r="81" spans="2:12" ht="30" customHeight="1" x14ac:dyDescent="0.3">
      <c r="B81" s="29"/>
      <c r="C81" s="256"/>
      <c r="D81" s="257"/>
      <c r="E81" s="258"/>
      <c r="F81" s="258"/>
      <c r="G81" s="258"/>
      <c r="H81" s="259"/>
      <c r="I81" s="258"/>
      <c r="J81" s="258"/>
      <c r="K81" s="258"/>
      <c r="L81" s="258"/>
    </row>
    <row r="82" spans="2:12" ht="30" customHeight="1" x14ac:dyDescent="0.3">
      <c r="B82" s="31"/>
      <c r="C82" s="256"/>
      <c r="D82" s="257"/>
      <c r="E82" s="258"/>
      <c r="F82" s="258"/>
      <c r="G82" s="258"/>
      <c r="H82" s="259"/>
      <c r="I82" s="258"/>
      <c r="J82" s="258"/>
      <c r="K82" s="258"/>
      <c r="L82" s="258"/>
    </row>
    <row r="83" spans="2:12" ht="30" customHeight="1" x14ac:dyDescent="0.3">
      <c r="B83" s="25" t="s">
        <v>1658</v>
      </c>
      <c r="C83" s="26"/>
      <c r="D83" s="27"/>
      <c r="E83" s="27"/>
      <c r="F83" s="27"/>
      <c r="G83" s="27"/>
      <c r="H83" s="27"/>
      <c r="I83" s="27"/>
      <c r="J83" s="27"/>
      <c r="K83" s="27"/>
      <c r="L83" s="28" t="s">
        <v>14</v>
      </c>
    </row>
    <row r="84" spans="2:12" ht="48" customHeight="1" x14ac:dyDescent="0.3">
      <c r="B84" s="34" t="s">
        <v>23</v>
      </c>
      <c r="C84" s="35" t="s">
        <v>1608</v>
      </c>
      <c r="D84" s="35" t="s">
        <v>1550</v>
      </c>
      <c r="E84" s="36" t="s">
        <v>1390</v>
      </c>
      <c r="F84" s="37" t="s">
        <v>1609</v>
      </c>
      <c r="G84" s="35" t="s">
        <v>1553</v>
      </c>
      <c r="H84" s="35" t="s">
        <v>1611</v>
      </c>
      <c r="I84" s="263" t="s">
        <v>1612</v>
      </c>
      <c r="J84" s="35" t="s">
        <v>1613</v>
      </c>
      <c r="K84" s="35"/>
      <c r="L84" s="37" t="s">
        <v>1614</v>
      </c>
    </row>
    <row r="85" spans="2:12" ht="35.1" customHeight="1" x14ac:dyDescent="0.3">
      <c r="B85" s="38"/>
      <c r="C85" s="202"/>
      <c r="D85" s="202"/>
      <c r="E85" s="39"/>
      <c r="F85" s="204"/>
      <c r="G85" s="202"/>
      <c r="H85" s="202"/>
      <c r="I85" s="202"/>
      <c r="J85" s="202"/>
      <c r="K85" s="202"/>
      <c r="L85" s="204"/>
    </row>
    <row r="86" spans="2:12" ht="35.1" customHeight="1" x14ac:dyDescent="0.3">
      <c r="B86" s="48"/>
      <c r="C86" s="202"/>
      <c r="D86" s="202"/>
      <c r="E86" s="39"/>
      <c r="F86" s="204"/>
      <c r="G86" s="202"/>
      <c r="H86" s="202"/>
      <c r="I86" s="202"/>
      <c r="J86" s="202"/>
      <c r="K86" s="202"/>
      <c r="L86" s="61"/>
    </row>
    <row r="87" spans="2:12" ht="31.9" customHeight="1" x14ac:dyDescent="0.3">
      <c r="B87" s="205" t="s">
        <v>1659</v>
      </c>
      <c r="C87" s="252" t="s">
        <v>1660</v>
      </c>
      <c r="D87" s="253" t="s">
        <v>1661</v>
      </c>
      <c r="E87" s="68"/>
      <c r="F87" s="68" t="s">
        <v>1562</v>
      </c>
      <c r="G87" s="68" t="s">
        <v>1562</v>
      </c>
      <c r="H87" s="254" t="s">
        <v>1662</v>
      </c>
      <c r="I87" s="68"/>
      <c r="J87" s="185" t="s">
        <v>1563</v>
      </c>
      <c r="K87" s="68"/>
      <c r="L87" s="140"/>
    </row>
    <row r="88" spans="2:12" ht="31.9" customHeight="1" x14ac:dyDescent="0.3">
      <c r="B88" s="246"/>
      <c r="C88" s="252" t="s">
        <v>1663</v>
      </c>
      <c r="D88" s="253" t="s">
        <v>1664</v>
      </c>
      <c r="E88" s="68"/>
      <c r="F88" s="68" t="s">
        <v>1562</v>
      </c>
      <c r="G88" s="68" t="s">
        <v>1562</v>
      </c>
      <c r="H88" s="254" t="s">
        <v>1665</v>
      </c>
      <c r="I88" s="68"/>
      <c r="J88" s="185" t="s">
        <v>1563</v>
      </c>
      <c r="K88" s="68"/>
      <c r="L88" s="140"/>
    </row>
    <row r="89" spans="2:12" ht="31.9" customHeight="1" x14ac:dyDescent="0.3">
      <c r="B89" s="246"/>
      <c r="C89" s="252" t="s">
        <v>1666</v>
      </c>
      <c r="D89" s="253" t="s">
        <v>1667</v>
      </c>
      <c r="E89" s="68"/>
      <c r="F89" s="68" t="s">
        <v>1562</v>
      </c>
      <c r="G89" s="68" t="s">
        <v>1562</v>
      </c>
      <c r="H89" s="254" t="s">
        <v>1662</v>
      </c>
      <c r="I89" s="68"/>
      <c r="J89" s="185" t="s">
        <v>1668</v>
      </c>
      <c r="K89" s="68"/>
      <c r="L89" s="140"/>
    </row>
    <row r="90" spans="2:12" ht="31.9" customHeight="1" x14ac:dyDescent="0.3">
      <c r="B90" s="246"/>
      <c r="C90" s="252" t="s">
        <v>1669</v>
      </c>
      <c r="D90" s="253" t="s">
        <v>1670</v>
      </c>
      <c r="E90" s="68"/>
      <c r="F90" s="68" t="s">
        <v>1562</v>
      </c>
      <c r="G90" s="68" t="s">
        <v>1562</v>
      </c>
      <c r="H90" s="254" t="s">
        <v>1665</v>
      </c>
      <c r="I90" s="68"/>
      <c r="J90" s="185" t="s">
        <v>1668</v>
      </c>
      <c r="K90" s="68"/>
      <c r="L90" s="140"/>
    </row>
    <row r="91" spans="2:12" ht="31.9" customHeight="1" x14ac:dyDescent="0.3">
      <c r="B91" s="246"/>
      <c r="C91" s="252" t="s">
        <v>1671</v>
      </c>
      <c r="D91" s="253" t="s">
        <v>1672</v>
      </c>
      <c r="E91" s="68"/>
      <c r="F91" s="68" t="s">
        <v>1583</v>
      </c>
      <c r="G91" s="68" t="s">
        <v>1583</v>
      </c>
      <c r="H91" s="254" t="s">
        <v>1662</v>
      </c>
      <c r="I91" s="68"/>
      <c r="J91" s="68" t="s">
        <v>175</v>
      </c>
      <c r="K91" s="68"/>
      <c r="L91" s="140"/>
    </row>
    <row r="92" spans="2:12" ht="31.9" customHeight="1" x14ac:dyDescent="0.3">
      <c r="B92" s="246"/>
      <c r="C92" s="252" t="s">
        <v>1673</v>
      </c>
      <c r="D92" s="253" t="s">
        <v>1674</v>
      </c>
      <c r="E92" s="68"/>
      <c r="F92" s="68" t="s">
        <v>1583</v>
      </c>
      <c r="G92" s="68" t="s">
        <v>1583</v>
      </c>
      <c r="H92" s="254" t="s">
        <v>1665</v>
      </c>
      <c r="I92" s="68"/>
      <c r="J92" s="68" t="s">
        <v>175</v>
      </c>
      <c r="K92" s="68"/>
      <c r="L92" s="140"/>
    </row>
    <row r="93" spans="2:12" ht="31.9" customHeight="1" x14ac:dyDescent="0.3">
      <c r="B93" s="246"/>
      <c r="C93" s="252"/>
      <c r="D93" s="253"/>
      <c r="E93" s="68"/>
      <c r="F93" s="68"/>
      <c r="G93" s="68"/>
      <c r="H93" s="254"/>
      <c r="I93" s="68"/>
      <c r="J93" s="185"/>
      <c r="K93" s="68"/>
      <c r="L93" s="140"/>
    </row>
    <row r="94" spans="2:12" ht="31.9" customHeight="1" x14ac:dyDescent="0.3">
      <c r="B94" s="246" t="s">
        <v>1675</v>
      </c>
      <c r="C94" s="252" t="s">
        <v>1676</v>
      </c>
      <c r="D94" s="253" t="s">
        <v>1677</v>
      </c>
      <c r="E94" s="68"/>
      <c r="F94" s="68" t="s">
        <v>1562</v>
      </c>
      <c r="G94" s="68" t="s">
        <v>1562</v>
      </c>
      <c r="H94" s="254" t="s">
        <v>1662</v>
      </c>
      <c r="I94" s="68"/>
      <c r="J94" s="185" t="s">
        <v>1563</v>
      </c>
      <c r="K94" s="185"/>
      <c r="L94" s="140"/>
    </row>
    <row r="95" spans="2:12" ht="31.9" customHeight="1" x14ac:dyDescent="0.3">
      <c r="B95" s="246"/>
      <c r="C95" s="252" t="s">
        <v>1678</v>
      </c>
      <c r="D95" s="253" t="s">
        <v>1679</v>
      </c>
      <c r="E95" s="68"/>
      <c r="F95" s="68" t="s">
        <v>1562</v>
      </c>
      <c r="G95" s="68" t="s">
        <v>1562</v>
      </c>
      <c r="H95" s="254" t="s">
        <v>1665</v>
      </c>
      <c r="I95" s="68"/>
      <c r="J95" s="185" t="s">
        <v>1563</v>
      </c>
      <c r="K95" s="185"/>
      <c r="L95" s="140"/>
    </row>
    <row r="96" spans="2:12" ht="31.9" customHeight="1" x14ac:dyDescent="0.3">
      <c r="B96" s="246"/>
      <c r="C96" s="252" t="s">
        <v>1680</v>
      </c>
      <c r="D96" s="253" t="s">
        <v>1681</v>
      </c>
      <c r="E96" s="68"/>
      <c r="F96" s="68" t="s">
        <v>1583</v>
      </c>
      <c r="G96" s="68" t="s">
        <v>1583</v>
      </c>
      <c r="H96" s="254" t="s">
        <v>1662</v>
      </c>
      <c r="I96" s="68"/>
      <c r="J96" s="68" t="s">
        <v>175</v>
      </c>
      <c r="K96" s="68"/>
      <c r="L96" s="140"/>
    </row>
    <row r="97" spans="2:12" ht="31.9" customHeight="1" x14ac:dyDescent="0.3">
      <c r="B97" s="246"/>
      <c r="C97" s="252" t="s">
        <v>1682</v>
      </c>
      <c r="D97" s="253" t="s">
        <v>1683</v>
      </c>
      <c r="E97" s="68"/>
      <c r="F97" s="68" t="s">
        <v>1583</v>
      </c>
      <c r="G97" s="68" t="s">
        <v>1583</v>
      </c>
      <c r="H97" s="254" t="s">
        <v>1665</v>
      </c>
      <c r="I97" s="68"/>
      <c r="J97" s="68" t="s">
        <v>175</v>
      </c>
      <c r="K97" s="68"/>
      <c r="L97" s="140"/>
    </row>
    <row r="98" spans="2:12" ht="31.9" customHeight="1" x14ac:dyDescent="0.3">
      <c r="B98" s="246"/>
      <c r="C98" s="252" t="s">
        <v>1684</v>
      </c>
      <c r="D98" s="253" t="s">
        <v>1685</v>
      </c>
      <c r="E98" s="68"/>
      <c r="F98" s="68" t="s">
        <v>1594</v>
      </c>
      <c r="G98" s="68" t="s">
        <v>1595</v>
      </c>
      <c r="H98" s="254" t="s">
        <v>1662</v>
      </c>
      <c r="I98" s="68"/>
      <c r="J98" s="68" t="s">
        <v>175</v>
      </c>
      <c r="K98" s="68"/>
      <c r="L98" s="264" t="s">
        <v>1686</v>
      </c>
    </row>
    <row r="99" spans="2:12" ht="31.9" customHeight="1" x14ac:dyDescent="0.3">
      <c r="B99" s="246"/>
      <c r="C99" s="252" t="s">
        <v>1687</v>
      </c>
      <c r="D99" s="253" t="s">
        <v>1685</v>
      </c>
      <c r="E99" s="68"/>
      <c r="F99" s="68" t="s">
        <v>1594</v>
      </c>
      <c r="G99" s="68" t="s">
        <v>1595</v>
      </c>
      <c r="H99" s="254" t="s">
        <v>1665</v>
      </c>
      <c r="I99" s="68"/>
      <c r="J99" s="68" t="s">
        <v>175</v>
      </c>
      <c r="K99" s="68"/>
      <c r="L99" s="264" t="s">
        <v>1686</v>
      </c>
    </row>
    <row r="100" spans="2:12" ht="31.9" customHeight="1" x14ac:dyDescent="0.3">
      <c r="B100" s="246"/>
      <c r="C100" s="252"/>
      <c r="D100" s="253"/>
      <c r="E100" s="68"/>
      <c r="F100" s="68"/>
      <c r="G100" s="68"/>
      <c r="H100" s="254"/>
      <c r="I100" s="68"/>
      <c r="J100" s="68"/>
      <c r="K100" s="68"/>
      <c r="L100" s="140"/>
    </row>
    <row r="101" spans="2:12" ht="31.9" customHeight="1" x14ac:dyDescent="0.3">
      <c r="B101" s="246" t="s">
        <v>1688</v>
      </c>
      <c r="C101" s="252" t="s">
        <v>1689</v>
      </c>
      <c r="D101" s="253" t="s">
        <v>1690</v>
      </c>
      <c r="E101" s="68"/>
      <c r="F101" s="68" t="s">
        <v>1562</v>
      </c>
      <c r="G101" s="68" t="s">
        <v>1562</v>
      </c>
      <c r="H101" s="68" t="s">
        <v>175</v>
      </c>
      <c r="I101" s="68"/>
      <c r="J101" s="68" t="s">
        <v>175</v>
      </c>
      <c r="K101" s="68"/>
      <c r="L101" s="140"/>
    </row>
    <row r="102" spans="2:12" ht="31.9" customHeight="1" x14ac:dyDescent="0.3">
      <c r="B102" s="246"/>
      <c r="C102" s="252"/>
      <c r="D102" s="253"/>
      <c r="E102" s="68"/>
      <c r="F102" s="68"/>
      <c r="G102" s="68"/>
      <c r="H102" s="254"/>
      <c r="I102" s="68"/>
      <c r="J102" s="68"/>
      <c r="K102" s="68"/>
      <c r="L102" s="140"/>
    </row>
    <row r="103" spans="2:12" ht="31.9" customHeight="1" x14ac:dyDescent="0.3">
      <c r="B103" s="246" t="s">
        <v>1691</v>
      </c>
      <c r="C103" s="252" t="s">
        <v>1692</v>
      </c>
      <c r="D103" s="253" t="s">
        <v>1693</v>
      </c>
      <c r="E103" s="68"/>
      <c r="F103" s="68" t="s">
        <v>1562</v>
      </c>
      <c r="G103" s="68" t="s">
        <v>1562</v>
      </c>
      <c r="H103" s="68" t="s">
        <v>175</v>
      </c>
      <c r="I103" s="68"/>
      <c r="J103" s="68" t="s">
        <v>175</v>
      </c>
      <c r="K103" s="68"/>
      <c r="L103" s="140"/>
    </row>
    <row r="104" spans="2:12" ht="31.9" customHeight="1" x14ac:dyDescent="0.3">
      <c r="B104" s="246"/>
      <c r="C104" s="252" t="s">
        <v>1694</v>
      </c>
      <c r="D104" s="253" t="s">
        <v>1695</v>
      </c>
      <c r="E104" s="68"/>
      <c r="F104" s="68" t="s">
        <v>1583</v>
      </c>
      <c r="G104" s="68" t="s">
        <v>1583</v>
      </c>
      <c r="H104" s="68" t="s">
        <v>175</v>
      </c>
      <c r="I104" s="68"/>
      <c r="J104" s="68" t="s">
        <v>175</v>
      </c>
      <c r="K104" s="68"/>
      <c r="L104" s="140"/>
    </row>
    <row r="105" spans="2:12" ht="31.9" customHeight="1" x14ac:dyDescent="0.3">
      <c r="B105" s="246"/>
      <c r="C105" s="252"/>
      <c r="D105" s="253"/>
      <c r="E105" s="68"/>
      <c r="F105" s="68"/>
      <c r="G105" s="68"/>
      <c r="H105" s="254"/>
      <c r="I105" s="68"/>
      <c r="J105" s="68"/>
      <c r="K105" s="68"/>
      <c r="L105" s="140"/>
    </row>
    <row r="106" spans="2:12" ht="31.9" customHeight="1" x14ac:dyDescent="0.3">
      <c r="B106" s="246" t="s">
        <v>1696</v>
      </c>
      <c r="C106" s="252" t="s">
        <v>1697</v>
      </c>
      <c r="D106" s="253" t="s">
        <v>1698</v>
      </c>
      <c r="E106" s="68"/>
      <c r="F106" s="68" t="s">
        <v>1594</v>
      </c>
      <c r="G106" s="68" t="s">
        <v>1595</v>
      </c>
      <c r="H106" s="254" t="s">
        <v>1662</v>
      </c>
      <c r="I106" s="68"/>
      <c r="J106" s="68" t="s">
        <v>175</v>
      </c>
      <c r="K106" s="68"/>
      <c r="L106" s="140"/>
    </row>
    <row r="107" spans="2:12" ht="31.9" customHeight="1" x14ac:dyDescent="0.3">
      <c r="B107" s="246"/>
      <c r="C107" s="252" t="s">
        <v>1699</v>
      </c>
      <c r="D107" s="253" t="s">
        <v>1700</v>
      </c>
      <c r="E107" s="68"/>
      <c r="F107" s="68" t="s">
        <v>1594</v>
      </c>
      <c r="G107" s="68" t="s">
        <v>1595</v>
      </c>
      <c r="H107" s="254" t="s">
        <v>1701</v>
      </c>
      <c r="I107" s="68"/>
      <c r="J107" s="68" t="s">
        <v>175</v>
      </c>
      <c r="K107" s="68"/>
      <c r="L107" s="140"/>
    </row>
    <row r="108" spans="2:12" ht="31.9" customHeight="1" x14ac:dyDescent="0.3">
      <c r="B108" s="246"/>
      <c r="C108" s="252"/>
      <c r="D108" s="253"/>
      <c r="E108" s="68"/>
      <c r="F108" s="68"/>
      <c r="G108" s="68"/>
      <c r="H108" s="254"/>
      <c r="I108" s="68"/>
      <c r="J108" s="68"/>
      <c r="K108" s="68"/>
      <c r="L108" s="140"/>
    </row>
    <row r="109" spans="2:12" ht="31.9" customHeight="1" x14ac:dyDescent="0.3">
      <c r="B109" s="246" t="s">
        <v>1702</v>
      </c>
      <c r="C109" s="252" t="s">
        <v>1703</v>
      </c>
      <c r="D109" s="253" t="s">
        <v>1704</v>
      </c>
      <c r="E109" s="68"/>
      <c r="F109" s="68" t="s">
        <v>1562</v>
      </c>
      <c r="G109" s="68" t="s">
        <v>1562</v>
      </c>
      <c r="H109" s="254" t="s">
        <v>1662</v>
      </c>
      <c r="I109" s="68"/>
      <c r="J109" s="68" t="s">
        <v>175</v>
      </c>
      <c r="K109" s="68"/>
      <c r="L109" s="140"/>
    </row>
    <row r="110" spans="2:12" ht="31.9" customHeight="1" x14ac:dyDescent="0.3">
      <c r="B110" s="246"/>
      <c r="C110" s="252" t="s">
        <v>1705</v>
      </c>
      <c r="D110" s="253" t="s">
        <v>1706</v>
      </c>
      <c r="E110" s="68"/>
      <c r="F110" s="68" t="s">
        <v>1562</v>
      </c>
      <c r="G110" s="68" t="s">
        <v>1562</v>
      </c>
      <c r="H110" s="254" t="s">
        <v>1665</v>
      </c>
      <c r="I110" s="68"/>
      <c r="J110" s="68" t="s">
        <v>175</v>
      </c>
      <c r="K110" s="68"/>
      <c r="L110" s="140"/>
    </row>
    <row r="111" spans="2:12" ht="31.9" customHeight="1" x14ac:dyDescent="0.3">
      <c r="B111" s="246"/>
      <c r="C111" s="252" t="s">
        <v>1707</v>
      </c>
      <c r="D111" s="253" t="s">
        <v>1708</v>
      </c>
      <c r="E111" s="68"/>
      <c r="F111" s="68" t="s">
        <v>1583</v>
      </c>
      <c r="G111" s="68" t="s">
        <v>1583</v>
      </c>
      <c r="H111" s="254" t="s">
        <v>1662</v>
      </c>
      <c r="I111" s="68"/>
      <c r="J111" s="68" t="s">
        <v>175</v>
      </c>
      <c r="K111" s="68"/>
      <c r="L111" s="140"/>
    </row>
    <row r="112" spans="2:12" ht="31.9" customHeight="1" x14ac:dyDescent="0.3">
      <c r="B112" s="246"/>
      <c r="C112" s="252" t="s">
        <v>1709</v>
      </c>
      <c r="D112" s="253" t="s">
        <v>1710</v>
      </c>
      <c r="E112" s="68"/>
      <c r="F112" s="68" t="s">
        <v>1583</v>
      </c>
      <c r="G112" s="68" t="s">
        <v>1583</v>
      </c>
      <c r="H112" s="254" t="s">
        <v>1665</v>
      </c>
      <c r="I112" s="68"/>
      <c r="J112" s="68" t="s">
        <v>175</v>
      </c>
      <c r="K112" s="68"/>
      <c r="L112" s="140"/>
    </row>
    <row r="113" spans="2:12" ht="31.9" customHeight="1" x14ac:dyDescent="0.3">
      <c r="B113" s="246"/>
      <c r="C113" s="252" t="s">
        <v>1711</v>
      </c>
      <c r="D113" s="253" t="s">
        <v>1712</v>
      </c>
      <c r="E113" s="68"/>
      <c r="F113" s="68" t="s">
        <v>1713</v>
      </c>
      <c r="G113" s="68" t="s">
        <v>1713</v>
      </c>
      <c r="H113" s="254" t="s">
        <v>1662</v>
      </c>
      <c r="I113" s="68"/>
      <c r="J113" s="68" t="s">
        <v>175</v>
      </c>
      <c r="K113" s="68"/>
      <c r="L113" s="140"/>
    </row>
    <row r="114" spans="2:12" ht="31.9" customHeight="1" x14ac:dyDescent="0.3">
      <c r="B114" s="210"/>
      <c r="C114" s="252" t="s">
        <v>1714</v>
      </c>
      <c r="D114" s="253" t="s">
        <v>1715</v>
      </c>
      <c r="E114" s="68"/>
      <c r="F114" s="68" t="s">
        <v>1594</v>
      </c>
      <c r="G114" s="68" t="s">
        <v>1595</v>
      </c>
      <c r="H114" s="254" t="s">
        <v>1665</v>
      </c>
      <c r="I114" s="68"/>
      <c r="J114" s="68" t="s">
        <v>175</v>
      </c>
      <c r="K114" s="68"/>
      <c r="L114" s="264" t="s">
        <v>1686</v>
      </c>
    </row>
    <row r="115" spans="2:12" ht="31.9" customHeight="1" x14ac:dyDescent="0.3">
      <c r="B115" s="210"/>
      <c r="C115" s="252"/>
      <c r="D115" s="253"/>
      <c r="E115" s="68"/>
      <c r="F115" s="68"/>
      <c r="G115" s="68"/>
      <c r="H115" s="254"/>
      <c r="I115" s="68"/>
      <c r="J115" s="68"/>
      <c r="K115" s="68"/>
      <c r="L115" s="140"/>
    </row>
    <row r="116" spans="2:12" ht="31.9" customHeight="1" x14ac:dyDescent="0.3">
      <c r="B116" s="246"/>
      <c r="C116" s="252"/>
      <c r="D116" s="253"/>
      <c r="E116" s="68"/>
      <c r="F116" s="68"/>
      <c r="G116" s="68"/>
      <c r="H116" s="254"/>
      <c r="I116" s="68"/>
      <c r="J116" s="185"/>
      <c r="K116" s="68"/>
      <c r="L116" s="140"/>
    </row>
    <row r="117" spans="2:12" ht="31.9" customHeight="1" x14ac:dyDescent="0.3">
      <c r="B117" s="29"/>
      <c r="C117" s="252"/>
      <c r="D117" s="253"/>
      <c r="E117" s="68"/>
      <c r="F117" s="68"/>
      <c r="G117" s="68"/>
      <c r="H117" s="254"/>
      <c r="I117" s="68"/>
      <c r="J117" s="68"/>
      <c r="K117" s="68"/>
      <c r="L117" s="140"/>
    </row>
    <row r="118" spans="2:12" ht="30" customHeight="1" x14ac:dyDescent="0.3">
      <c r="B118" s="68"/>
      <c r="C118" s="62" t="s">
        <v>175</v>
      </c>
      <c r="D118" s="129" t="s">
        <v>175</v>
      </c>
      <c r="E118" s="68"/>
      <c r="F118" s="68"/>
      <c r="G118" s="68"/>
      <c r="H118" s="126"/>
      <c r="I118" s="68"/>
      <c r="J118" s="68"/>
      <c r="K118" s="68"/>
      <c r="L118" s="68"/>
    </row>
    <row r="119" spans="2:12" ht="30" customHeight="1" x14ac:dyDescent="0.3">
      <c r="B119" s="17" t="s">
        <v>9</v>
      </c>
      <c r="C119" s="256"/>
      <c r="D119" s="257"/>
      <c r="E119" s="258"/>
      <c r="F119" s="258"/>
      <c r="G119" s="258"/>
      <c r="H119" s="259"/>
      <c r="I119" s="258"/>
      <c r="J119" s="258"/>
      <c r="K119" s="258"/>
      <c r="L119" s="258"/>
    </row>
    <row r="120" spans="2:12" ht="30" customHeight="1" x14ac:dyDescent="0.3">
      <c r="B120" s="29"/>
      <c r="C120" s="256"/>
      <c r="D120" s="257"/>
      <c r="E120" s="258"/>
      <c r="F120" s="258"/>
      <c r="G120" s="258"/>
      <c r="H120" s="259"/>
      <c r="I120" s="258"/>
      <c r="J120" s="258"/>
      <c r="K120" s="258"/>
      <c r="L120" s="258"/>
    </row>
    <row r="121" spans="2:12" ht="30" customHeight="1" x14ac:dyDescent="0.3">
      <c r="B121" s="31"/>
      <c r="C121" s="256"/>
      <c r="D121" s="257"/>
      <c r="E121" s="258"/>
      <c r="F121" s="258"/>
      <c r="G121" s="258"/>
      <c r="H121" s="259"/>
      <c r="I121" s="258"/>
      <c r="J121" s="258"/>
      <c r="K121" s="258"/>
      <c r="L121" s="258"/>
    </row>
  </sheetData>
  <mergeCells count="3">
    <mergeCell ref="B4:C4"/>
    <mergeCell ref="B41:B42"/>
    <mergeCell ref="B69:B70"/>
  </mergeCells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AEB67-4A99-4E60-95F5-D6E1911708B6}">
  <dimension ref="C2:AC40"/>
  <sheetViews>
    <sheetView topLeftCell="A2" zoomScale="70" zoomScaleNormal="70" workbookViewId="0">
      <pane xSplit="8" ySplit="3" topLeftCell="I5" activePane="bottomRight" state="frozen"/>
      <selection activeCell="D171" sqref="D171"/>
      <selection pane="topRight" activeCell="D171" sqref="D171"/>
      <selection pane="bottomLeft" activeCell="D171" sqref="D171"/>
      <selection pane="bottomRight" activeCell="D171" sqref="D171"/>
    </sheetView>
  </sheetViews>
  <sheetFormatPr defaultColWidth="8.75" defaultRowHeight="13.5" x14ac:dyDescent="0.3"/>
  <cols>
    <col min="1" max="2" width="1.625" style="4" customWidth="1"/>
    <col min="3" max="3" width="6.75" style="4" customWidth="1"/>
    <col min="4" max="4" width="11.75" style="10" customWidth="1"/>
    <col min="5" max="6" width="10.25" style="4" customWidth="1"/>
    <col min="7" max="7" width="11.75" style="4" customWidth="1"/>
    <col min="8" max="8" width="19.75" style="4" customWidth="1"/>
    <col min="9" max="16" width="9.75" style="4" customWidth="1"/>
    <col min="17" max="17" width="1.625" style="4" customWidth="1"/>
    <col min="18" max="18" width="6.75" style="4" customWidth="1"/>
    <col min="19" max="19" width="11.75" style="10" customWidth="1"/>
    <col min="20" max="20" width="11.25" style="4" customWidth="1"/>
    <col min="21" max="21" width="20" style="4" customWidth="1"/>
    <col min="22" max="22" width="9.75" style="4" customWidth="1"/>
    <col min="23" max="24" width="15.75" style="4" customWidth="1"/>
    <col min="25" max="27" width="9.75" style="4" customWidth="1"/>
    <col min="28" max="29" width="15.75" style="4" customWidth="1"/>
    <col min="30" max="16384" width="8.75" style="4"/>
  </cols>
  <sheetData>
    <row r="2" spans="3:29" ht="17.25" x14ac:dyDescent="0.3">
      <c r="C2" s="162" t="s">
        <v>1716</v>
      </c>
      <c r="D2" s="167"/>
      <c r="E2" s="163"/>
      <c r="F2" s="163"/>
      <c r="G2" s="163"/>
      <c r="H2" s="8"/>
      <c r="I2" s="8"/>
      <c r="J2" s="162"/>
      <c r="K2" s="162"/>
      <c r="L2" s="8"/>
      <c r="M2" s="8"/>
      <c r="N2" s="162"/>
      <c r="O2" s="8"/>
      <c r="P2" s="8"/>
      <c r="R2" s="162" t="s">
        <v>404</v>
      </c>
      <c r="S2" s="167"/>
      <c r="T2" s="163"/>
      <c r="U2" s="8"/>
      <c r="V2" s="8"/>
      <c r="W2" s="162"/>
      <c r="X2" s="162"/>
      <c r="Y2" s="8"/>
      <c r="Z2" s="8"/>
      <c r="AA2" s="162"/>
      <c r="AB2" s="8"/>
      <c r="AC2" s="8"/>
    </row>
    <row r="3" spans="3:29" x14ac:dyDescent="0.3">
      <c r="C3" s="168"/>
      <c r="D3" s="171"/>
      <c r="S3" s="171"/>
    </row>
    <row r="4" spans="3:29" ht="30" customHeight="1" x14ac:dyDescent="0.3">
      <c r="C4" s="37" t="s">
        <v>413</v>
      </c>
      <c r="D4" s="35" t="s">
        <v>405</v>
      </c>
      <c r="E4" s="37" t="s">
        <v>407</v>
      </c>
      <c r="F4" s="35" t="s">
        <v>1114</v>
      </c>
      <c r="G4" s="35" t="s">
        <v>1115</v>
      </c>
      <c r="H4" s="37" t="s">
        <v>1717</v>
      </c>
      <c r="I4" s="35" t="s">
        <v>1718</v>
      </c>
      <c r="J4" s="37" t="s">
        <v>1719</v>
      </c>
      <c r="K4" s="35" t="s">
        <v>1720</v>
      </c>
      <c r="L4" s="35" t="s">
        <v>1567</v>
      </c>
      <c r="M4" s="35" t="s">
        <v>1570</v>
      </c>
      <c r="N4" s="35" t="s">
        <v>1056</v>
      </c>
      <c r="O4" s="35" t="s">
        <v>1547</v>
      </c>
      <c r="P4" s="37" t="s">
        <v>412</v>
      </c>
      <c r="R4" s="37" t="s">
        <v>413</v>
      </c>
      <c r="S4" s="35" t="s">
        <v>405</v>
      </c>
      <c r="T4" s="37" t="s">
        <v>407</v>
      </c>
      <c r="U4" s="37" t="s">
        <v>1717</v>
      </c>
      <c r="V4" s="35" t="s">
        <v>1718</v>
      </c>
      <c r="W4" s="37" t="s">
        <v>1719</v>
      </c>
      <c r="X4" s="35" t="s">
        <v>1720</v>
      </c>
      <c r="Y4" s="35" t="s">
        <v>1567</v>
      </c>
      <c r="Z4" s="35" t="s">
        <v>1570</v>
      </c>
      <c r="AA4" s="35" t="s">
        <v>1056</v>
      </c>
      <c r="AB4" s="35" t="s">
        <v>1547</v>
      </c>
      <c r="AC4" s="37" t="s">
        <v>412</v>
      </c>
    </row>
    <row r="5" spans="3:29" ht="30" customHeight="1" x14ac:dyDescent="0.3">
      <c r="C5" s="265" t="s">
        <v>1558</v>
      </c>
      <c r="D5" s="266"/>
      <c r="E5" s="267"/>
      <c r="F5" s="267"/>
      <c r="G5" s="267"/>
      <c r="H5" s="267"/>
      <c r="I5" s="267"/>
      <c r="J5" s="267"/>
      <c r="K5" s="267"/>
      <c r="L5" s="266"/>
      <c r="M5" s="267"/>
      <c r="N5" s="267"/>
      <c r="O5" s="267"/>
      <c r="P5" s="267"/>
      <c r="R5" s="265" t="s">
        <v>1558</v>
      </c>
      <c r="S5" s="266"/>
      <c r="T5" s="267"/>
      <c r="U5" s="267"/>
      <c r="V5" s="267"/>
      <c r="W5" s="267"/>
      <c r="X5" s="267"/>
      <c r="Y5" s="267"/>
      <c r="Z5" s="267"/>
      <c r="AA5" s="266"/>
      <c r="AB5" s="267"/>
      <c r="AC5" s="267"/>
    </row>
    <row r="6" spans="3:29" ht="30" customHeight="1" x14ac:dyDescent="0.3">
      <c r="C6" s="233"/>
      <c r="D6" s="180"/>
      <c r="E6" s="180"/>
      <c r="F6" s="180"/>
      <c r="G6" s="180"/>
      <c r="H6" s="184"/>
      <c r="I6" s="184"/>
      <c r="J6" s="184"/>
      <c r="K6" s="184"/>
      <c r="L6" s="180"/>
      <c r="M6" s="184"/>
      <c r="N6" s="184"/>
      <c r="O6" s="184"/>
      <c r="P6" s="184"/>
      <c r="R6" s="233"/>
      <c r="S6" s="180"/>
      <c r="T6" s="180"/>
      <c r="U6" s="184"/>
      <c r="V6" s="184"/>
      <c r="W6" s="184"/>
      <c r="X6" s="184"/>
      <c r="Y6" s="180"/>
      <c r="Z6" s="184"/>
      <c r="AA6" s="184"/>
      <c r="AB6" s="184"/>
      <c r="AC6" s="184"/>
    </row>
    <row r="7" spans="3:29" ht="130.15" customHeight="1" x14ac:dyDescent="0.3">
      <c r="C7" s="188" t="s">
        <v>485</v>
      </c>
      <c r="D7" s="185" t="s">
        <v>722</v>
      </c>
      <c r="E7" s="185"/>
      <c r="F7" s="185" t="s">
        <v>1721</v>
      </c>
      <c r="G7" s="185" t="str">
        <f>VLOOKUP($F7,'Door Style No'!$C$10:$D$33,2,FALSE)</f>
        <v>Steel Door_Single</v>
      </c>
      <c r="H7" s="268"/>
      <c r="I7" s="185" t="str">
        <f>VLOOKUP($F7,'Door Style No'!$C$10:$K$33,3,FALSE)</f>
        <v>W1000 x H2100</v>
      </c>
      <c r="J7" s="185" t="str">
        <f>VLOOKUP($F7,'Door Style No'!$C$10:$K$33,4,FALSE)</f>
        <v>Steel</v>
      </c>
      <c r="K7" s="185" t="str">
        <f>VLOOKUP($F7,'Door Style No'!$C$10:$K$33,5,FALSE)</f>
        <v>Steel</v>
      </c>
      <c r="L7" s="185" t="str">
        <f>VLOOKUP($F7,'Door Style No'!$C$10:$K$33,6,FALSE)</f>
        <v>N.A</v>
      </c>
      <c r="M7" s="185" t="str">
        <f>VLOOKUP($F7,'Door Style No'!$C$10:$K$33,7,FALSE)</f>
        <v>N.A</v>
      </c>
      <c r="N7" s="269"/>
      <c r="O7" s="268"/>
      <c r="P7" s="188"/>
      <c r="R7" s="188" t="s">
        <v>485</v>
      </c>
      <c r="S7" s="185" t="s">
        <v>722</v>
      </c>
      <c r="T7" s="185" t="s">
        <v>1722</v>
      </c>
      <c r="U7" s="268"/>
      <c r="V7" s="268" t="s">
        <v>1723</v>
      </c>
      <c r="W7" s="269" t="s">
        <v>1724</v>
      </c>
      <c r="X7" s="269" t="s">
        <v>1725</v>
      </c>
      <c r="Y7" s="268" t="s">
        <v>175</v>
      </c>
      <c r="Z7" s="268" t="s">
        <v>175</v>
      </c>
      <c r="AA7" s="269" t="s">
        <v>1726</v>
      </c>
      <c r="AB7" s="270" t="s">
        <v>1727</v>
      </c>
      <c r="AC7" s="268" t="s">
        <v>1728</v>
      </c>
    </row>
    <row r="8" spans="3:29" ht="130.15" customHeight="1" x14ac:dyDescent="0.3">
      <c r="C8" s="188" t="s">
        <v>1170</v>
      </c>
      <c r="D8" s="185" t="s">
        <v>1192</v>
      </c>
      <c r="E8" s="185"/>
      <c r="F8" s="185" t="s">
        <v>1729</v>
      </c>
      <c r="G8" s="185" t="str">
        <f>VLOOKUP($F8,'Door Style No'!$C$10:$D$33,2,FALSE)</f>
        <v>Steel Door_Single_Vision</v>
      </c>
      <c r="H8" s="268"/>
      <c r="I8" s="185" t="str">
        <f>VLOOKUP($F8,'Door Style No'!$C$10:$K$33,3,FALSE)</f>
        <v>W1000 x H2100</v>
      </c>
      <c r="J8" s="185" t="str">
        <f>VLOOKUP($F8,'Door Style No'!$C$10:$K$33,4,FALSE)</f>
        <v>Steel</v>
      </c>
      <c r="K8" s="185" t="str">
        <f>VLOOKUP($F8,'Door Style No'!$C$10:$K$33,5,FALSE)</f>
        <v>Steel</v>
      </c>
      <c r="L8" s="185" t="str">
        <f>VLOOKUP($F8,'Door Style No'!$C$10:$K$33,6,FALSE)</f>
        <v>Vision</v>
      </c>
      <c r="M8" s="185" t="str">
        <f>VLOOKUP($F8,'Door Style No'!$C$10:$K$33,7,FALSE)</f>
        <v>N.A</v>
      </c>
      <c r="N8" s="269"/>
      <c r="O8" s="268"/>
      <c r="P8" s="188"/>
      <c r="R8" s="188" t="s">
        <v>1170</v>
      </c>
      <c r="S8" s="185" t="s">
        <v>1192</v>
      </c>
      <c r="T8" s="185" t="s">
        <v>1730</v>
      </c>
      <c r="U8" s="268"/>
      <c r="V8" s="268" t="s">
        <v>1561</v>
      </c>
      <c r="W8" s="269" t="s">
        <v>1731</v>
      </c>
      <c r="X8" s="269" t="s">
        <v>1731</v>
      </c>
      <c r="Y8" s="268" t="s">
        <v>1732</v>
      </c>
      <c r="Z8" s="268"/>
      <c r="AA8" s="269"/>
      <c r="AB8" s="270" t="s">
        <v>1733</v>
      </c>
      <c r="AC8" s="271"/>
    </row>
    <row r="9" spans="3:29" ht="130.15" customHeight="1" x14ac:dyDescent="0.3">
      <c r="C9" s="188" t="s">
        <v>1734</v>
      </c>
      <c r="D9" s="185" t="s">
        <v>1735</v>
      </c>
      <c r="E9" s="185"/>
      <c r="F9" s="185" t="s">
        <v>1729</v>
      </c>
      <c r="G9" s="185" t="str">
        <f>VLOOKUP($F9,'Door Style No'!$C$10:$D$33,2,FALSE)</f>
        <v>Steel Door_Single_Vision</v>
      </c>
      <c r="H9" s="268"/>
      <c r="I9" s="185" t="str">
        <f>VLOOKUP($F9,'Door Style No'!$C$10:$K$33,3,FALSE)</f>
        <v>W1000 x H2100</v>
      </c>
      <c r="J9" s="185" t="str">
        <f>VLOOKUP($F9,'Door Style No'!$C$10:$K$33,4,FALSE)</f>
        <v>Steel</v>
      </c>
      <c r="K9" s="185" t="str">
        <f>VLOOKUP($F9,'Door Style No'!$C$10:$K$33,5,FALSE)</f>
        <v>Steel</v>
      </c>
      <c r="L9" s="185" t="str">
        <f>VLOOKUP($F9,'Door Style No'!$C$10:$K$33,6,FALSE)</f>
        <v>Vision</v>
      </c>
      <c r="M9" s="185" t="str">
        <f>VLOOKUP($F9,'Door Style No'!$C$10:$K$33,7,FALSE)</f>
        <v>N.A</v>
      </c>
      <c r="N9" s="269"/>
      <c r="O9" s="268"/>
      <c r="P9" s="188"/>
      <c r="R9" s="188" t="s">
        <v>1734</v>
      </c>
      <c r="S9" s="185" t="s">
        <v>1735</v>
      </c>
      <c r="T9" s="185" t="s">
        <v>1730</v>
      </c>
      <c r="U9" s="268" t="s">
        <v>1736</v>
      </c>
      <c r="V9" s="268" t="s">
        <v>1737</v>
      </c>
      <c r="W9" s="269" t="s">
        <v>1738</v>
      </c>
      <c r="X9" s="269" t="s">
        <v>1731</v>
      </c>
      <c r="Y9" s="268" t="s">
        <v>1739</v>
      </c>
      <c r="Z9" s="268" t="s">
        <v>175</v>
      </c>
      <c r="AA9" s="269" t="s">
        <v>1740</v>
      </c>
      <c r="AB9" s="270" t="s">
        <v>1741</v>
      </c>
      <c r="AC9" s="268" t="s">
        <v>1728</v>
      </c>
    </row>
    <row r="10" spans="3:29" ht="130.15" customHeight="1" x14ac:dyDescent="0.3">
      <c r="C10" s="188" t="s">
        <v>500</v>
      </c>
      <c r="D10" s="185" t="s">
        <v>422</v>
      </c>
      <c r="E10" s="185"/>
      <c r="F10" s="185" t="s">
        <v>1742</v>
      </c>
      <c r="G10" s="185" t="str">
        <f>VLOOKUP($F10,'Door Style No'!$C$10:$D$33,2,FALSE)</f>
        <v>Steel Door_Single_Vision_Panic Bar</v>
      </c>
      <c r="H10" s="268"/>
      <c r="I10" s="185" t="str">
        <f>VLOOKUP($F10,'Door Style No'!$C$10:$K$33,3,FALSE)</f>
        <v>W1000 x H2100</v>
      </c>
      <c r="J10" s="185" t="str">
        <f>VLOOKUP($F10,'Door Style No'!$C$10:$K$33,4,FALSE)</f>
        <v>Steel</v>
      </c>
      <c r="K10" s="185" t="str">
        <f>VLOOKUP($F10,'Door Style No'!$C$10:$K$33,5,FALSE)</f>
        <v>Steel</v>
      </c>
      <c r="L10" s="185" t="str">
        <f>VLOOKUP($F10,'Door Style No'!$C$10:$K$33,6,FALSE)</f>
        <v>Vision</v>
      </c>
      <c r="M10" s="185" t="str">
        <f>VLOOKUP($F10,'Door Style No'!$C$10:$K$33,7,FALSE)</f>
        <v>Panic</v>
      </c>
      <c r="N10" s="269"/>
      <c r="O10" s="268"/>
      <c r="P10" s="188"/>
      <c r="R10" s="188" t="s">
        <v>500</v>
      </c>
      <c r="S10" s="185" t="s">
        <v>422</v>
      </c>
      <c r="T10" s="185" t="s">
        <v>1730</v>
      </c>
      <c r="U10" s="268" t="s">
        <v>1736</v>
      </c>
      <c r="V10" s="268" t="s">
        <v>1561</v>
      </c>
      <c r="W10" s="269" t="s">
        <v>1730</v>
      </c>
      <c r="X10" s="269" t="s">
        <v>1562</v>
      </c>
      <c r="Y10" s="268" t="s">
        <v>1743</v>
      </c>
      <c r="Z10" s="268" t="s">
        <v>1744</v>
      </c>
      <c r="AA10" s="269" t="s">
        <v>1745</v>
      </c>
      <c r="AB10" s="270" t="s">
        <v>1746</v>
      </c>
      <c r="AC10" s="271" t="s">
        <v>1747</v>
      </c>
    </row>
    <row r="11" spans="3:29" ht="130.15" customHeight="1" x14ac:dyDescent="0.3">
      <c r="C11" s="188" t="s">
        <v>500</v>
      </c>
      <c r="D11" s="185" t="s">
        <v>1748</v>
      </c>
      <c r="E11" s="185"/>
      <c r="F11" s="185" t="s">
        <v>1749</v>
      </c>
      <c r="G11" s="185" t="str">
        <f>VLOOKUP($F11,'Door Style No'!$C$10:$D$33,2,FALSE)</f>
        <v>Steel Door_Single for Shaft</v>
      </c>
      <c r="H11" s="268"/>
      <c r="I11" s="185" t="str">
        <f>VLOOKUP($F11,'Door Style No'!$C$10:$K$33,3,FALSE)</f>
        <v>W600 x H900
HVAC Duct Shaft</v>
      </c>
      <c r="J11" s="185" t="str">
        <f>VLOOKUP($F11,'Door Style No'!$C$10:$K$33,4,FALSE)</f>
        <v>Steel</v>
      </c>
      <c r="K11" s="185" t="str">
        <f>VLOOKUP($F11,'Door Style No'!$C$10:$K$33,5,FALSE)</f>
        <v>Steel</v>
      </c>
      <c r="L11" s="185" t="str">
        <f>VLOOKUP($F11,'Door Style No'!$C$10:$K$33,6,FALSE)</f>
        <v>N.A</v>
      </c>
      <c r="M11" s="185" t="str">
        <f>VLOOKUP($F11,'Door Style No'!$C$10:$K$33,7,FALSE)</f>
        <v>N.A</v>
      </c>
      <c r="N11" s="269"/>
      <c r="O11" s="268"/>
      <c r="P11" s="188"/>
      <c r="R11" s="188" t="s">
        <v>500</v>
      </c>
      <c r="S11" s="185" t="s">
        <v>1748</v>
      </c>
      <c r="T11" s="185" t="s">
        <v>1730</v>
      </c>
      <c r="U11" s="268"/>
      <c r="V11" s="268" t="s">
        <v>1750</v>
      </c>
      <c r="W11" s="269" t="s">
        <v>1562</v>
      </c>
      <c r="X11" s="269" t="s">
        <v>1562</v>
      </c>
      <c r="Y11" s="268" t="s">
        <v>175</v>
      </c>
      <c r="Z11" s="268" t="s">
        <v>175</v>
      </c>
      <c r="AA11" s="269" t="s">
        <v>1751</v>
      </c>
      <c r="AB11" s="270" t="s">
        <v>1752</v>
      </c>
      <c r="AC11" s="268" t="s">
        <v>1728</v>
      </c>
    </row>
    <row r="12" spans="3:29" ht="130.15" customHeight="1" x14ac:dyDescent="0.3">
      <c r="C12" s="188" t="s">
        <v>1734</v>
      </c>
      <c r="D12" s="185" t="s">
        <v>1753</v>
      </c>
      <c r="E12" s="185"/>
      <c r="F12" s="185" t="s">
        <v>1754</v>
      </c>
      <c r="G12" s="185" t="str">
        <f>VLOOKUP($F12,'Door Style No'!$C$10:$D$33,2,FALSE)</f>
        <v>Blast Resistant Door_Single_Panic Bar</v>
      </c>
      <c r="H12" s="268"/>
      <c r="I12" s="185" t="str">
        <f>VLOOKUP($F12,'Door Style No'!$C$10:$K$33,3,FALSE)</f>
        <v>W1000 x H2100</v>
      </c>
      <c r="J12" s="185" t="str">
        <f>VLOOKUP($F12,'Door Style No'!$C$10:$K$33,4,FALSE)</f>
        <v>Steel</v>
      </c>
      <c r="K12" s="185" t="str">
        <f>VLOOKUP($F12,'Door Style No'!$C$10:$K$33,5,FALSE)</f>
        <v>Steel</v>
      </c>
      <c r="L12" s="185" t="str">
        <f>VLOOKUP($F12,'Door Style No'!$C$10:$K$33,6,FALSE)</f>
        <v>N.A</v>
      </c>
      <c r="M12" s="185" t="str">
        <f>VLOOKUP($F12,'Door Style No'!$C$10:$K$33,7,FALSE)</f>
        <v>Panic</v>
      </c>
      <c r="N12" s="269"/>
      <c r="O12" s="268"/>
      <c r="P12" s="188"/>
      <c r="R12" s="188" t="s">
        <v>1734</v>
      </c>
      <c r="S12" s="185" t="s">
        <v>1753</v>
      </c>
      <c r="T12" s="185" t="s">
        <v>1755</v>
      </c>
      <c r="U12" s="268" t="s">
        <v>1736</v>
      </c>
      <c r="V12" s="268" t="s">
        <v>1737</v>
      </c>
      <c r="W12" s="269" t="s">
        <v>1756</v>
      </c>
      <c r="X12" s="269" t="s">
        <v>1731</v>
      </c>
      <c r="Y12" s="268" t="s">
        <v>175</v>
      </c>
      <c r="Z12" s="268" t="s">
        <v>1757</v>
      </c>
      <c r="AA12" s="269" t="s">
        <v>1751</v>
      </c>
      <c r="AB12" s="270" t="s">
        <v>1758</v>
      </c>
      <c r="AC12" s="187" t="s">
        <v>1759</v>
      </c>
    </row>
    <row r="13" spans="3:29" ht="130.15" customHeight="1" x14ac:dyDescent="0.3">
      <c r="C13" s="188" t="s">
        <v>485</v>
      </c>
      <c r="D13" s="185" t="s">
        <v>486</v>
      </c>
      <c r="E13" s="185"/>
      <c r="F13" s="185" t="s">
        <v>1760</v>
      </c>
      <c r="G13" s="185" t="str">
        <f>VLOOKUP($F13,'Door Style No'!$C$10:$D$33,2,FALSE)</f>
        <v>Glass Door_Single</v>
      </c>
      <c r="H13" s="268"/>
      <c r="I13" s="185" t="str">
        <f>VLOOKUP($F13,'Door Style No'!$C$10:$K$33,3,FALSE)</f>
        <v>W1000 x H2100</v>
      </c>
      <c r="J13" s="185" t="str">
        <f>VLOOKUP($F13,'Door Style No'!$C$10:$K$33,4,FALSE)</f>
        <v>Glass Door</v>
      </c>
      <c r="K13" s="185" t="str">
        <f>VLOOKUP($F13,'Door Style No'!$C$10:$K$33,5,FALSE)</f>
        <v>SST Frame</v>
      </c>
      <c r="L13" s="185" t="str">
        <f>VLOOKUP($F13,'Door Style No'!$C$10:$K$33,6,FALSE)</f>
        <v>N.A</v>
      </c>
      <c r="M13" s="185" t="str">
        <f>VLOOKUP($F13,'Door Style No'!$C$10:$K$33,7,FALSE)</f>
        <v>N.A</v>
      </c>
      <c r="N13" s="269"/>
      <c r="O13" s="268"/>
      <c r="P13" s="188"/>
      <c r="R13" s="188" t="s">
        <v>485</v>
      </c>
      <c r="S13" s="185" t="s">
        <v>486</v>
      </c>
      <c r="T13" s="213" t="s">
        <v>1598</v>
      </c>
      <c r="U13" s="268"/>
      <c r="V13" s="268" t="s">
        <v>1761</v>
      </c>
      <c r="W13" s="269" t="s">
        <v>1762</v>
      </c>
      <c r="X13" s="269"/>
      <c r="Y13" s="268"/>
      <c r="Z13" s="268"/>
      <c r="AA13" s="269"/>
      <c r="AB13" s="270" t="s">
        <v>1763</v>
      </c>
      <c r="AC13" s="268"/>
    </row>
    <row r="14" spans="3:29" ht="130.15" customHeight="1" x14ac:dyDescent="0.3">
      <c r="C14" s="188" t="s">
        <v>485</v>
      </c>
      <c r="D14" s="185" t="s">
        <v>486</v>
      </c>
      <c r="E14" s="185"/>
      <c r="F14" s="185" t="s">
        <v>1729</v>
      </c>
      <c r="G14" s="185" t="str">
        <f>VLOOKUP($F14,'Door Style No'!$C$10:$D$33,2,FALSE)</f>
        <v>Steel Door_Single_Vision</v>
      </c>
      <c r="H14" s="268"/>
      <c r="I14" s="185" t="str">
        <f>VLOOKUP($F14,'Door Style No'!$C$10:$K$33,3,FALSE)</f>
        <v>W1000 x H2100</v>
      </c>
      <c r="J14" s="185" t="str">
        <f>VLOOKUP($F14,'Door Style No'!$C$10:$K$33,4,FALSE)</f>
        <v>Steel</v>
      </c>
      <c r="K14" s="185" t="str">
        <f>VLOOKUP($F14,'Door Style No'!$C$10:$K$33,5,FALSE)</f>
        <v>Steel</v>
      </c>
      <c r="L14" s="185" t="str">
        <f>VLOOKUP($F14,'Door Style No'!$C$10:$K$33,6,FALSE)</f>
        <v>Vision</v>
      </c>
      <c r="M14" s="185" t="str">
        <f>VLOOKUP($F14,'Door Style No'!$C$10:$K$33,7,FALSE)</f>
        <v>N.A</v>
      </c>
      <c r="N14" s="269"/>
      <c r="O14" s="268"/>
      <c r="P14" s="188"/>
      <c r="R14" s="188" t="s">
        <v>485</v>
      </c>
      <c r="S14" s="185" t="s">
        <v>486</v>
      </c>
      <c r="T14" s="213" t="s">
        <v>1764</v>
      </c>
      <c r="U14" s="268"/>
      <c r="V14" s="272" t="s">
        <v>1765</v>
      </c>
      <c r="W14" s="269" t="s">
        <v>1766</v>
      </c>
      <c r="X14" s="269" t="s">
        <v>1725</v>
      </c>
      <c r="Y14" s="268"/>
      <c r="Z14" s="268"/>
      <c r="AA14" s="269"/>
      <c r="AB14" s="270" t="s">
        <v>1767</v>
      </c>
      <c r="AC14" s="268"/>
    </row>
    <row r="15" spans="3:29" ht="30" customHeight="1" x14ac:dyDescent="0.3">
      <c r="C15" s="265" t="s">
        <v>1615</v>
      </c>
      <c r="D15" s="266"/>
      <c r="E15" s="267"/>
      <c r="F15" s="267"/>
      <c r="G15" s="267"/>
      <c r="H15" s="267"/>
      <c r="I15" s="267"/>
      <c r="J15" s="267"/>
      <c r="K15" s="267"/>
      <c r="L15" s="266"/>
      <c r="M15" s="267"/>
      <c r="N15" s="267"/>
      <c r="O15" s="267"/>
      <c r="P15" s="267"/>
      <c r="R15" s="265" t="s">
        <v>1615</v>
      </c>
      <c r="S15" s="266"/>
      <c r="T15" s="267"/>
      <c r="U15" s="267"/>
      <c r="V15" s="267"/>
      <c r="W15" s="267"/>
      <c r="X15" s="267"/>
      <c r="Y15" s="267"/>
      <c r="Z15" s="267"/>
      <c r="AA15" s="266"/>
      <c r="AB15" s="267"/>
      <c r="AC15" s="267"/>
    </row>
    <row r="16" spans="3:29" ht="30" customHeight="1" x14ac:dyDescent="0.3">
      <c r="C16" s="233"/>
      <c r="D16" s="180"/>
      <c r="E16" s="180"/>
      <c r="F16" s="180"/>
      <c r="G16" s="180"/>
      <c r="H16" s="184"/>
      <c r="I16" s="184"/>
      <c r="J16" s="184"/>
      <c r="K16" s="184"/>
      <c r="L16" s="180"/>
      <c r="M16" s="184"/>
      <c r="N16" s="184"/>
      <c r="O16" s="184"/>
      <c r="P16" s="184"/>
      <c r="R16" s="233"/>
      <c r="S16" s="180"/>
      <c r="T16" s="180"/>
      <c r="U16" s="184"/>
      <c r="V16" s="184"/>
      <c r="W16" s="184"/>
      <c r="X16" s="184"/>
      <c r="Y16" s="180"/>
      <c r="Z16" s="184"/>
      <c r="AA16" s="184"/>
      <c r="AB16" s="184"/>
      <c r="AC16" s="184"/>
    </row>
    <row r="17" spans="3:29" ht="130.15" customHeight="1" x14ac:dyDescent="0.3">
      <c r="C17" s="188" t="s">
        <v>1734</v>
      </c>
      <c r="D17" s="185" t="s">
        <v>1768</v>
      </c>
      <c r="E17" s="185"/>
      <c r="F17" s="185" t="s">
        <v>1769</v>
      </c>
      <c r="G17" s="185" t="str">
        <f>VLOOKUP($F17,'Door Style No'!$C$41:$D$61,2,FALSE)</f>
        <v>Steel Door_Double</v>
      </c>
      <c r="H17" s="268"/>
      <c r="I17" s="185" t="str">
        <f>VLOOKUP($F17,'Door Style No'!$C$41:$K$61,3,FALSE)</f>
        <v>W2000 x H2100</v>
      </c>
      <c r="J17" s="185" t="str">
        <f>VLOOKUP($F17,'Door Style No'!$C$41:$K$61,4,FALSE)</f>
        <v>Steel</v>
      </c>
      <c r="K17" s="185" t="str">
        <f>VLOOKUP($F17,'Door Style No'!$C$41:$K$61,5,FALSE)</f>
        <v>Steel</v>
      </c>
      <c r="L17" s="185" t="str">
        <f>VLOOKUP($F17,'Door Style No'!$C$41:$K$61,6,FALSE)</f>
        <v>N.A</v>
      </c>
      <c r="M17" s="185" t="str">
        <f>VLOOKUP($F17,'Door Style No'!$C$41:$K$61,7,FALSE)</f>
        <v>N.A</v>
      </c>
      <c r="N17" s="269"/>
      <c r="O17" s="268"/>
      <c r="P17" s="188"/>
      <c r="R17" s="188" t="s">
        <v>1734</v>
      </c>
      <c r="S17" s="185" t="s">
        <v>1768</v>
      </c>
      <c r="T17" s="185" t="s">
        <v>1730</v>
      </c>
      <c r="U17" s="268" t="s">
        <v>1770</v>
      </c>
      <c r="V17" s="268" t="s">
        <v>1771</v>
      </c>
      <c r="W17" s="269" t="s">
        <v>1772</v>
      </c>
      <c r="X17" s="269" t="s">
        <v>1731</v>
      </c>
      <c r="Y17" s="268" t="s">
        <v>175</v>
      </c>
      <c r="Z17" s="268" t="s">
        <v>175</v>
      </c>
      <c r="AA17" s="269" t="s">
        <v>1751</v>
      </c>
      <c r="AB17" s="270" t="s">
        <v>1773</v>
      </c>
      <c r="AC17" s="268" t="s">
        <v>1728</v>
      </c>
    </row>
    <row r="18" spans="3:29" ht="130.15" customHeight="1" x14ac:dyDescent="0.3">
      <c r="C18" s="188" t="s">
        <v>485</v>
      </c>
      <c r="D18" s="185" t="s">
        <v>1774</v>
      </c>
      <c r="E18" s="185"/>
      <c r="F18" s="185" t="s">
        <v>1769</v>
      </c>
      <c r="G18" s="185" t="str">
        <f>VLOOKUP($F18,'Door Style No'!$C$41:$D$61,2,FALSE)</f>
        <v>Steel Door_Double</v>
      </c>
      <c r="H18" s="268"/>
      <c r="I18" s="185" t="str">
        <f>VLOOKUP($F18,'Door Style No'!$C$41:$K$61,3,FALSE)</f>
        <v>W2000 x H2100</v>
      </c>
      <c r="J18" s="185" t="str">
        <f>VLOOKUP($F18,'Door Style No'!$C$41:$K$61,4,FALSE)</f>
        <v>Steel</v>
      </c>
      <c r="K18" s="185" t="str">
        <f>VLOOKUP($F18,'Door Style No'!$C$41:$K$61,5,FALSE)</f>
        <v>Steel</v>
      </c>
      <c r="L18" s="185" t="str">
        <f>VLOOKUP($F18,'Door Style No'!$C$41:$K$61,6,FALSE)</f>
        <v>N.A</v>
      </c>
      <c r="M18" s="185" t="str">
        <f>VLOOKUP($F18,'Door Style No'!$C$41:$K$61,7,FALSE)</f>
        <v>N.A</v>
      </c>
      <c r="N18" s="269"/>
      <c r="O18" s="268"/>
      <c r="P18" s="188"/>
      <c r="R18" s="188" t="s">
        <v>485</v>
      </c>
      <c r="S18" s="185" t="s">
        <v>1774</v>
      </c>
      <c r="T18" s="185" t="s">
        <v>1722</v>
      </c>
      <c r="U18" s="268"/>
      <c r="V18" s="268" t="s">
        <v>1775</v>
      </c>
      <c r="W18" s="269" t="s">
        <v>1724</v>
      </c>
      <c r="X18" s="269" t="s">
        <v>1725</v>
      </c>
      <c r="Y18" s="268"/>
      <c r="Z18" s="268"/>
      <c r="AA18" s="269" t="s">
        <v>1726</v>
      </c>
      <c r="AB18" s="270" t="s">
        <v>1776</v>
      </c>
      <c r="AC18" s="187"/>
    </row>
    <row r="19" spans="3:29" ht="130.15" customHeight="1" x14ac:dyDescent="0.3">
      <c r="C19" s="188" t="s">
        <v>1170</v>
      </c>
      <c r="D19" s="185" t="s">
        <v>1192</v>
      </c>
      <c r="E19" s="185"/>
      <c r="F19" s="185" t="s">
        <v>1777</v>
      </c>
      <c r="G19" s="185" t="str">
        <f>VLOOKUP($F19,'Door Style No'!$C$41:$D$61,2,FALSE)</f>
        <v>Steel Door_Double_Vision</v>
      </c>
      <c r="H19" s="268"/>
      <c r="I19" s="185" t="str">
        <f>VLOOKUP($F19,'Door Style No'!$C$41:$K$61,3,FALSE)</f>
        <v>W2000 x H2100</v>
      </c>
      <c r="J19" s="185" t="str">
        <f>VLOOKUP($F19,'Door Style No'!$C$41:$K$61,4,FALSE)</f>
        <v>Steel</v>
      </c>
      <c r="K19" s="185" t="str">
        <f>VLOOKUP($F19,'Door Style No'!$C$41:$K$61,5,FALSE)</f>
        <v>Steel</v>
      </c>
      <c r="L19" s="185" t="str">
        <f>VLOOKUP($F19,'Door Style No'!$C$41:$K$61,6,FALSE)</f>
        <v>Vision</v>
      </c>
      <c r="M19" s="185" t="str">
        <f>VLOOKUP($F19,'Door Style No'!$C$41:$K$61,7,FALSE)</f>
        <v>N.A</v>
      </c>
      <c r="N19" s="269"/>
      <c r="O19" s="268"/>
      <c r="P19" s="188"/>
      <c r="R19" s="188" t="s">
        <v>1170</v>
      </c>
      <c r="S19" s="185" t="s">
        <v>1192</v>
      </c>
      <c r="T19" s="185" t="s">
        <v>1730</v>
      </c>
      <c r="U19" s="268"/>
      <c r="V19" s="268" t="s">
        <v>1778</v>
      </c>
      <c r="W19" s="269" t="s">
        <v>1731</v>
      </c>
      <c r="X19" s="269" t="s">
        <v>1731</v>
      </c>
      <c r="Y19" s="268" t="s">
        <v>1732</v>
      </c>
      <c r="Z19" s="268"/>
      <c r="AA19" s="269"/>
      <c r="AB19" s="270" t="s">
        <v>1779</v>
      </c>
      <c r="AC19" s="187"/>
    </row>
    <row r="20" spans="3:29" ht="134.44999999999999" customHeight="1" x14ac:dyDescent="0.3">
      <c r="C20" s="188" t="s">
        <v>485</v>
      </c>
      <c r="D20" s="185" t="s">
        <v>486</v>
      </c>
      <c r="E20" s="185"/>
      <c r="F20" s="185" t="s">
        <v>1780</v>
      </c>
      <c r="G20" s="185" t="str">
        <f>VLOOKUP($F20,'Door Style No'!$C$41:$D$61,2,FALSE)</f>
        <v>Blast Resistant Door_Double</v>
      </c>
      <c r="H20" s="268"/>
      <c r="I20" s="185" t="str">
        <f>VLOOKUP($F20,'Door Style No'!$C$41:$K$61,3,FALSE)</f>
        <v>W2000 x H2100</v>
      </c>
      <c r="J20" s="185" t="str">
        <f>VLOOKUP($F20,'Door Style No'!$C$41:$K$61,4,FALSE)</f>
        <v>Steel</v>
      </c>
      <c r="K20" s="185" t="str">
        <f>VLOOKUP($F20,'Door Style No'!$C$41:$K$61,5,FALSE)</f>
        <v>Steel</v>
      </c>
      <c r="L20" s="185" t="str">
        <f>VLOOKUP($F20,'Door Style No'!$C$41:$K$61,6,FALSE)</f>
        <v>N.A</v>
      </c>
      <c r="M20" s="185" t="str">
        <f>VLOOKUP($F20,'Door Style No'!$C$41:$K$61,7,FALSE)</f>
        <v>N.A</v>
      </c>
      <c r="N20" s="269"/>
      <c r="O20" s="268"/>
      <c r="P20" s="188"/>
      <c r="R20" s="188" t="s">
        <v>485</v>
      </c>
      <c r="S20" s="185" t="s">
        <v>486</v>
      </c>
      <c r="T20" s="213" t="s">
        <v>1781</v>
      </c>
      <c r="U20" s="268"/>
      <c r="V20" s="268" t="s">
        <v>1782</v>
      </c>
      <c r="W20" s="269" t="s">
        <v>1783</v>
      </c>
      <c r="X20" s="269" t="s">
        <v>1784</v>
      </c>
      <c r="Y20" s="268"/>
      <c r="Z20" s="268"/>
      <c r="AA20" s="269"/>
      <c r="AB20" s="270" t="s">
        <v>1785</v>
      </c>
      <c r="AC20" s="187"/>
    </row>
    <row r="21" spans="3:29" ht="130.15" customHeight="1" x14ac:dyDescent="0.3">
      <c r="C21" s="188" t="s">
        <v>1734</v>
      </c>
      <c r="D21" s="185" t="s">
        <v>1786</v>
      </c>
      <c r="E21" s="185"/>
      <c r="F21" s="185" t="s">
        <v>1787</v>
      </c>
      <c r="G21" s="185" t="str">
        <f>VLOOKUP($F21,'Door Style No'!$C$41:$D$61,2,FALSE)</f>
        <v>Blast Resistant Door_Double_Panic Bar</v>
      </c>
      <c r="H21" s="268"/>
      <c r="I21" s="185" t="str">
        <f>VLOOKUP($F21,'Door Style No'!$C$41:$K$61,3,FALSE)</f>
        <v>W2000 x H2100</v>
      </c>
      <c r="J21" s="185" t="str">
        <f>VLOOKUP($F21,'Door Style No'!$C$41:$K$61,4,FALSE)</f>
        <v>Steel</v>
      </c>
      <c r="K21" s="185" t="str">
        <f>VLOOKUP($F21,'Door Style No'!$C$41:$K$61,5,FALSE)</f>
        <v>Steel</v>
      </c>
      <c r="L21" s="185" t="str">
        <f>VLOOKUP($F21,'Door Style No'!$C$41:$K$61,6,FALSE)</f>
        <v>N.A</v>
      </c>
      <c r="M21" s="185" t="str">
        <f>VLOOKUP($F21,'Door Style No'!$C$41:$K$61,7,FALSE)</f>
        <v>Panic</v>
      </c>
      <c r="N21" s="269"/>
      <c r="O21" s="268"/>
      <c r="P21" s="188"/>
      <c r="R21" s="188" t="s">
        <v>1734</v>
      </c>
      <c r="S21" s="185" t="s">
        <v>1786</v>
      </c>
      <c r="T21" s="185" t="s">
        <v>1755</v>
      </c>
      <c r="U21" s="268" t="s">
        <v>1770</v>
      </c>
      <c r="V21" s="268" t="s">
        <v>1771</v>
      </c>
      <c r="W21" s="269" t="s">
        <v>1756</v>
      </c>
      <c r="X21" s="269" t="s">
        <v>1731</v>
      </c>
      <c r="Y21" s="268" t="s">
        <v>175</v>
      </c>
      <c r="Z21" s="268" t="s">
        <v>1757</v>
      </c>
      <c r="AA21" s="269" t="s">
        <v>1751</v>
      </c>
      <c r="AB21" s="270" t="s">
        <v>1758</v>
      </c>
      <c r="AC21" s="187" t="s">
        <v>1759</v>
      </c>
    </row>
    <row r="22" spans="3:29" ht="130.15" customHeight="1" x14ac:dyDescent="0.3">
      <c r="C22" s="188" t="s">
        <v>485</v>
      </c>
      <c r="D22" s="185" t="s">
        <v>486</v>
      </c>
      <c r="E22" s="185"/>
      <c r="F22" s="185" t="s">
        <v>1788</v>
      </c>
      <c r="G22" s="185" t="str">
        <f>VLOOKUP($F22,'Door Style No'!$C$41:$D$61,2,FALSE)</f>
        <v>Glass Door_Double</v>
      </c>
      <c r="H22" s="268"/>
      <c r="I22" s="185" t="str">
        <f>VLOOKUP($F22,'Door Style No'!$C$41:$K$61,3,FALSE)</f>
        <v>W2000 x H2100</v>
      </c>
      <c r="J22" s="185" t="str">
        <f>VLOOKUP($F22,'Door Style No'!$C$41:$K$61,4,FALSE)</f>
        <v>Glass Door</v>
      </c>
      <c r="K22" s="185" t="str">
        <f>VLOOKUP($F22,'Door Style No'!$C$41:$K$61,5,FALSE)</f>
        <v>SST Frame</v>
      </c>
      <c r="L22" s="185" t="str">
        <f>VLOOKUP($F22,'Door Style No'!$C$41:$K$61,6,FALSE)</f>
        <v>N.A</v>
      </c>
      <c r="M22" s="185" t="str">
        <f>VLOOKUP($F22,'Door Style No'!$C$41:$K$61,7,FALSE)</f>
        <v>N.A</v>
      </c>
      <c r="N22" s="269"/>
      <c r="O22" s="268"/>
      <c r="P22" s="188"/>
      <c r="R22" s="188" t="s">
        <v>485</v>
      </c>
      <c r="S22" s="185" t="s">
        <v>486</v>
      </c>
      <c r="T22" s="185" t="s">
        <v>1598</v>
      </c>
      <c r="U22" s="268"/>
      <c r="V22" s="268" t="s">
        <v>1789</v>
      </c>
      <c r="W22" s="269" t="s">
        <v>1762</v>
      </c>
      <c r="X22" s="269" t="s">
        <v>1790</v>
      </c>
      <c r="Y22" s="268"/>
      <c r="Z22" s="268"/>
      <c r="AA22" s="269"/>
      <c r="AB22" s="270" t="s">
        <v>1763</v>
      </c>
      <c r="AC22" s="187"/>
    </row>
    <row r="23" spans="3:29" ht="130.15" customHeight="1" x14ac:dyDescent="0.3">
      <c r="C23" s="188" t="s">
        <v>485</v>
      </c>
      <c r="D23" s="185" t="s">
        <v>621</v>
      </c>
      <c r="E23" s="185"/>
      <c r="F23" s="185" t="s">
        <v>1788</v>
      </c>
      <c r="G23" s="185" t="str">
        <f>VLOOKUP($F23,'Door Style No'!$C$41:$D$61,2,FALSE)</f>
        <v>Glass Door_Double</v>
      </c>
      <c r="H23" s="268"/>
      <c r="I23" s="185" t="str">
        <f>VLOOKUP($F23,'Door Style No'!$C$41:$K$61,3,FALSE)</f>
        <v>W2000 x H2100</v>
      </c>
      <c r="J23" s="185" t="str">
        <f>VLOOKUP($F23,'Door Style No'!$C$41:$K$61,4,FALSE)</f>
        <v>Glass Door</v>
      </c>
      <c r="K23" s="185" t="str">
        <f>VLOOKUP($F23,'Door Style No'!$C$41:$K$61,5,FALSE)</f>
        <v>SST Frame</v>
      </c>
      <c r="L23" s="185" t="str">
        <f>VLOOKUP($F23,'Door Style No'!$C$41:$K$61,6,FALSE)</f>
        <v>N.A</v>
      </c>
      <c r="M23" s="185" t="str">
        <f>VLOOKUP($F23,'Door Style No'!$C$41:$K$61,7,FALSE)</f>
        <v>N.A</v>
      </c>
      <c r="N23" s="269"/>
      <c r="O23" s="268"/>
      <c r="P23" s="188"/>
      <c r="R23" s="188" t="s">
        <v>485</v>
      </c>
      <c r="S23" s="185" t="s">
        <v>621</v>
      </c>
      <c r="T23" s="185" t="s">
        <v>1598</v>
      </c>
      <c r="U23" s="268"/>
      <c r="V23" s="268" t="s">
        <v>1791</v>
      </c>
      <c r="W23" s="269" t="s">
        <v>1762</v>
      </c>
      <c r="X23" s="269" t="s">
        <v>1790</v>
      </c>
      <c r="Y23" s="268"/>
      <c r="Z23" s="268"/>
      <c r="AA23" s="269"/>
      <c r="AB23" s="270" t="s">
        <v>1763</v>
      </c>
      <c r="AC23" s="187"/>
    </row>
    <row r="24" spans="3:29" ht="130.15" customHeight="1" x14ac:dyDescent="0.3">
      <c r="C24" s="188" t="s">
        <v>485</v>
      </c>
      <c r="D24" s="185" t="s">
        <v>621</v>
      </c>
      <c r="E24" s="185"/>
      <c r="F24" s="185" t="s">
        <v>1788</v>
      </c>
      <c r="G24" s="185" t="str">
        <f>VLOOKUP($F24,'Door Style No'!$C$41:$D$61,2,FALSE)</f>
        <v>Glass Door_Double</v>
      </c>
      <c r="H24" s="268"/>
      <c r="I24" s="185" t="str">
        <f>VLOOKUP($F24,'Door Style No'!$C$41:$K$61,3,FALSE)</f>
        <v>W2000 x H2100</v>
      </c>
      <c r="J24" s="185" t="str">
        <f>VLOOKUP($F24,'Door Style No'!$C$41:$K$61,4,FALSE)</f>
        <v>Glass Door</v>
      </c>
      <c r="K24" s="185" t="str">
        <f>VLOOKUP($F24,'Door Style No'!$C$41:$K$61,5,FALSE)</f>
        <v>SST Frame</v>
      </c>
      <c r="L24" s="185" t="str">
        <f>VLOOKUP($F24,'Door Style No'!$C$41:$K$61,6,FALSE)</f>
        <v>N.A</v>
      </c>
      <c r="M24" s="185" t="str">
        <f>VLOOKUP($F24,'Door Style No'!$C$41:$K$61,7,FALSE)</f>
        <v>N.A</v>
      </c>
      <c r="N24" s="269"/>
      <c r="O24" s="268"/>
      <c r="P24" s="188"/>
      <c r="R24" s="188" t="s">
        <v>485</v>
      </c>
      <c r="S24" s="185" t="s">
        <v>621</v>
      </c>
      <c r="T24" s="185" t="s">
        <v>1598</v>
      </c>
      <c r="U24" s="268"/>
      <c r="V24" s="268" t="s">
        <v>1782</v>
      </c>
      <c r="W24" s="269" t="s">
        <v>1792</v>
      </c>
      <c r="X24" s="269" t="s">
        <v>1790</v>
      </c>
      <c r="Y24" s="268"/>
      <c r="Z24" s="268"/>
      <c r="AA24" s="269"/>
      <c r="AB24" s="270" t="s">
        <v>1763</v>
      </c>
      <c r="AC24" s="187"/>
    </row>
    <row r="25" spans="3:29" ht="30" customHeight="1" x14ac:dyDescent="0.3">
      <c r="C25" s="265" t="s">
        <v>1646</v>
      </c>
      <c r="D25" s="266"/>
      <c r="E25" s="267"/>
      <c r="F25" s="267"/>
      <c r="G25" s="267"/>
      <c r="H25" s="267"/>
      <c r="I25" s="267"/>
      <c r="J25" s="267"/>
      <c r="K25" s="267"/>
      <c r="L25" s="266"/>
      <c r="M25" s="267"/>
      <c r="N25" s="267"/>
      <c r="O25" s="267"/>
      <c r="P25" s="267"/>
      <c r="R25" s="265" t="s">
        <v>1646</v>
      </c>
      <c r="S25" s="266"/>
      <c r="T25" s="267"/>
      <c r="U25" s="267"/>
      <c r="V25" s="267"/>
      <c r="W25" s="267"/>
      <c r="X25" s="267"/>
      <c r="Y25" s="267"/>
      <c r="Z25" s="267"/>
      <c r="AA25" s="266"/>
      <c r="AB25" s="267"/>
      <c r="AC25" s="267"/>
    </row>
    <row r="26" spans="3:29" ht="30" customHeight="1" x14ac:dyDescent="0.3">
      <c r="C26" s="233"/>
      <c r="D26" s="180"/>
      <c r="E26" s="180"/>
      <c r="F26" s="180"/>
      <c r="G26" s="180"/>
      <c r="H26" s="184"/>
      <c r="I26" s="184"/>
      <c r="J26" s="184"/>
      <c r="K26" s="184"/>
      <c r="L26" s="180"/>
      <c r="M26" s="184"/>
      <c r="N26" s="184"/>
      <c r="O26" s="184"/>
      <c r="P26" s="184"/>
      <c r="R26" s="233"/>
      <c r="S26" s="180"/>
      <c r="T26" s="180"/>
      <c r="U26" s="184"/>
      <c r="V26" s="184"/>
      <c r="W26" s="184"/>
      <c r="X26" s="184"/>
      <c r="Y26" s="180"/>
      <c r="Z26" s="184"/>
      <c r="AA26" s="184"/>
      <c r="AB26" s="184"/>
      <c r="AC26" s="184"/>
    </row>
    <row r="27" spans="3:29" ht="130.15" customHeight="1" x14ac:dyDescent="0.3">
      <c r="C27" s="188" t="s">
        <v>1734</v>
      </c>
      <c r="D27" s="185" t="s">
        <v>1793</v>
      </c>
      <c r="E27" s="185"/>
      <c r="F27" s="185" t="s">
        <v>1794</v>
      </c>
      <c r="G27" s="185" t="str">
        <f>VLOOKUP($F27,'Door Style No'!$C$69:$D$79,2,FALSE)</f>
        <v>Steel Door_Double_Transsom</v>
      </c>
      <c r="H27" s="268"/>
      <c r="I27" s="185" t="str">
        <f>VLOOKUP($F27,'Door Style No'!$C$69:$K$79,3,FALSE)</f>
        <v>W2000xH2100 + W2000xH1000</v>
      </c>
      <c r="J27" s="185" t="str">
        <f>VLOOKUP($F27,'Door Style No'!$C$69:$K$79,4,FALSE)</f>
        <v>Steel</v>
      </c>
      <c r="K27" s="185" t="str">
        <f>VLOOKUP($F27,'Door Style No'!$C$69:$K$79,5,FALSE)</f>
        <v>Steel</v>
      </c>
      <c r="L27" s="185" t="str">
        <f>VLOOKUP($F27,'Door Style No'!$C$69:$K$79,6,FALSE)</f>
        <v>N.A</v>
      </c>
      <c r="M27" s="185" t="str">
        <f>VLOOKUP($F27,'Door Style No'!$C$69:$K$79,7,FALSE)</f>
        <v>N.A</v>
      </c>
      <c r="N27" s="189"/>
      <c r="O27" s="187"/>
      <c r="P27" s="188"/>
      <c r="R27" s="188" t="s">
        <v>1734</v>
      </c>
      <c r="S27" s="185" t="s">
        <v>1793</v>
      </c>
      <c r="T27" s="185" t="s">
        <v>1730</v>
      </c>
      <c r="U27" s="268" t="s">
        <v>1795</v>
      </c>
      <c r="V27" s="268" t="s">
        <v>1796</v>
      </c>
      <c r="W27" s="269" t="s">
        <v>1772</v>
      </c>
      <c r="X27" s="269" t="s">
        <v>1797</v>
      </c>
      <c r="Y27" s="268" t="s">
        <v>175</v>
      </c>
      <c r="Z27" s="268" t="s">
        <v>175</v>
      </c>
      <c r="AA27" s="269" t="s">
        <v>1751</v>
      </c>
      <c r="AB27" s="270" t="s">
        <v>1773</v>
      </c>
      <c r="AC27" s="268" t="s">
        <v>1728</v>
      </c>
    </row>
    <row r="28" spans="3:29" ht="125.25" customHeight="1" x14ac:dyDescent="0.3">
      <c r="C28" s="188" t="s">
        <v>485</v>
      </c>
      <c r="D28" s="190" t="s">
        <v>491</v>
      </c>
      <c r="E28" s="185"/>
      <c r="F28" s="185" t="s">
        <v>1794</v>
      </c>
      <c r="G28" s="185" t="str">
        <f>VLOOKUP($F28,'Door Style No'!$C$69:$D$79,2,FALSE)</f>
        <v>Steel Door_Double_Transsom</v>
      </c>
      <c r="H28" s="268"/>
      <c r="I28" s="185" t="str">
        <f>VLOOKUP($F28,'Door Style No'!$C$69:$K$79,3,FALSE)</f>
        <v>W2000xH2100 + W2000xH1000</v>
      </c>
      <c r="J28" s="185" t="str">
        <f>VLOOKUP($F28,'Door Style No'!$C$69:$K$79,4,FALSE)</f>
        <v>Steel</v>
      </c>
      <c r="K28" s="185" t="str">
        <f>VLOOKUP($F28,'Door Style No'!$C$69:$K$79,5,FALSE)</f>
        <v>Steel</v>
      </c>
      <c r="L28" s="185" t="str">
        <f>VLOOKUP($F28,'Door Style No'!$C$69:$K$79,6,FALSE)</f>
        <v>N.A</v>
      </c>
      <c r="M28" s="185" t="str">
        <f>VLOOKUP($F28,'Door Style No'!$C$69:$K$79,7,FALSE)</f>
        <v>N.A</v>
      </c>
      <c r="N28" s="189"/>
      <c r="O28" s="187"/>
      <c r="P28" s="188"/>
      <c r="R28" s="188" t="s">
        <v>485</v>
      </c>
      <c r="S28" s="190" t="s">
        <v>491</v>
      </c>
      <c r="T28" s="185" t="s">
        <v>1730</v>
      </c>
      <c r="U28" s="187"/>
      <c r="V28" s="187" t="s">
        <v>1798</v>
      </c>
      <c r="W28" s="269" t="s">
        <v>1799</v>
      </c>
      <c r="X28" s="269" t="s">
        <v>1725</v>
      </c>
      <c r="Y28" s="268"/>
      <c r="Z28" s="268"/>
      <c r="AA28" s="269"/>
      <c r="AB28" s="270" t="s">
        <v>1776</v>
      </c>
      <c r="AC28" s="187"/>
    </row>
    <row r="29" spans="3:29" ht="125.25" customHeight="1" x14ac:dyDescent="0.3">
      <c r="C29" s="188" t="s">
        <v>1170</v>
      </c>
      <c r="D29" s="185" t="s">
        <v>1192</v>
      </c>
      <c r="E29" s="185"/>
      <c r="F29" s="185" t="s">
        <v>1800</v>
      </c>
      <c r="G29" s="185" t="str">
        <f>VLOOKUP($F29,'Door Style No'!$C$69:$D$79,2,FALSE)</f>
        <v>Steel Door_Double_Vision_Transsom</v>
      </c>
      <c r="H29" s="268"/>
      <c r="I29" s="185" t="str">
        <f>VLOOKUP($F29,'Door Style No'!$C$69:$K$79,3,FALSE)</f>
        <v>W2000xH2100 + W2000xH1000</v>
      </c>
      <c r="J29" s="185" t="str">
        <f>VLOOKUP($F29,'Door Style No'!$C$69:$K$79,4,FALSE)</f>
        <v>Steel</v>
      </c>
      <c r="K29" s="185" t="str">
        <f>VLOOKUP($F29,'Door Style No'!$C$69:$K$79,5,FALSE)</f>
        <v>Steel</v>
      </c>
      <c r="L29" s="185" t="str">
        <f>VLOOKUP($F29,'Door Style No'!$C$69:$K$79,6,FALSE)</f>
        <v>Vision</v>
      </c>
      <c r="M29" s="185" t="str">
        <f>VLOOKUP($F29,'Door Style No'!$C$69:$K$79,7,FALSE)</f>
        <v>N.A</v>
      </c>
      <c r="N29" s="189"/>
      <c r="O29" s="187"/>
      <c r="P29" s="188"/>
      <c r="R29" s="188" t="s">
        <v>1170</v>
      </c>
      <c r="S29" s="185" t="s">
        <v>1192</v>
      </c>
      <c r="T29" s="185" t="s">
        <v>1730</v>
      </c>
      <c r="U29" s="268"/>
      <c r="V29" s="268" t="s">
        <v>1801</v>
      </c>
      <c r="W29" s="269" t="s">
        <v>1731</v>
      </c>
      <c r="X29" s="269" t="s">
        <v>1731</v>
      </c>
      <c r="Y29" s="268" t="s">
        <v>1732</v>
      </c>
      <c r="Z29" s="268"/>
      <c r="AA29" s="269"/>
      <c r="AB29" s="270" t="s">
        <v>1779</v>
      </c>
      <c r="AC29" s="187"/>
    </row>
    <row r="30" spans="3:29" ht="130.15" customHeight="1" x14ac:dyDescent="0.3">
      <c r="C30" s="188" t="s">
        <v>1734</v>
      </c>
      <c r="D30" s="185" t="s">
        <v>1802</v>
      </c>
      <c r="E30" s="185"/>
      <c r="F30" s="185" t="s">
        <v>1803</v>
      </c>
      <c r="G30" s="185" t="str">
        <f>VLOOKUP($F30,'Door Style No'!$C$69:$D$79,2,FALSE)</f>
        <v>Blast Resistant Door_Double_Panic Bar</v>
      </c>
      <c r="H30" s="268"/>
      <c r="I30" s="185" t="str">
        <f>VLOOKUP($F30,'Door Style No'!$C$69:$K$79,3,FALSE)</f>
        <v>W2000xH2100 + W2000xH1000</v>
      </c>
      <c r="J30" s="185" t="str">
        <f>VLOOKUP($F30,'Door Style No'!$C$69:$K$79,4,FALSE)</f>
        <v>Steel</v>
      </c>
      <c r="K30" s="185" t="str">
        <f>VLOOKUP($F30,'Door Style No'!$C$69:$K$79,5,FALSE)</f>
        <v>Steel</v>
      </c>
      <c r="L30" s="185" t="str">
        <f>VLOOKUP($F30,'Door Style No'!$C$69:$K$79,6,FALSE)</f>
        <v>N.A</v>
      </c>
      <c r="M30" s="185" t="str">
        <f>VLOOKUP($F30,'Door Style No'!$C$69:$K$79,7,FALSE)</f>
        <v>Panic</v>
      </c>
      <c r="N30" s="189"/>
      <c r="O30" s="187"/>
      <c r="P30" s="188"/>
      <c r="R30" s="188" t="s">
        <v>1734</v>
      </c>
      <c r="S30" s="185" t="s">
        <v>1802</v>
      </c>
      <c r="T30" s="185" t="s">
        <v>1755</v>
      </c>
      <c r="U30" s="268" t="s">
        <v>1795</v>
      </c>
      <c r="V30" s="268" t="s">
        <v>1796</v>
      </c>
      <c r="W30" s="269" t="s">
        <v>1756</v>
      </c>
      <c r="X30" s="269" t="s">
        <v>1797</v>
      </c>
      <c r="Y30" s="268" t="s">
        <v>175</v>
      </c>
      <c r="Z30" s="268" t="s">
        <v>1757</v>
      </c>
      <c r="AA30" s="269" t="s">
        <v>1751</v>
      </c>
      <c r="AB30" s="270" t="s">
        <v>1758</v>
      </c>
      <c r="AC30" s="268" t="s">
        <v>1759</v>
      </c>
    </row>
    <row r="31" spans="3:29" ht="30" customHeight="1" x14ac:dyDescent="0.3">
      <c r="C31" s="265" t="s">
        <v>1804</v>
      </c>
      <c r="D31" s="266"/>
      <c r="E31" s="267"/>
      <c r="F31" s="267"/>
      <c r="G31" s="267"/>
      <c r="H31" s="267"/>
      <c r="I31" s="267"/>
      <c r="J31" s="267"/>
      <c r="K31" s="267"/>
      <c r="L31" s="266"/>
      <c r="M31" s="267"/>
      <c r="N31" s="267"/>
      <c r="O31" s="267"/>
      <c r="P31" s="267"/>
      <c r="R31" s="265" t="s">
        <v>1804</v>
      </c>
      <c r="S31" s="266"/>
      <c r="T31" s="267"/>
      <c r="U31" s="267"/>
      <c r="V31" s="267"/>
      <c r="W31" s="267"/>
      <c r="X31" s="267"/>
      <c r="Y31" s="267"/>
      <c r="Z31" s="267"/>
      <c r="AA31" s="266"/>
      <c r="AB31" s="267"/>
      <c r="AC31" s="267"/>
    </row>
    <row r="32" spans="3:29" ht="30" customHeight="1" x14ac:dyDescent="0.3">
      <c r="C32" s="233"/>
      <c r="D32" s="180"/>
      <c r="E32" s="180"/>
      <c r="F32" s="180"/>
      <c r="G32" s="180"/>
      <c r="H32" s="184"/>
      <c r="I32" s="184"/>
      <c r="J32" s="184"/>
      <c r="K32" s="184"/>
      <c r="L32" s="180"/>
      <c r="M32" s="184"/>
      <c r="N32" s="184"/>
      <c r="O32" s="184"/>
      <c r="P32" s="184"/>
      <c r="R32" s="233"/>
      <c r="S32" s="180"/>
      <c r="T32" s="180"/>
      <c r="U32" s="184"/>
      <c r="V32" s="184"/>
      <c r="W32" s="184"/>
      <c r="X32" s="184"/>
      <c r="Y32" s="180"/>
      <c r="Z32" s="184"/>
      <c r="AA32" s="184"/>
      <c r="AB32" s="184"/>
      <c r="AC32" s="184"/>
    </row>
    <row r="33" spans="3:29" ht="130.15" customHeight="1" x14ac:dyDescent="0.3">
      <c r="C33" s="188" t="s">
        <v>500</v>
      </c>
      <c r="D33" s="185" t="s">
        <v>1805</v>
      </c>
      <c r="E33" s="185"/>
      <c r="F33" s="185" t="s">
        <v>1806</v>
      </c>
      <c r="G33" s="185" t="str">
        <f>VLOOKUP($F33,'Door Style No'!$C$87:$D$118,2,FALSE)</f>
        <v>Steel Roll Up Door_Motor</v>
      </c>
      <c r="H33" s="268"/>
      <c r="I33" s="185">
        <f>VLOOKUP($F33,'Door Style No'!$C$87:$K$118,3,FALSE)</f>
        <v>0</v>
      </c>
      <c r="J33" s="185" t="str">
        <f>VLOOKUP($F33,'Door Style No'!$C$87:$K$118,4,FALSE)</f>
        <v>Steel</v>
      </c>
      <c r="K33" s="185" t="str">
        <f>VLOOKUP($F33,'Door Style No'!$C$87:$K$118,5,FALSE)</f>
        <v>Steel</v>
      </c>
      <c r="L33" s="185" t="str">
        <f>VLOOKUP($F33,'Door Style No'!$C$87:$K$118,6,FALSE)</f>
        <v>Motor</v>
      </c>
      <c r="M33" s="185"/>
      <c r="N33" s="189"/>
      <c r="O33" s="187"/>
      <c r="P33" s="188"/>
      <c r="R33" s="188" t="s">
        <v>500</v>
      </c>
      <c r="S33" s="185" t="s">
        <v>1805</v>
      </c>
      <c r="T33" s="185"/>
      <c r="U33" s="268"/>
      <c r="V33" s="268" t="s">
        <v>1807</v>
      </c>
      <c r="W33" s="269" t="s">
        <v>1808</v>
      </c>
      <c r="X33" s="269"/>
      <c r="Y33" s="268"/>
      <c r="Z33" s="268"/>
      <c r="AA33" s="269"/>
      <c r="AB33" s="270" t="s">
        <v>1809</v>
      </c>
      <c r="AC33" s="268" t="s">
        <v>1810</v>
      </c>
    </row>
    <row r="34" spans="3:29" ht="123.75" customHeight="1" x14ac:dyDescent="0.3">
      <c r="C34" s="188" t="s">
        <v>485</v>
      </c>
      <c r="D34" s="190" t="s">
        <v>1811</v>
      </c>
      <c r="E34" s="185"/>
      <c r="F34" s="185" t="s">
        <v>1806</v>
      </c>
      <c r="G34" s="185" t="str">
        <f>VLOOKUP($F34,'Door Style No'!$C$87:$D$118,2,FALSE)</f>
        <v>Steel Roll Up Door_Motor</v>
      </c>
      <c r="H34" s="268"/>
      <c r="I34" s="185">
        <f>VLOOKUP($F34,'Door Style No'!$C$87:$K$118,3,FALSE)</f>
        <v>0</v>
      </c>
      <c r="J34" s="185" t="str">
        <f>VLOOKUP($F34,'Door Style No'!$C$87:$K$118,4,FALSE)</f>
        <v>Steel</v>
      </c>
      <c r="K34" s="185" t="str">
        <f>VLOOKUP($F34,'Door Style No'!$C$87:$K$118,5,FALSE)</f>
        <v>Steel</v>
      </c>
      <c r="L34" s="185" t="str">
        <f>VLOOKUP($F34,'Door Style No'!$C$87:$K$118,6,FALSE)</f>
        <v>Motor</v>
      </c>
      <c r="M34" s="187"/>
      <c r="N34" s="189"/>
      <c r="O34" s="187"/>
      <c r="P34" s="188"/>
      <c r="R34" s="188" t="s">
        <v>485</v>
      </c>
      <c r="S34" s="190" t="s">
        <v>1811</v>
      </c>
      <c r="T34" s="185" t="s">
        <v>1812</v>
      </c>
      <c r="U34" s="187"/>
      <c r="V34" s="187" t="s">
        <v>1813</v>
      </c>
      <c r="W34" s="189"/>
      <c r="X34" s="189"/>
      <c r="Y34" s="187"/>
      <c r="Z34" s="187"/>
      <c r="AA34" s="189"/>
      <c r="AB34" s="187"/>
      <c r="AC34" s="187" t="s">
        <v>1814</v>
      </c>
    </row>
    <row r="35" spans="3:29" ht="138.75" customHeight="1" x14ac:dyDescent="0.3">
      <c r="C35" s="188" t="s">
        <v>485</v>
      </c>
      <c r="D35" s="190" t="s">
        <v>621</v>
      </c>
      <c r="E35" s="185"/>
      <c r="F35" s="185" t="s">
        <v>1815</v>
      </c>
      <c r="G35" s="185" t="str">
        <f>VLOOKUP($F35,'Door Style No'!$C$87:$D$118,2,FALSE)</f>
        <v>Glass Folding(Accordion) Door_Manual</v>
      </c>
      <c r="H35" s="187"/>
      <c r="I35" s="185">
        <f>VLOOKUP($F35,'Door Style No'!$C$87:$K$118,3,FALSE)</f>
        <v>0</v>
      </c>
      <c r="J35" s="185" t="str">
        <f>VLOOKUP($F35,'Door Style No'!$C$87:$K$118,4,FALSE)</f>
        <v>Glass Door</v>
      </c>
      <c r="K35" s="185" t="str">
        <f>VLOOKUP($F35,'Door Style No'!$C$87:$K$118,5,FALSE)</f>
        <v>SST Frame</v>
      </c>
      <c r="L35" s="185" t="str">
        <f>VLOOKUP($F35,'Door Style No'!$C$87:$K$118,6,FALSE)</f>
        <v>Motor</v>
      </c>
      <c r="M35" s="187"/>
      <c r="N35" s="189"/>
      <c r="O35" s="187"/>
      <c r="P35" s="188"/>
      <c r="R35" s="188" t="s">
        <v>485</v>
      </c>
      <c r="S35" s="190" t="s">
        <v>621</v>
      </c>
      <c r="T35" s="185" t="s">
        <v>1816</v>
      </c>
      <c r="U35" s="187"/>
      <c r="V35" s="187" t="s">
        <v>1817</v>
      </c>
      <c r="W35" s="189" t="s">
        <v>1818</v>
      </c>
      <c r="X35" s="189" t="s">
        <v>1819</v>
      </c>
      <c r="Y35" s="187"/>
      <c r="Z35" s="187"/>
      <c r="AA35" s="189"/>
      <c r="AB35" s="189" t="s">
        <v>1819</v>
      </c>
      <c r="AC35" s="187"/>
    </row>
    <row r="36" spans="3:29" ht="130.15" customHeight="1" x14ac:dyDescent="0.3">
      <c r="C36" s="188" t="s">
        <v>485</v>
      </c>
      <c r="D36" s="185" t="s">
        <v>486</v>
      </c>
      <c r="E36" s="185"/>
      <c r="F36" s="185" t="s">
        <v>1820</v>
      </c>
      <c r="G36" s="185" t="str">
        <f>VLOOKUP($F36,'Door Style No'!$C$87:$D$118,2,FALSE)</f>
        <v>Glass Sliding Door_Motor</v>
      </c>
      <c r="H36" s="268"/>
      <c r="I36" s="185">
        <f>VLOOKUP($F36,'Door Style No'!$C$87:$K$118,3,FALSE)</f>
        <v>0</v>
      </c>
      <c r="J36" s="185" t="str">
        <f>VLOOKUP($F36,'Door Style No'!$C$87:$K$118,4,FALSE)</f>
        <v>Glass Door</v>
      </c>
      <c r="K36" s="185" t="str">
        <f>VLOOKUP($F36,'Door Style No'!$C$87:$K$118,5,FALSE)</f>
        <v>SST Frame</v>
      </c>
      <c r="L36" s="185" t="str">
        <f>VLOOKUP($F36,'Door Style No'!$C$87:$K$118,6,FALSE)</f>
        <v>Motor</v>
      </c>
      <c r="M36" s="268"/>
      <c r="N36" s="269"/>
      <c r="O36" s="268"/>
      <c r="P36" s="188"/>
      <c r="R36" s="188" t="s">
        <v>485</v>
      </c>
      <c r="S36" s="185" t="s">
        <v>486</v>
      </c>
      <c r="T36" s="185" t="s">
        <v>1821</v>
      </c>
      <c r="U36" s="268"/>
      <c r="V36" s="268" t="s">
        <v>1761</v>
      </c>
      <c r="W36" s="269" t="s">
        <v>1762</v>
      </c>
      <c r="X36" s="269" t="s">
        <v>1790</v>
      </c>
      <c r="Y36" s="268"/>
      <c r="Z36" s="268"/>
      <c r="AA36" s="269"/>
      <c r="AB36" s="270" t="s">
        <v>1822</v>
      </c>
      <c r="AC36" s="187"/>
    </row>
    <row r="37" spans="3:29" ht="130.15" customHeight="1" x14ac:dyDescent="0.3">
      <c r="C37" s="188" t="s">
        <v>485</v>
      </c>
      <c r="D37" s="185" t="s">
        <v>486</v>
      </c>
      <c r="E37" s="185"/>
      <c r="F37" s="185" t="s">
        <v>1820</v>
      </c>
      <c r="G37" s="185" t="str">
        <f>VLOOKUP($F37,'Door Style No'!$C$87:$D$118,2,FALSE)</f>
        <v>Glass Sliding Door_Motor</v>
      </c>
      <c r="H37" s="268"/>
      <c r="I37" s="185">
        <f>VLOOKUP($F37,'Door Style No'!$C$87:$K$118,3,FALSE)</f>
        <v>0</v>
      </c>
      <c r="J37" s="185" t="str">
        <f>VLOOKUP($F37,'Door Style No'!$C$87:$K$118,4,FALSE)</f>
        <v>Glass Door</v>
      </c>
      <c r="K37" s="185" t="str">
        <f>VLOOKUP($F37,'Door Style No'!$C$87:$K$118,5,FALSE)</f>
        <v>SST Frame</v>
      </c>
      <c r="L37" s="185" t="str">
        <f>VLOOKUP($F37,'Door Style No'!$C$87:$K$118,6,FALSE)</f>
        <v>Motor</v>
      </c>
      <c r="M37" s="268"/>
      <c r="N37" s="269"/>
      <c r="O37" s="268"/>
      <c r="P37" s="188"/>
      <c r="R37" s="188" t="s">
        <v>485</v>
      </c>
      <c r="S37" s="185" t="s">
        <v>486</v>
      </c>
      <c r="T37" s="185" t="s">
        <v>1821</v>
      </c>
      <c r="U37" s="268"/>
      <c r="V37" s="268" t="s">
        <v>1823</v>
      </c>
      <c r="W37" s="269" t="s">
        <v>1762</v>
      </c>
      <c r="X37" s="269" t="s">
        <v>1790</v>
      </c>
      <c r="Y37" s="268"/>
      <c r="Z37" s="268"/>
      <c r="AA37" s="269"/>
      <c r="AB37" s="270" t="s">
        <v>1822</v>
      </c>
      <c r="AC37" s="187"/>
    </row>
    <row r="38" spans="3:29" ht="130.15" customHeight="1" x14ac:dyDescent="0.3">
      <c r="C38" s="188" t="s">
        <v>485</v>
      </c>
      <c r="D38" s="185" t="s">
        <v>621</v>
      </c>
      <c r="E38" s="185"/>
      <c r="F38" s="185" t="s">
        <v>1820</v>
      </c>
      <c r="G38" s="185" t="str">
        <f>VLOOKUP($F38,'Door Style No'!$C$87:$D$118,2,FALSE)</f>
        <v>Glass Sliding Door_Motor</v>
      </c>
      <c r="H38" s="268"/>
      <c r="I38" s="185">
        <f>VLOOKUP($F38,'Door Style No'!$C$87:$K$118,3,FALSE)</f>
        <v>0</v>
      </c>
      <c r="J38" s="185" t="str">
        <f>VLOOKUP($F38,'Door Style No'!$C$87:$K$118,4,FALSE)</f>
        <v>Glass Door</v>
      </c>
      <c r="K38" s="185" t="str">
        <f>VLOOKUP($F38,'Door Style No'!$C$87:$K$118,5,FALSE)</f>
        <v>SST Frame</v>
      </c>
      <c r="L38" s="185" t="str">
        <f>VLOOKUP($F38,'Door Style No'!$C$87:$K$118,6,FALSE)</f>
        <v>Motor</v>
      </c>
      <c r="M38" s="268"/>
      <c r="N38" s="269"/>
      <c r="O38" s="268"/>
      <c r="P38" s="188"/>
      <c r="R38" s="188" t="s">
        <v>485</v>
      </c>
      <c r="S38" s="185" t="s">
        <v>621</v>
      </c>
      <c r="T38" s="185" t="s">
        <v>1824</v>
      </c>
      <c r="U38" s="268"/>
      <c r="V38" s="268" t="s">
        <v>1825</v>
      </c>
      <c r="W38" s="269" t="s">
        <v>1762</v>
      </c>
      <c r="X38" s="269" t="s">
        <v>1790</v>
      </c>
      <c r="Y38" s="268"/>
      <c r="Z38" s="268"/>
      <c r="AA38" s="269"/>
      <c r="AB38" s="270" t="s">
        <v>1822</v>
      </c>
      <c r="AC38" s="187"/>
    </row>
    <row r="39" spans="3:29" x14ac:dyDescent="0.3">
      <c r="C39" s="188"/>
      <c r="D39" s="190"/>
      <c r="E39" s="185"/>
      <c r="F39" s="185"/>
      <c r="G39" s="185"/>
      <c r="H39" s="187"/>
      <c r="I39" s="187"/>
      <c r="J39" s="189"/>
      <c r="K39" s="189"/>
      <c r="L39" s="187"/>
      <c r="M39" s="187"/>
      <c r="N39" s="189"/>
      <c r="O39" s="187"/>
      <c r="P39" s="188"/>
      <c r="R39" s="188"/>
      <c r="S39" s="190"/>
      <c r="T39" s="185"/>
      <c r="U39" s="187"/>
      <c r="V39" s="187"/>
      <c r="W39" s="189"/>
      <c r="X39" s="189"/>
      <c r="Y39" s="187"/>
      <c r="Z39" s="187"/>
      <c r="AA39" s="189"/>
      <c r="AB39" s="187"/>
      <c r="AC39" s="187"/>
    </row>
    <row r="40" spans="3:29" x14ac:dyDescent="0.3">
      <c r="C40" s="188"/>
      <c r="D40" s="190"/>
      <c r="E40" s="185"/>
      <c r="F40" s="185"/>
      <c r="G40" s="185"/>
      <c r="H40" s="187"/>
      <c r="I40" s="187"/>
      <c r="J40" s="189"/>
      <c r="K40" s="189"/>
      <c r="L40" s="187"/>
      <c r="M40" s="187"/>
      <c r="N40" s="189"/>
      <c r="O40" s="187"/>
      <c r="P40" s="188"/>
      <c r="R40" s="188"/>
      <c r="S40" s="190"/>
      <c r="T40" s="185"/>
      <c r="U40" s="187"/>
      <c r="V40" s="187"/>
      <c r="W40" s="189"/>
      <c r="X40" s="189"/>
      <c r="Y40" s="187"/>
      <c r="Z40" s="187"/>
      <c r="AA40" s="189"/>
      <c r="AB40" s="187"/>
      <c r="AC40" s="187"/>
    </row>
  </sheetData>
  <dataConsolidate>
    <dataRefs count="1">
      <dataRef ref="C4:C15" sheet="Int Finish Style No" r:id="rId1"/>
    </dataRefs>
  </dataConsolidate>
  <phoneticPr fontId="3" type="noConversion"/>
  <pageMargins left="0.7" right="0.7" top="0.75" bottom="0.75" header="0.3" footer="0.3"/>
  <pageSetup paperSize="9" orientation="portrait" verticalDpi="1200" r:id="rId2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1E460B7-2B61-4833-BC1E-CBD158D6552F}">
          <x14:formula1>
            <xm:f>'Door Style No'!$C$87:$C$118</xm:f>
          </x14:formula1>
          <xm:sqref>F33:F38</xm:sqref>
        </x14:dataValidation>
        <x14:dataValidation type="list" allowBlank="1" showInputMessage="1" showErrorMessage="1" xr:uid="{EF355AC1-9D33-4B28-B371-ECE9FAF70C85}">
          <x14:formula1>
            <xm:f>'Door Style No'!$C$69:$C$79</xm:f>
          </x14:formula1>
          <xm:sqref>F27:F30</xm:sqref>
        </x14:dataValidation>
        <x14:dataValidation type="list" allowBlank="1" showInputMessage="1" showErrorMessage="1" xr:uid="{E3C717D9-4318-40F7-BED5-B87AD53DD9C1}">
          <x14:formula1>
            <xm:f>'Door Style No'!$C$41:$C$61</xm:f>
          </x14:formula1>
          <xm:sqref>F17:F24</xm:sqref>
        </x14:dataValidation>
        <x14:dataValidation type="list" allowBlank="1" showInputMessage="1" showErrorMessage="1" xr:uid="{E0E856C4-51A2-48EE-8227-2DC3923933B5}">
          <x14:formula1>
            <xm:f>'Door Style No'!$C$10:$C$33</xm:f>
          </x14:formula1>
          <xm:sqref>F7:F14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7B6A8-DD9B-4369-AEE2-B18B3DC394CF}">
  <sheetPr>
    <tabColor rgb="FFFF0000"/>
  </sheetPr>
  <dimension ref="A1:K135"/>
  <sheetViews>
    <sheetView zoomScale="70" zoomScaleNormal="70" workbookViewId="0">
      <selection activeCell="D171" sqref="D171"/>
    </sheetView>
  </sheetViews>
  <sheetFormatPr defaultColWidth="8.75" defaultRowHeight="13.5" x14ac:dyDescent="0.3"/>
  <cols>
    <col min="1" max="1" width="2" style="4" customWidth="1"/>
    <col min="2" max="2" width="15.75" style="4" customWidth="1"/>
    <col min="3" max="3" width="7.875" style="4" customWidth="1"/>
    <col min="4" max="4" width="28.25" style="10" customWidth="1"/>
    <col min="5" max="5" width="15.75" style="4" customWidth="1"/>
    <col min="6" max="6" width="17.75" style="4" customWidth="1"/>
    <col min="7" max="10" width="15.75" style="4" customWidth="1"/>
    <col min="11" max="11" width="104.375" style="4" bestFit="1" customWidth="1"/>
    <col min="12" max="16384" width="8.75" style="4"/>
  </cols>
  <sheetData>
    <row r="1" spans="1:11" ht="17.25" x14ac:dyDescent="0.3">
      <c r="A1" s="1"/>
      <c r="B1" s="1"/>
      <c r="C1" s="2" t="s">
        <v>0</v>
      </c>
      <c r="D1" s="3"/>
    </row>
    <row r="2" spans="1:11" ht="34.9" customHeight="1" x14ac:dyDescent="0.3">
      <c r="A2" s="1"/>
      <c r="B2" s="5" t="s">
        <v>1826</v>
      </c>
      <c r="C2" s="6"/>
      <c r="D2" s="7"/>
      <c r="E2" s="8"/>
      <c r="F2" s="8"/>
      <c r="G2" s="8"/>
      <c r="H2" s="8"/>
      <c r="I2" s="8"/>
      <c r="J2" s="8"/>
      <c r="K2" s="8"/>
    </row>
    <row r="3" spans="1:11" ht="30" customHeight="1" x14ac:dyDescent="0.3">
      <c r="B3" s="200" t="s">
        <v>1827</v>
      </c>
      <c r="C3" s="200"/>
    </row>
    <row r="4" spans="1:11" ht="30" customHeight="1" x14ac:dyDescent="0.3">
      <c r="B4" s="11" t="s">
        <v>1828</v>
      </c>
      <c r="C4" s="11"/>
      <c r="D4" s="10" t="s">
        <v>4</v>
      </c>
      <c r="E4" s="10" t="s">
        <v>1829</v>
      </c>
      <c r="F4" s="10" t="s">
        <v>1318</v>
      </c>
      <c r="G4" s="4" t="s">
        <v>1319</v>
      </c>
      <c r="H4" s="4" t="s">
        <v>1830</v>
      </c>
      <c r="I4" s="4" t="s">
        <v>1540</v>
      </c>
      <c r="J4" s="10"/>
    </row>
    <row r="5" spans="1:11" ht="30" customHeight="1" x14ac:dyDescent="0.3">
      <c r="B5" s="200" t="s">
        <v>1831</v>
      </c>
      <c r="D5" s="10" t="s">
        <v>1543</v>
      </c>
      <c r="E5" s="4" t="s">
        <v>1544</v>
      </c>
      <c r="F5" s="4" t="s">
        <v>1546</v>
      </c>
    </row>
    <row r="6" spans="1:11" ht="79.900000000000006" customHeight="1" x14ac:dyDescent="0.3">
      <c r="B6" s="25" t="s">
        <v>1832</v>
      </c>
      <c r="C6" s="26"/>
      <c r="D6" s="27"/>
      <c r="E6" s="27"/>
      <c r="F6" s="27"/>
      <c r="G6" s="27"/>
      <c r="H6" s="27"/>
      <c r="I6" s="27"/>
      <c r="J6" s="27"/>
      <c r="K6" s="28" t="s">
        <v>14</v>
      </c>
    </row>
    <row r="7" spans="1:11" ht="48" customHeight="1" x14ac:dyDescent="0.3">
      <c r="B7" s="34" t="s">
        <v>23</v>
      </c>
      <c r="C7" s="35" t="s">
        <v>1833</v>
      </c>
      <c r="D7" s="35" t="s">
        <v>1834</v>
      </c>
      <c r="E7" s="36" t="s">
        <v>1835</v>
      </c>
      <c r="F7" s="37" t="s">
        <v>1836</v>
      </c>
      <c r="G7" s="35" t="s">
        <v>1837</v>
      </c>
      <c r="H7" s="35" t="s">
        <v>1838</v>
      </c>
      <c r="I7" s="35"/>
      <c r="J7" s="35"/>
      <c r="K7" s="37" t="s">
        <v>1839</v>
      </c>
    </row>
    <row r="8" spans="1:11" ht="35.1" customHeight="1" x14ac:dyDescent="0.3">
      <c r="B8" s="38"/>
      <c r="C8" s="202"/>
      <c r="D8" s="202"/>
      <c r="E8" s="39"/>
      <c r="F8" s="204"/>
      <c r="G8" s="202"/>
      <c r="H8" s="202"/>
      <c r="I8" s="202"/>
      <c r="J8" s="202"/>
      <c r="K8" s="204"/>
    </row>
    <row r="9" spans="1:11" ht="35.1" customHeight="1" x14ac:dyDescent="0.3">
      <c r="B9" s="48"/>
      <c r="C9" s="202"/>
      <c r="D9" s="202"/>
      <c r="E9" s="39"/>
      <c r="F9" s="204"/>
      <c r="G9" s="202"/>
      <c r="H9" s="202"/>
      <c r="I9" s="202"/>
      <c r="J9" s="202"/>
      <c r="K9" s="61"/>
    </row>
    <row r="10" spans="1:11" ht="31.9" customHeight="1" x14ac:dyDescent="0.3">
      <c r="B10" s="17" t="s">
        <v>1840</v>
      </c>
      <c r="C10" s="252" t="s">
        <v>1841</v>
      </c>
      <c r="D10" s="253" t="s">
        <v>1842</v>
      </c>
      <c r="E10" s="68"/>
      <c r="F10" s="68" t="s">
        <v>1843</v>
      </c>
      <c r="G10" s="68" t="s">
        <v>1562</v>
      </c>
      <c r="H10" s="185" t="s">
        <v>1844</v>
      </c>
      <c r="I10" s="254"/>
      <c r="J10" s="68"/>
      <c r="K10" s="140" t="s">
        <v>1845</v>
      </c>
    </row>
    <row r="11" spans="1:11" ht="31.9" customHeight="1" x14ac:dyDescent="0.3">
      <c r="B11" s="24"/>
      <c r="C11" s="252" t="s">
        <v>1846</v>
      </c>
      <c r="D11" s="253" t="s">
        <v>1847</v>
      </c>
      <c r="E11" s="68"/>
      <c r="F11" s="68" t="s">
        <v>1848</v>
      </c>
      <c r="G11" s="68" t="s">
        <v>1562</v>
      </c>
      <c r="H11" s="185" t="s">
        <v>1844</v>
      </c>
      <c r="I11" s="254"/>
      <c r="J11" s="68"/>
      <c r="K11" s="140"/>
    </row>
    <row r="12" spans="1:11" ht="31.9" customHeight="1" x14ac:dyDescent="0.3">
      <c r="B12" s="29"/>
      <c r="C12" s="252"/>
      <c r="D12" s="253"/>
      <c r="E12" s="68"/>
      <c r="F12" s="68"/>
      <c r="G12" s="68"/>
      <c r="H12" s="185"/>
      <c r="I12" s="255"/>
      <c r="J12" s="255"/>
      <c r="K12" s="140"/>
    </row>
    <row r="13" spans="1:11" ht="31.9" customHeight="1" x14ac:dyDescent="0.3">
      <c r="B13" s="205" t="s">
        <v>1849</v>
      </c>
      <c r="C13" s="252" t="s">
        <v>1850</v>
      </c>
      <c r="D13" s="253" t="s">
        <v>1851</v>
      </c>
      <c r="E13" s="68"/>
      <c r="F13" s="68" t="s">
        <v>1843</v>
      </c>
      <c r="G13" s="68" t="s">
        <v>1583</v>
      </c>
      <c r="H13" s="185" t="s">
        <v>1844</v>
      </c>
      <c r="I13" s="254"/>
      <c r="J13" s="68"/>
      <c r="K13" s="140" t="s">
        <v>1845</v>
      </c>
    </row>
    <row r="14" spans="1:11" ht="31.9" customHeight="1" x14ac:dyDescent="0.3">
      <c r="B14" s="210"/>
      <c r="C14" s="252" t="s">
        <v>1852</v>
      </c>
      <c r="D14" s="253" t="s">
        <v>1853</v>
      </c>
      <c r="E14" s="68"/>
      <c r="F14" s="68" t="s">
        <v>1848</v>
      </c>
      <c r="G14" s="68" t="s">
        <v>1583</v>
      </c>
      <c r="H14" s="185" t="s">
        <v>1844</v>
      </c>
      <c r="I14" s="254"/>
      <c r="J14" s="68"/>
      <c r="K14" s="140"/>
    </row>
    <row r="15" spans="1:11" ht="31.9" customHeight="1" x14ac:dyDescent="0.3">
      <c r="B15" s="29"/>
      <c r="C15" s="252"/>
      <c r="D15" s="253"/>
      <c r="E15" s="68"/>
      <c r="F15" s="68"/>
      <c r="G15" s="68"/>
      <c r="H15" s="68"/>
      <c r="I15" s="254"/>
      <c r="J15" s="68"/>
      <c r="K15" s="140"/>
    </row>
    <row r="16" spans="1:11" ht="31.9" customHeight="1" x14ac:dyDescent="0.3">
      <c r="B16" s="205" t="s">
        <v>1854</v>
      </c>
      <c r="C16" s="252" t="s">
        <v>1855</v>
      </c>
      <c r="D16" s="253" t="s">
        <v>1856</v>
      </c>
      <c r="E16" s="68"/>
      <c r="F16" s="68" t="s">
        <v>1843</v>
      </c>
      <c r="G16" s="68" t="s">
        <v>1606</v>
      </c>
      <c r="H16" s="68"/>
      <c r="I16" s="254"/>
      <c r="J16" s="68"/>
      <c r="K16" s="140" t="s">
        <v>1857</v>
      </c>
    </row>
    <row r="17" spans="2:11" ht="31.9" customHeight="1" x14ac:dyDescent="0.3">
      <c r="B17" s="210"/>
      <c r="C17" s="252" t="s">
        <v>1858</v>
      </c>
      <c r="D17" s="253" t="s">
        <v>1859</v>
      </c>
      <c r="E17" s="68"/>
      <c r="F17" s="68" t="s">
        <v>1848</v>
      </c>
      <c r="G17" s="68" t="s">
        <v>1606</v>
      </c>
      <c r="H17" s="68"/>
      <c r="I17" s="254"/>
      <c r="J17" s="68"/>
      <c r="K17" s="140"/>
    </row>
    <row r="18" spans="2:11" ht="31.9" customHeight="1" x14ac:dyDescent="0.3">
      <c r="B18" s="246"/>
      <c r="C18" s="252"/>
      <c r="D18" s="253"/>
      <c r="E18" s="68"/>
      <c r="F18" s="68"/>
      <c r="G18" s="68"/>
      <c r="H18" s="68"/>
      <c r="I18" s="254"/>
      <c r="J18" s="68"/>
      <c r="K18" s="140"/>
    </row>
    <row r="19" spans="2:11" ht="45" customHeight="1" x14ac:dyDescent="0.3">
      <c r="B19" s="205" t="s">
        <v>1860</v>
      </c>
      <c r="C19" s="252" t="s">
        <v>1861</v>
      </c>
      <c r="D19" s="253" t="s">
        <v>1862</v>
      </c>
      <c r="E19" s="68"/>
      <c r="F19" s="68"/>
      <c r="G19" s="68"/>
      <c r="H19" s="185"/>
      <c r="I19" s="254"/>
      <c r="J19" s="68"/>
      <c r="K19" s="140" t="s">
        <v>1863</v>
      </c>
    </row>
    <row r="20" spans="2:11" ht="31.9" customHeight="1" x14ac:dyDescent="0.3">
      <c r="B20" s="210"/>
      <c r="C20" s="252"/>
      <c r="D20" s="253"/>
      <c r="E20" s="68"/>
      <c r="F20" s="68"/>
      <c r="G20" s="68"/>
      <c r="H20" s="185"/>
      <c r="I20" s="254"/>
      <c r="J20" s="68"/>
      <c r="K20" s="140"/>
    </row>
    <row r="21" spans="2:11" ht="45" customHeight="1" x14ac:dyDescent="0.3">
      <c r="B21" s="205" t="s">
        <v>1864</v>
      </c>
      <c r="C21" s="252" t="s">
        <v>1865</v>
      </c>
      <c r="D21" s="253" t="s">
        <v>1866</v>
      </c>
      <c r="E21" s="68"/>
      <c r="F21" s="68"/>
      <c r="G21" s="68"/>
      <c r="H21" s="185"/>
      <c r="I21" s="254"/>
      <c r="J21" s="68"/>
      <c r="K21" s="140"/>
    </row>
    <row r="22" spans="2:11" ht="31.9" customHeight="1" x14ac:dyDescent="0.3">
      <c r="B22" s="210"/>
      <c r="C22" s="252"/>
      <c r="D22" s="253"/>
      <c r="E22" s="68"/>
      <c r="F22" s="68"/>
      <c r="G22" s="68"/>
      <c r="H22" s="185"/>
      <c r="I22" s="254"/>
      <c r="J22" s="68"/>
      <c r="K22" s="140"/>
    </row>
    <row r="23" spans="2:11" ht="30" customHeight="1" x14ac:dyDescent="0.3">
      <c r="B23" s="68"/>
      <c r="C23" s="62" t="s">
        <v>175</v>
      </c>
      <c r="D23" s="129" t="s">
        <v>175</v>
      </c>
      <c r="E23" s="68"/>
      <c r="F23" s="68"/>
      <c r="G23" s="68"/>
      <c r="H23" s="68"/>
      <c r="I23" s="126"/>
      <c r="J23" s="68"/>
      <c r="K23" s="68"/>
    </row>
    <row r="24" spans="2:11" ht="30" customHeight="1" x14ac:dyDescent="0.3">
      <c r="B24" s="17" t="s">
        <v>9</v>
      </c>
      <c r="C24" s="256" t="s">
        <v>1867</v>
      </c>
      <c r="D24" s="257"/>
      <c r="E24" s="258"/>
      <c r="F24" s="258"/>
      <c r="G24" s="258"/>
      <c r="H24" s="258"/>
      <c r="I24" s="259"/>
      <c r="J24" s="258"/>
      <c r="K24" s="258"/>
    </row>
    <row r="25" spans="2:11" ht="30" customHeight="1" x14ac:dyDescent="0.3">
      <c r="B25" s="29"/>
      <c r="C25" s="256" t="s">
        <v>1868</v>
      </c>
      <c r="D25" s="257"/>
      <c r="E25" s="258"/>
      <c r="F25" s="258"/>
      <c r="G25" s="258"/>
      <c r="H25" s="258"/>
      <c r="I25" s="259"/>
      <c r="J25" s="258"/>
      <c r="K25" s="258"/>
    </row>
    <row r="26" spans="2:11" ht="30" customHeight="1" x14ac:dyDescent="0.3">
      <c r="B26" s="31"/>
      <c r="C26" s="256"/>
      <c r="D26" s="257"/>
      <c r="E26" s="258"/>
      <c r="F26" s="258"/>
      <c r="G26" s="258"/>
      <c r="H26" s="258"/>
      <c r="I26" s="259"/>
      <c r="J26" s="258"/>
      <c r="K26" s="258"/>
    </row>
    <row r="27" spans="2:11" ht="79.900000000000006" customHeight="1" x14ac:dyDescent="0.3">
      <c r="B27" s="25" t="s">
        <v>1869</v>
      </c>
      <c r="C27" s="26"/>
      <c r="D27" s="27"/>
      <c r="E27" s="27"/>
      <c r="F27" s="27"/>
      <c r="G27" s="27"/>
      <c r="H27" s="27"/>
      <c r="I27" s="27"/>
      <c r="J27" s="27"/>
      <c r="K27" s="28" t="s">
        <v>14</v>
      </c>
    </row>
    <row r="28" spans="2:11" ht="48" customHeight="1" x14ac:dyDescent="0.3">
      <c r="B28" s="34" t="s">
        <v>23</v>
      </c>
      <c r="C28" s="35" t="s">
        <v>1870</v>
      </c>
      <c r="D28" s="35" t="s">
        <v>1834</v>
      </c>
      <c r="E28" s="36" t="s">
        <v>1835</v>
      </c>
      <c r="F28" s="37" t="s">
        <v>1871</v>
      </c>
      <c r="G28" s="35" t="s">
        <v>1872</v>
      </c>
      <c r="H28" s="35" t="s">
        <v>1873</v>
      </c>
      <c r="I28" s="35"/>
      <c r="J28" s="35"/>
      <c r="K28" s="37" t="s">
        <v>1874</v>
      </c>
    </row>
    <row r="29" spans="2:11" ht="35.1" customHeight="1" x14ac:dyDescent="0.3">
      <c r="B29" s="38"/>
      <c r="C29" s="202"/>
      <c r="D29" s="202"/>
      <c r="E29" s="39"/>
      <c r="F29" s="204"/>
      <c r="G29" s="202"/>
      <c r="H29" s="202"/>
      <c r="I29" s="202"/>
      <c r="J29" s="202"/>
      <c r="K29" s="204"/>
    </row>
    <row r="30" spans="2:11" ht="35.1" customHeight="1" x14ac:dyDescent="0.3">
      <c r="B30" s="48"/>
      <c r="C30" s="202"/>
      <c r="D30" s="202"/>
      <c r="E30" s="39"/>
      <c r="F30" s="204"/>
      <c r="G30" s="202"/>
      <c r="H30" s="202"/>
      <c r="I30" s="202"/>
      <c r="J30" s="202"/>
      <c r="K30" s="61"/>
    </row>
    <row r="31" spans="2:11" ht="31.9" customHeight="1" x14ac:dyDescent="0.3">
      <c r="B31" s="17" t="s">
        <v>1840</v>
      </c>
      <c r="C31" s="252" t="s">
        <v>1875</v>
      </c>
      <c r="D31" s="253" t="s">
        <v>1876</v>
      </c>
      <c r="E31" s="68"/>
      <c r="F31" s="68" t="s">
        <v>1843</v>
      </c>
      <c r="G31" s="68" t="s">
        <v>1562</v>
      </c>
      <c r="H31" s="185" t="s">
        <v>1844</v>
      </c>
      <c r="I31" s="254"/>
      <c r="J31" s="68"/>
      <c r="K31" s="140" t="s">
        <v>1845</v>
      </c>
    </row>
    <row r="32" spans="2:11" ht="31.9" customHeight="1" x14ac:dyDescent="0.3">
      <c r="B32" s="24"/>
      <c r="C32" s="252" t="s">
        <v>1877</v>
      </c>
      <c r="D32" s="253" t="s">
        <v>1878</v>
      </c>
      <c r="E32" s="68"/>
      <c r="F32" s="68" t="s">
        <v>1848</v>
      </c>
      <c r="G32" s="68" t="s">
        <v>1562</v>
      </c>
      <c r="H32" s="185" t="s">
        <v>1844</v>
      </c>
      <c r="I32" s="254"/>
      <c r="J32" s="68"/>
      <c r="K32" s="140"/>
    </row>
    <row r="33" spans="2:11" ht="31.9" customHeight="1" x14ac:dyDescent="0.3">
      <c r="B33" s="29"/>
      <c r="C33" s="252"/>
      <c r="D33" s="253"/>
      <c r="E33" s="68"/>
      <c r="F33" s="68"/>
      <c r="G33" s="68"/>
      <c r="H33" s="185"/>
      <c r="I33" s="255"/>
      <c r="J33" s="255"/>
      <c r="K33" s="140"/>
    </row>
    <row r="34" spans="2:11" ht="31.9" customHeight="1" x14ac:dyDescent="0.3">
      <c r="B34" s="205" t="s">
        <v>1849</v>
      </c>
      <c r="C34" s="252" t="s">
        <v>1879</v>
      </c>
      <c r="D34" s="253" t="s">
        <v>1880</v>
      </c>
      <c r="E34" s="68"/>
      <c r="F34" s="68" t="s">
        <v>1843</v>
      </c>
      <c r="G34" s="68" t="s">
        <v>1583</v>
      </c>
      <c r="H34" s="185" t="s">
        <v>1844</v>
      </c>
      <c r="I34" s="254"/>
      <c r="J34" s="68"/>
      <c r="K34" s="140" t="s">
        <v>1845</v>
      </c>
    </row>
    <row r="35" spans="2:11" ht="31.9" customHeight="1" x14ac:dyDescent="0.3">
      <c r="B35" s="210"/>
      <c r="C35" s="252" t="s">
        <v>1881</v>
      </c>
      <c r="D35" s="253" t="s">
        <v>1882</v>
      </c>
      <c r="E35" s="68"/>
      <c r="F35" s="68" t="s">
        <v>1848</v>
      </c>
      <c r="G35" s="68" t="s">
        <v>1583</v>
      </c>
      <c r="H35" s="185" t="s">
        <v>1844</v>
      </c>
      <c r="I35" s="254"/>
      <c r="J35" s="68"/>
      <c r="K35" s="140"/>
    </row>
    <row r="36" spans="2:11" ht="31.9" customHeight="1" x14ac:dyDescent="0.3">
      <c r="B36" s="29"/>
      <c r="C36" s="252"/>
      <c r="D36" s="253"/>
      <c r="E36" s="68"/>
      <c r="F36" s="68"/>
      <c r="G36" s="68"/>
      <c r="H36" s="68"/>
      <c r="I36" s="254"/>
      <c r="J36" s="68"/>
      <c r="K36" s="140"/>
    </row>
    <row r="37" spans="2:11" ht="31.9" customHeight="1" x14ac:dyDescent="0.3">
      <c r="B37" s="205" t="s">
        <v>1854</v>
      </c>
      <c r="C37" s="252" t="s">
        <v>1883</v>
      </c>
      <c r="D37" s="253" t="s">
        <v>1884</v>
      </c>
      <c r="E37" s="68"/>
      <c r="F37" s="68" t="s">
        <v>1843</v>
      </c>
      <c r="G37" s="68" t="s">
        <v>1606</v>
      </c>
      <c r="H37" s="68"/>
      <c r="I37" s="254"/>
      <c r="J37" s="68"/>
      <c r="K37" s="140" t="s">
        <v>1857</v>
      </c>
    </row>
    <row r="38" spans="2:11" ht="31.9" customHeight="1" x14ac:dyDescent="0.3">
      <c r="B38" s="210"/>
      <c r="C38" s="252" t="s">
        <v>1885</v>
      </c>
      <c r="D38" s="253" t="s">
        <v>1886</v>
      </c>
      <c r="E38" s="68"/>
      <c r="F38" s="68" t="s">
        <v>1848</v>
      </c>
      <c r="G38" s="68" t="s">
        <v>1606</v>
      </c>
      <c r="H38" s="68"/>
      <c r="I38" s="254"/>
      <c r="J38" s="68"/>
      <c r="K38" s="140"/>
    </row>
    <row r="39" spans="2:11" ht="31.9" customHeight="1" x14ac:dyDescent="0.3">
      <c r="B39" s="246"/>
      <c r="C39" s="252"/>
      <c r="D39" s="253"/>
      <c r="E39" s="68"/>
      <c r="F39" s="68"/>
      <c r="G39" s="68"/>
      <c r="H39" s="68"/>
      <c r="I39" s="254"/>
      <c r="J39" s="68"/>
      <c r="K39" s="140"/>
    </row>
    <row r="40" spans="2:11" ht="45" customHeight="1" x14ac:dyDescent="0.3">
      <c r="B40" s="205" t="s">
        <v>1860</v>
      </c>
      <c r="C40" s="252" t="s">
        <v>1887</v>
      </c>
      <c r="D40" s="253" t="s">
        <v>1888</v>
      </c>
      <c r="E40" s="68"/>
      <c r="F40" s="68"/>
      <c r="G40" s="68"/>
      <c r="H40" s="185"/>
      <c r="I40" s="254"/>
      <c r="J40" s="68"/>
      <c r="K40" s="140" t="s">
        <v>1863</v>
      </c>
    </row>
    <row r="41" spans="2:11" ht="31.9" customHeight="1" x14ac:dyDescent="0.3">
      <c r="B41" s="210"/>
      <c r="C41" s="252"/>
      <c r="D41" s="253"/>
      <c r="E41" s="68"/>
      <c r="F41" s="68"/>
      <c r="G41" s="68"/>
      <c r="H41" s="185"/>
      <c r="I41" s="254"/>
      <c r="J41" s="68"/>
      <c r="K41" s="140"/>
    </row>
    <row r="42" spans="2:11" ht="45" customHeight="1" x14ac:dyDescent="0.3">
      <c r="B42" s="205" t="s">
        <v>1864</v>
      </c>
      <c r="C42" s="252" t="s">
        <v>1889</v>
      </c>
      <c r="D42" s="253" t="s">
        <v>1890</v>
      </c>
      <c r="E42" s="68"/>
      <c r="F42" s="68"/>
      <c r="G42" s="68"/>
      <c r="H42" s="185"/>
      <c r="I42" s="254"/>
      <c r="J42" s="68"/>
      <c r="K42" s="140"/>
    </row>
    <row r="43" spans="2:11" ht="31.9" customHeight="1" x14ac:dyDescent="0.3">
      <c r="B43" s="210"/>
      <c r="C43" s="252"/>
      <c r="D43" s="253"/>
      <c r="E43" s="68"/>
      <c r="F43" s="68"/>
      <c r="G43" s="68"/>
      <c r="H43" s="185"/>
      <c r="I43" s="254"/>
      <c r="J43" s="68"/>
      <c r="K43" s="140"/>
    </row>
    <row r="44" spans="2:11" ht="30" customHeight="1" x14ac:dyDescent="0.3">
      <c r="B44" s="68"/>
      <c r="C44" s="62" t="s">
        <v>175</v>
      </c>
      <c r="D44" s="129" t="s">
        <v>175</v>
      </c>
      <c r="E44" s="68"/>
      <c r="F44" s="68"/>
      <c r="G44" s="68"/>
      <c r="H44" s="68"/>
      <c r="I44" s="126"/>
      <c r="J44" s="68"/>
      <c r="K44" s="68"/>
    </row>
    <row r="45" spans="2:11" ht="30" customHeight="1" x14ac:dyDescent="0.3">
      <c r="B45" s="17" t="s">
        <v>9</v>
      </c>
      <c r="C45" s="256"/>
      <c r="D45" s="257"/>
      <c r="E45" s="258"/>
      <c r="F45" s="258"/>
      <c r="G45" s="258"/>
      <c r="H45" s="258"/>
      <c r="I45" s="259"/>
      <c r="J45" s="258"/>
      <c r="K45" s="258"/>
    </row>
    <row r="46" spans="2:11" ht="30" customHeight="1" x14ac:dyDescent="0.3">
      <c r="B46" s="29"/>
      <c r="C46" s="256"/>
      <c r="D46" s="257"/>
      <c r="E46" s="258"/>
      <c r="F46" s="258"/>
      <c r="G46" s="258"/>
      <c r="H46" s="258"/>
      <c r="I46" s="259"/>
      <c r="J46" s="258"/>
      <c r="K46" s="258"/>
    </row>
    <row r="47" spans="2:11" ht="30" customHeight="1" x14ac:dyDescent="0.3">
      <c r="B47" s="31"/>
      <c r="C47" s="256"/>
      <c r="D47" s="257"/>
      <c r="E47" s="258"/>
      <c r="F47" s="258"/>
      <c r="G47" s="258"/>
      <c r="H47" s="258"/>
      <c r="I47" s="259"/>
      <c r="J47" s="258"/>
      <c r="K47" s="258"/>
    </row>
    <row r="48" spans="2:11" ht="79.900000000000006" customHeight="1" x14ac:dyDescent="0.3">
      <c r="B48" s="25" t="s">
        <v>1891</v>
      </c>
      <c r="C48" s="26"/>
      <c r="D48" s="27"/>
      <c r="E48" s="27"/>
      <c r="F48" s="27"/>
      <c r="G48" s="27"/>
      <c r="H48" s="27"/>
      <c r="I48" s="27"/>
      <c r="J48" s="27"/>
      <c r="K48" s="28" t="s">
        <v>14</v>
      </c>
    </row>
    <row r="49" spans="2:11" ht="48" customHeight="1" x14ac:dyDescent="0.3">
      <c r="B49" s="34" t="s">
        <v>23</v>
      </c>
      <c r="C49" s="35" t="s">
        <v>1870</v>
      </c>
      <c r="D49" s="35" t="s">
        <v>1834</v>
      </c>
      <c r="E49" s="36" t="s">
        <v>1835</v>
      </c>
      <c r="F49" s="37" t="s">
        <v>1871</v>
      </c>
      <c r="G49" s="35" t="s">
        <v>1872</v>
      </c>
      <c r="H49" s="35" t="s">
        <v>1873</v>
      </c>
      <c r="I49" s="35"/>
      <c r="J49" s="35"/>
      <c r="K49" s="37" t="s">
        <v>1874</v>
      </c>
    </row>
    <row r="50" spans="2:11" ht="35.1" customHeight="1" x14ac:dyDescent="0.3">
      <c r="B50" s="38"/>
      <c r="C50" s="202"/>
      <c r="D50" s="202"/>
      <c r="E50" s="39"/>
      <c r="F50" s="204"/>
      <c r="G50" s="202"/>
      <c r="H50" s="202"/>
      <c r="I50" s="202"/>
      <c r="J50" s="202"/>
      <c r="K50" s="204"/>
    </row>
    <row r="51" spans="2:11" ht="35.1" customHeight="1" x14ac:dyDescent="0.3">
      <c r="B51" s="48"/>
      <c r="C51" s="202"/>
      <c r="D51" s="202"/>
      <c r="E51" s="39"/>
      <c r="F51" s="204"/>
      <c r="G51" s="202"/>
      <c r="H51" s="202"/>
      <c r="I51" s="202"/>
      <c r="J51" s="202"/>
      <c r="K51" s="61"/>
    </row>
    <row r="52" spans="2:11" ht="31.9" customHeight="1" x14ac:dyDescent="0.3">
      <c r="B52" s="17" t="s">
        <v>1840</v>
      </c>
      <c r="C52" s="252" t="s">
        <v>1892</v>
      </c>
      <c r="D52" s="253" t="s">
        <v>1893</v>
      </c>
      <c r="E52" s="68"/>
      <c r="F52" s="68" t="s">
        <v>1843</v>
      </c>
      <c r="G52" s="68" t="s">
        <v>1562</v>
      </c>
      <c r="H52" s="185" t="s">
        <v>1844</v>
      </c>
      <c r="I52" s="254"/>
      <c r="J52" s="68"/>
      <c r="K52" s="140" t="s">
        <v>1845</v>
      </c>
    </row>
    <row r="53" spans="2:11" ht="31.9" customHeight="1" x14ac:dyDescent="0.3">
      <c r="B53" s="24"/>
      <c r="C53" s="252" t="s">
        <v>1894</v>
      </c>
      <c r="D53" s="253" t="s">
        <v>1895</v>
      </c>
      <c r="E53" s="68"/>
      <c r="F53" s="68" t="s">
        <v>1848</v>
      </c>
      <c r="G53" s="68" t="s">
        <v>1562</v>
      </c>
      <c r="H53" s="185" t="s">
        <v>1844</v>
      </c>
      <c r="I53" s="254"/>
      <c r="J53" s="68"/>
      <c r="K53" s="140"/>
    </row>
    <row r="54" spans="2:11" ht="31.9" customHeight="1" x14ac:dyDescent="0.3">
      <c r="B54" s="29"/>
      <c r="C54" s="252"/>
      <c r="D54" s="253"/>
      <c r="E54" s="68"/>
      <c r="F54" s="68"/>
      <c r="G54" s="68"/>
      <c r="H54" s="185"/>
      <c r="I54" s="255"/>
      <c r="J54" s="255"/>
      <c r="K54" s="140"/>
    </row>
    <row r="55" spans="2:11" ht="31.9" customHeight="1" x14ac:dyDescent="0.3">
      <c r="B55" s="205" t="s">
        <v>1849</v>
      </c>
      <c r="C55" s="252" t="s">
        <v>1896</v>
      </c>
      <c r="D55" s="253" t="s">
        <v>1897</v>
      </c>
      <c r="E55" s="68"/>
      <c r="F55" s="68" t="s">
        <v>1843</v>
      </c>
      <c r="G55" s="68" t="s">
        <v>1583</v>
      </c>
      <c r="H55" s="185" t="s">
        <v>1844</v>
      </c>
      <c r="I55" s="254"/>
      <c r="J55" s="68"/>
      <c r="K55" s="140" t="s">
        <v>1845</v>
      </c>
    </row>
    <row r="56" spans="2:11" ht="31.9" customHeight="1" x14ac:dyDescent="0.3">
      <c r="B56" s="210"/>
      <c r="C56" s="252" t="s">
        <v>1898</v>
      </c>
      <c r="D56" s="253" t="s">
        <v>1899</v>
      </c>
      <c r="E56" s="68"/>
      <c r="F56" s="68" t="s">
        <v>1848</v>
      </c>
      <c r="G56" s="68" t="s">
        <v>1583</v>
      </c>
      <c r="H56" s="185" t="s">
        <v>1844</v>
      </c>
      <c r="I56" s="254"/>
      <c r="J56" s="68"/>
      <c r="K56" s="140"/>
    </row>
    <row r="57" spans="2:11" ht="31.9" customHeight="1" x14ac:dyDescent="0.3">
      <c r="B57" s="210"/>
      <c r="C57" s="252" t="s">
        <v>1900</v>
      </c>
      <c r="D57" s="253" t="s">
        <v>1901</v>
      </c>
      <c r="E57" s="68"/>
      <c r="F57" s="185" t="s">
        <v>1902</v>
      </c>
      <c r="G57" s="68" t="s">
        <v>1583</v>
      </c>
      <c r="H57" s="185"/>
      <c r="I57" s="254"/>
      <c r="J57" s="68"/>
      <c r="K57" s="140" t="s">
        <v>1903</v>
      </c>
    </row>
    <row r="58" spans="2:11" ht="31.9" customHeight="1" x14ac:dyDescent="0.3">
      <c r="B58" s="29"/>
      <c r="C58" s="252"/>
      <c r="D58" s="253"/>
      <c r="E58" s="68"/>
      <c r="F58" s="68"/>
      <c r="G58" s="68"/>
      <c r="H58" s="68"/>
      <c r="I58" s="254"/>
      <c r="J58" s="68"/>
      <c r="K58" s="140"/>
    </row>
    <row r="59" spans="2:11" ht="31.9" customHeight="1" x14ac:dyDescent="0.3">
      <c r="B59" s="205" t="s">
        <v>1854</v>
      </c>
      <c r="C59" s="252" t="s">
        <v>1904</v>
      </c>
      <c r="D59" s="253" t="s">
        <v>1905</v>
      </c>
      <c r="E59" s="68"/>
      <c r="F59" s="68" t="s">
        <v>1843</v>
      </c>
      <c r="G59" s="68" t="s">
        <v>1606</v>
      </c>
      <c r="H59" s="68"/>
      <c r="I59" s="254"/>
      <c r="J59" s="68"/>
      <c r="K59" s="140" t="s">
        <v>1857</v>
      </c>
    </row>
    <row r="60" spans="2:11" ht="31.9" customHeight="1" x14ac:dyDescent="0.3">
      <c r="B60" s="210"/>
      <c r="C60" s="252" t="s">
        <v>1906</v>
      </c>
      <c r="D60" s="253" t="s">
        <v>1907</v>
      </c>
      <c r="E60" s="68"/>
      <c r="F60" s="68" t="s">
        <v>1848</v>
      </c>
      <c r="G60" s="68" t="s">
        <v>1606</v>
      </c>
      <c r="H60" s="68"/>
      <c r="I60" s="254"/>
      <c r="J60" s="68"/>
      <c r="K60" s="140"/>
    </row>
    <row r="61" spans="2:11" ht="31.9" customHeight="1" x14ac:dyDescent="0.3">
      <c r="B61" s="246"/>
      <c r="C61" s="252"/>
      <c r="D61" s="253"/>
      <c r="E61" s="68"/>
      <c r="F61" s="68"/>
      <c r="G61" s="68"/>
      <c r="H61" s="68"/>
      <c r="I61" s="254"/>
      <c r="J61" s="68"/>
      <c r="K61" s="140"/>
    </row>
    <row r="62" spans="2:11" ht="45" customHeight="1" x14ac:dyDescent="0.3">
      <c r="B62" s="205" t="s">
        <v>1860</v>
      </c>
      <c r="C62" s="252" t="s">
        <v>1908</v>
      </c>
      <c r="D62" s="253" t="s">
        <v>1909</v>
      </c>
      <c r="E62" s="68"/>
      <c r="F62" s="68"/>
      <c r="G62" s="68"/>
      <c r="H62" s="185"/>
      <c r="I62" s="254"/>
      <c r="J62" s="68"/>
      <c r="K62" s="140" t="s">
        <v>1863</v>
      </c>
    </row>
    <row r="63" spans="2:11" ht="31.9" customHeight="1" x14ac:dyDescent="0.3">
      <c r="B63" s="210"/>
      <c r="C63" s="252"/>
      <c r="D63" s="253"/>
      <c r="E63" s="68"/>
      <c r="F63" s="68"/>
      <c r="G63" s="68"/>
      <c r="H63" s="185"/>
      <c r="I63" s="254"/>
      <c r="J63" s="68"/>
      <c r="K63" s="140"/>
    </row>
    <row r="64" spans="2:11" ht="45" customHeight="1" x14ac:dyDescent="0.3">
      <c r="B64" s="205" t="s">
        <v>1864</v>
      </c>
      <c r="C64" s="252" t="s">
        <v>1910</v>
      </c>
      <c r="D64" s="253" t="s">
        <v>1911</v>
      </c>
      <c r="E64" s="68"/>
      <c r="F64" s="68"/>
      <c r="G64" s="68"/>
      <c r="H64" s="185"/>
      <c r="I64" s="254"/>
      <c r="J64" s="68"/>
      <c r="K64" s="140"/>
    </row>
    <row r="65" spans="2:11" ht="31.9" customHeight="1" x14ac:dyDescent="0.3">
      <c r="B65" s="210"/>
      <c r="C65" s="252"/>
      <c r="D65" s="253"/>
      <c r="E65" s="68"/>
      <c r="F65" s="68"/>
      <c r="G65" s="68"/>
      <c r="H65" s="185"/>
      <c r="I65" s="254"/>
      <c r="J65" s="68"/>
      <c r="K65" s="140"/>
    </row>
    <row r="66" spans="2:11" ht="30" customHeight="1" x14ac:dyDescent="0.3">
      <c r="B66" s="68"/>
      <c r="C66" s="62" t="s">
        <v>175</v>
      </c>
      <c r="D66" s="129" t="s">
        <v>175</v>
      </c>
      <c r="E66" s="68"/>
      <c r="F66" s="68"/>
      <c r="G66" s="68"/>
      <c r="H66" s="68"/>
      <c r="I66" s="126"/>
      <c r="J66" s="68"/>
      <c r="K66" s="68"/>
    </row>
    <row r="67" spans="2:11" ht="30" customHeight="1" x14ac:dyDescent="0.3">
      <c r="B67" s="17" t="s">
        <v>9</v>
      </c>
      <c r="C67" s="256"/>
      <c r="D67" s="257"/>
      <c r="E67" s="258"/>
      <c r="F67" s="258"/>
      <c r="G67" s="258"/>
      <c r="H67" s="258"/>
      <c r="I67" s="259"/>
      <c r="J67" s="258"/>
      <c r="K67" s="258"/>
    </row>
    <row r="68" spans="2:11" ht="30" customHeight="1" x14ac:dyDescent="0.3">
      <c r="B68" s="29"/>
      <c r="C68" s="256"/>
      <c r="D68" s="257"/>
      <c r="E68" s="258"/>
      <c r="F68" s="258"/>
      <c r="G68" s="258"/>
      <c r="H68" s="258"/>
      <c r="I68" s="259"/>
      <c r="J68" s="258"/>
      <c r="K68" s="258"/>
    </row>
    <row r="69" spans="2:11" ht="30" customHeight="1" x14ac:dyDescent="0.3">
      <c r="B69" s="31"/>
      <c r="C69" s="256"/>
      <c r="D69" s="257"/>
      <c r="E69" s="258"/>
      <c r="F69" s="258"/>
      <c r="G69" s="258"/>
      <c r="H69" s="258"/>
      <c r="I69" s="259"/>
      <c r="J69" s="258"/>
      <c r="K69" s="258"/>
    </row>
    <row r="70" spans="2:11" ht="79.900000000000006" customHeight="1" x14ac:dyDescent="0.3">
      <c r="B70" s="25" t="s">
        <v>1912</v>
      </c>
      <c r="C70" s="26"/>
      <c r="D70" s="27"/>
      <c r="E70" s="27"/>
      <c r="F70" s="27"/>
      <c r="G70" s="27"/>
      <c r="H70" s="27"/>
      <c r="I70" s="27"/>
      <c r="J70" s="27"/>
      <c r="K70" s="28" t="s">
        <v>14</v>
      </c>
    </row>
    <row r="71" spans="2:11" ht="48" customHeight="1" x14ac:dyDescent="0.3">
      <c r="B71" s="34" t="s">
        <v>23</v>
      </c>
      <c r="C71" s="35" t="s">
        <v>1870</v>
      </c>
      <c r="D71" s="35" t="s">
        <v>1834</v>
      </c>
      <c r="E71" s="36" t="s">
        <v>1835</v>
      </c>
      <c r="F71" s="37" t="s">
        <v>1871</v>
      </c>
      <c r="G71" s="35" t="s">
        <v>1872</v>
      </c>
      <c r="H71" s="35" t="s">
        <v>1873</v>
      </c>
      <c r="I71" s="35"/>
      <c r="J71" s="35"/>
      <c r="K71" s="37" t="s">
        <v>1874</v>
      </c>
    </row>
    <row r="72" spans="2:11" ht="35.1" customHeight="1" x14ac:dyDescent="0.3">
      <c r="B72" s="38"/>
      <c r="C72" s="202"/>
      <c r="D72" s="202"/>
      <c r="E72" s="39"/>
      <c r="F72" s="204"/>
      <c r="G72" s="202"/>
      <c r="H72" s="202"/>
      <c r="I72" s="202"/>
      <c r="J72" s="202"/>
      <c r="K72" s="204"/>
    </row>
    <row r="73" spans="2:11" ht="35.1" customHeight="1" x14ac:dyDescent="0.3">
      <c r="B73" s="48"/>
      <c r="C73" s="202"/>
      <c r="D73" s="202"/>
      <c r="E73" s="39"/>
      <c r="F73" s="204"/>
      <c r="G73" s="202"/>
      <c r="H73" s="202"/>
      <c r="I73" s="202"/>
      <c r="J73" s="202"/>
      <c r="K73" s="61"/>
    </row>
    <row r="74" spans="2:11" ht="31.9" customHeight="1" x14ac:dyDescent="0.3">
      <c r="B74" s="17" t="s">
        <v>1913</v>
      </c>
      <c r="C74" s="252" t="s">
        <v>1914</v>
      </c>
      <c r="D74" s="253" t="s">
        <v>1915</v>
      </c>
      <c r="E74" s="68"/>
      <c r="F74" s="68" t="s">
        <v>1843</v>
      </c>
      <c r="G74" s="68" t="s">
        <v>1562</v>
      </c>
      <c r="H74" s="185" t="s">
        <v>1844</v>
      </c>
      <c r="I74" s="254"/>
      <c r="J74" s="68"/>
      <c r="K74" s="140" t="s">
        <v>1845</v>
      </c>
    </row>
    <row r="75" spans="2:11" ht="31.9" customHeight="1" x14ac:dyDescent="0.3">
      <c r="B75" s="24"/>
      <c r="C75" s="252" t="s">
        <v>1916</v>
      </c>
      <c r="D75" s="253" t="s">
        <v>1917</v>
      </c>
      <c r="E75" s="68"/>
      <c r="F75" s="68" t="s">
        <v>1848</v>
      </c>
      <c r="G75" s="68" t="s">
        <v>1562</v>
      </c>
      <c r="H75" s="185" t="s">
        <v>1844</v>
      </c>
      <c r="I75" s="254"/>
      <c r="J75" s="68"/>
      <c r="K75" s="140"/>
    </row>
    <row r="76" spans="2:11" ht="31.9" customHeight="1" x14ac:dyDescent="0.3">
      <c r="B76" s="29"/>
      <c r="C76" s="252"/>
      <c r="D76" s="253"/>
      <c r="E76" s="68"/>
      <c r="F76" s="68"/>
      <c r="G76" s="68"/>
      <c r="H76" s="185"/>
      <c r="I76" s="255"/>
      <c r="J76" s="255"/>
      <c r="K76" s="140"/>
    </row>
    <row r="77" spans="2:11" ht="31.9" customHeight="1" x14ac:dyDescent="0.3">
      <c r="B77" s="210"/>
      <c r="C77" s="252" t="s">
        <v>1918</v>
      </c>
      <c r="D77" s="253" t="s">
        <v>1919</v>
      </c>
      <c r="E77" s="68"/>
      <c r="F77" s="68" t="s">
        <v>1843</v>
      </c>
      <c r="G77" s="68" t="s">
        <v>1583</v>
      </c>
      <c r="H77" s="185" t="s">
        <v>1844</v>
      </c>
      <c r="I77" s="254"/>
      <c r="J77" s="68"/>
      <c r="K77" s="140" t="s">
        <v>1845</v>
      </c>
    </row>
    <row r="78" spans="2:11" ht="31.9" customHeight="1" x14ac:dyDescent="0.3">
      <c r="B78" s="210"/>
      <c r="C78" s="252" t="s">
        <v>1920</v>
      </c>
      <c r="D78" s="253" t="s">
        <v>1921</v>
      </c>
      <c r="E78" s="68"/>
      <c r="F78" s="68" t="s">
        <v>1848</v>
      </c>
      <c r="G78" s="68" t="s">
        <v>1583</v>
      </c>
      <c r="H78" s="185" t="s">
        <v>1844</v>
      </c>
      <c r="I78" s="254"/>
      <c r="J78" s="68"/>
      <c r="K78" s="140"/>
    </row>
    <row r="79" spans="2:11" ht="31.9" customHeight="1" x14ac:dyDescent="0.3">
      <c r="B79" s="29"/>
      <c r="C79" s="252" t="s">
        <v>1922</v>
      </c>
      <c r="D79" s="253" t="s">
        <v>1923</v>
      </c>
      <c r="E79" s="68"/>
      <c r="F79" s="185" t="s">
        <v>1902</v>
      </c>
      <c r="G79" s="68" t="s">
        <v>1583</v>
      </c>
      <c r="H79" s="185"/>
      <c r="I79" s="254"/>
      <c r="J79" s="68"/>
      <c r="K79" s="140" t="s">
        <v>1903</v>
      </c>
    </row>
    <row r="80" spans="2:11" ht="31.9" customHeight="1" x14ac:dyDescent="0.3">
      <c r="B80" s="29"/>
      <c r="C80" s="252"/>
      <c r="D80" s="253"/>
      <c r="E80" s="68"/>
      <c r="F80" s="185"/>
      <c r="G80" s="68"/>
      <c r="H80" s="185"/>
      <c r="I80" s="254"/>
      <c r="J80" s="68"/>
      <c r="K80" s="140"/>
    </row>
    <row r="81" spans="2:11" ht="31.9" customHeight="1" x14ac:dyDescent="0.3">
      <c r="B81" s="210"/>
      <c r="C81" s="252" t="s">
        <v>1924</v>
      </c>
      <c r="D81" s="253" t="s">
        <v>1925</v>
      </c>
      <c r="E81" s="68"/>
      <c r="F81" s="68" t="s">
        <v>1843</v>
      </c>
      <c r="G81" s="68" t="s">
        <v>1606</v>
      </c>
      <c r="H81" s="68"/>
      <c r="I81" s="254"/>
      <c r="J81" s="68"/>
      <c r="K81" s="140" t="s">
        <v>1857</v>
      </c>
    </row>
    <row r="82" spans="2:11" ht="31.9" customHeight="1" x14ac:dyDescent="0.3">
      <c r="B82" s="210"/>
      <c r="C82" s="252" t="s">
        <v>1926</v>
      </c>
      <c r="D82" s="253" t="s">
        <v>1927</v>
      </c>
      <c r="E82" s="68"/>
      <c r="F82" s="68" t="s">
        <v>1848</v>
      </c>
      <c r="G82" s="68" t="s">
        <v>1606</v>
      </c>
      <c r="H82" s="68"/>
      <c r="I82" s="254"/>
      <c r="J82" s="68"/>
      <c r="K82" s="140"/>
    </row>
    <row r="83" spans="2:11" ht="31.9" customHeight="1" x14ac:dyDescent="0.3">
      <c r="B83" s="273"/>
      <c r="C83" s="252"/>
      <c r="D83" s="253"/>
      <c r="E83" s="68"/>
      <c r="F83" s="68"/>
      <c r="G83" s="68"/>
      <c r="H83" s="68"/>
      <c r="I83" s="254"/>
      <c r="J83" s="68"/>
      <c r="K83" s="140"/>
    </row>
    <row r="84" spans="2:11" ht="31.9" customHeight="1" x14ac:dyDescent="0.3">
      <c r="B84" s="17"/>
      <c r="C84" s="252"/>
      <c r="D84" s="253"/>
      <c r="E84" s="68"/>
      <c r="F84" s="68"/>
      <c r="G84" s="68"/>
      <c r="H84" s="185"/>
      <c r="I84" s="254"/>
      <c r="J84" s="68"/>
      <c r="K84" s="140"/>
    </row>
    <row r="85" spans="2:11" ht="31.9" customHeight="1" x14ac:dyDescent="0.3">
      <c r="B85" s="29"/>
      <c r="C85" s="252"/>
      <c r="D85" s="253"/>
      <c r="E85" s="68"/>
      <c r="F85" s="68"/>
      <c r="G85" s="68"/>
      <c r="H85" s="185"/>
      <c r="I85" s="255"/>
      <c r="J85" s="255"/>
      <c r="K85" s="140"/>
    </row>
    <row r="86" spans="2:11" ht="31.9" customHeight="1" x14ac:dyDescent="0.3">
      <c r="B86" s="17"/>
      <c r="C86" s="252"/>
      <c r="D86" s="253"/>
      <c r="E86" s="68"/>
      <c r="F86" s="68"/>
      <c r="G86" s="68"/>
      <c r="H86" s="185"/>
      <c r="I86" s="254"/>
      <c r="J86" s="68"/>
      <c r="K86" s="140"/>
    </row>
    <row r="87" spans="2:11" ht="31.9" customHeight="1" x14ac:dyDescent="0.3">
      <c r="B87" s="29"/>
      <c r="C87" s="252"/>
      <c r="D87" s="253"/>
      <c r="E87" s="68"/>
      <c r="F87" s="68"/>
      <c r="G87" s="68"/>
      <c r="H87" s="185"/>
      <c r="I87" s="255"/>
      <c r="J87" s="255"/>
      <c r="K87" s="140"/>
    </row>
    <row r="88" spans="2:11" ht="30" customHeight="1" x14ac:dyDescent="0.3">
      <c r="B88" s="68"/>
      <c r="C88" s="62" t="s">
        <v>175</v>
      </c>
      <c r="D88" s="129" t="s">
        <v>175</v>
      </c>
      <c r="E88" s="68"/>
      <c r="F88" s="68"/>
      <c r="G88" s="68"/>
      <c r="H88" s="68"/>
      <c r="I88" s="126"/>
      <c r="J88" s="68"/>
      <c r="K88" s="68"/>
    </row>
    <row r="89" spans="2:11" ht="30" customHeight="1" x14ac:dyDescent="0.3">
      <c r="B89" s="17" t="s">
        <v>9</v>
      </c>
      <c r="C89" s="256"/>
      <c r="D89" s="257"/>
      <c r="E89" s="258"/>
      <c r="F89" s="258"/>
      <c r="G89" s="258"/>
      <c r="H89" s="258"/>
      <c r="I89" s="259"/>
      <c r="J89" s="258"/>
      <c r="K89" s="258"/>
    </row>
    <row r="90" spans="2:11" ht="30" customHeight="1" x14ac:dyDescent="0.3">
      <c r="B90" s="29"/>
      <c r="C90" s="256"/>
      <c r="D90" s="257"/>
      <c r="E90" s="258"/>
      <c r="F90" s="258"/>
      <c r="G90" s="258"/>
      <c r="H90" s="258"/>
      <c r="I90" s="259"/>
      <c r="J90" s="258"/>
      <c r="K90" s="258"/>
    </row>
    <row r="91" spans="2:11" ht="30" customHeight="1" x14ac:dyDescent="0.3">
      <c r="B91" s="31"/>
      <c r="C91" s="256"/>
      <c r="D91" s="257"/>
      <c r="E91" s="258"/>
      <c r="F91" s="258"/>
      <c r="G91" s="258"/>
      <c r="H91" s="258"/>
      <c r="I91" s="259"/>
      <c r="J91" s="258"/>
      <c r="K91" s="258"/>
    </row>
    <row r="92" spans="2:11" ht="79.900000000000006" customHeight="1" x14ac:dyDescent="0.3">
      <c r="B92" s="25" t="s">
        <v>1928</v>
      </c>
      <c r="C92" s="26"/>
      <c r="D92" s="27"/>
      <c r="E92" s="27"/>
      <c r="F92" s="27"/>
      <c r="G92" s="27"/>
      <c r="H92" s="27"/>
      <c r="I92" s="27"/>
      <c r="J92" s="27"/>
      <c r="K92" s="28" t="s">
        <v>14</v>
      </c>
    </row>
    <row r="93" spans="2:11" ht="48" customHeight="1" x14ac:dyDescent="0.3">
      <c r="B93" s="34" t="s">
        <v>23</v>
      </c>
      <c r="C93" s="35" t="s">
        <v>1870</v>
      </c>
      <c r="D93" s="35" t="s">
        <v>1834</v>
      </c>
      <c r="E93" s="36" t="s">
        <v>1835</v>
      </c>
      <c r="F93" s="37" t="s">
        <v>1871</v>
      </c>
      <c r="G93" s="35" t="s">
        <v>1872</v>
      </c>
      <c r="H93" s="263" t="s">
        <v>1873</v>
      </c>
      <c r="I93" s="35"/>
      <c r="J93" s="35"/>
      <c r="K93" s="37" t="s">
        <v>1874</v>
      </c>
    </row>
    <row r="94" spans="2:11" ht="35.1" customHeight="1" x14ac:dyDescent="0.3">
      <c r="B94" s="38"/>
      <c r="C94" s="202"/>
      <c r="D94" s="202"/>
      <c r="E94" s="39"/>
      <c r="F94" s="204"/>
      <c r="G94" s="202"/>
      <c r="H94" s="202"/>
      <c r="I94" s="202"/>
      <c r="J94" s="202"/>
      <c r="K94" s="204"/>
    </row>
    <row r="95" spans="2:11" ht="35.1" customHeight="1" x14ac:dyDescent="0.3">
      <c r="B95" s="48"/>
      <c r="C95" s="202"/>
      <c r="D95" s="202"/>
      <c r="E95" s="39"/>
      <c r="F95" s="204"/>
      <c r="G95" s="202"/>
      <c r="H95" s="202"/>
      <c r="I95" s="202"/>
      <c r="J95" s="202"/>
      <c r="K95" s="61"/>
    </row>
    <row r="96" spans="2:11" ht="31.9" customHeight="1" x14ac:dyDescent="0.3">
      <c r="B96" s="205" t="s">
        <v>1929</v>
      </c>
      <c r="C96" s="252" t="s">
        <v>1930</v>
      </c>
      <c r="D96" s="253" t="s">
        <v>1931</v>
      </c>
      <c r="E96" s="68"/>
      <c r="F96" s="68"/>
      <c r="G96" s="68"/>
      <c r="H96" s="68"/>
      <c r="I96" s="254"/>
      <c r="J96" s="68"/>
      <c r="K96" s="140" t="s">
        <v>1932</v>
      </c>
    </row>
    <row r="97" spans="2:11" ht="31.9" customHeight="1" x14ac:dyDescent="0.3">
      <c r="B97" s="210"/>
      <c r="C97" s="252" t="s">
        <v>1933</v>
      </c>
      <c r="D97" s="253" t="s">
        <v>1934</v>
      </c>
      <c r="E97" s="68"/>
      <c r="F97" s="68"/>
      <c r="G97" s="68"/>
      <c r="H97" s="68"/>
      <c r="I97" s="254"/>
      <c r="J97" s="68"/>
      <c r="K97" s="140" t="s">
        <v>1935</v>
      </c>
    </row>
    <row r="98" spans="2:11" ht="31.9" customHeight="1" x14ac:dyDescent="0.3">
      <c r="B98" s="210"/>
      <c r="C98" s="252"/>
      <c r="D98" s="253"/>
      <c r="E98" s="68"/>
      <c r="F98" s="68"/>
      <c r="G98" s="68"/>
      <c r="H98" s="68"/>
      <c r="I98" s="254"/>
      <c r="J98" s="68"/>
      <c r="K98" s="140"/>
    </row>
    <row r="99" spans="2:11" ht="31.9" customHeight="1" x14ac:dyDescent="0.3">
      <c r="B99" s="210"/>
      <c r="C99" s="252"/>
      <c r="D99" s="253"/>
      <c r="E99" s="68"/>
      <c r="F99" s="68"/>
      <c r="G99" s="68"/>
      <c r="H99" s="68"/>
      <c r="I99" s="254"/>
      <c r="J99" s="68"/>
      <c r="K99" s="140"/>
    </row>
    <row r="100" spans="2:11" ht="31.9" customHeight="1" x14ac:dyDescent="0.3">
      <c r="B100" s="210"/>
      <c r="C100" s="252"/>
      <c r="D100" s="253"/>
      <c r="E100" s="68"/>
      <c r="F100" s="68"/>
      <c r="G100" s="68"/>
      <c r="H100" s="68"/>
      <c r="I100" s="254"/>
      <c r="J100" s="68"/>
      <c r="K100" s="140"/>
    </row>
    <row r="101" spans="2:11" ht="30" customHeight="1" x14ac:dyDescent="0.3">
      <c r="B101" s="68"/>
      <c r="C101" s="62" t="s">
        <v>175</v>
      </c>
      <c r="D101" s="129" t="s">
        <v>175</v>
      </c>
      <c r="E101" s="68"/>
      <c r="F101" s="68"/>
      <c r="G101" s="68"/>
      <c r="H101" s="68"/>
      <c r="I101" s="126"/>
      <c r="J101" s="68"/>
      <c r="K101" s="68"/>
    </row>
    <row r="102" spans="2:11" ht="30" customHeight="1" x14ac:dyDescent="0.3">
      <c r="B102" s="17" t="s">
        <v>9</v>
      </c>
      <c r="C102" s="256"/>
      <c r="D102" s="257"/>
      <c r="E102" s="258"/>
      <c r="F102" s="258"/>
      <c r="G102" s="258"/>
      <c r="H102" s="258"/>
      <c r="I102" s="259"/>
      <c r="J102" s="258"/>
      <c r="K102" s="258"/>
    </row>
    <row r="103" spans="2:11" ht="30" customHeight="1" x14ac:dyDescent="0.3">
      <c r="B103" s="29"/>
      <c r="C103" s="256"/>
      <c r="D103" s="257"/>
      <c r="E103" s="258"/>
      <c r="F103" s="258"/>
      <c r="G103" s="258"/>
      <c r="H103" s="258"/>
      <c r="I103" s="259"/>
      <c r="J103" s="258"/>
      <c r="K103" s="258"/>
    </row>
    <row r="104" spans="2:11" ht="30" customHeight="1" x14ac:dyDescent="0.3">
      <c r="B104" s="31"/>
      <c r="C104" s="256"/>
      <c r="D104" s="257"/>
      <c r="E104" s="258"/>
      <c r="F104" s="258"/>
      <c r="G104" s="258"/>
      <c r="H104" s="258"/>
      <c r="I104" s="259"/>
      <c r="J104" s="258"/>
      <c r="K104" s="258"/>
    </row>
    <row r="105" spans="2:11" ht="30" customHeight="1" x14ac:dyDescent="0.3">
      <c r="B105" s="25" t="s">
        <v>1936</v>
      </c>
      <c r="C105" s="26"/>
      <c r="D105" s="27"/>
      <c r="E105" s="27"/>
      <c r="F105" s="27"/>
      <c r="G105" s="27"/>
      <c r="H105" s="27"/>
      <c r="I105" s="27"/>
      <c r="J105" s="27"/>
      <c r="K105" s="28" t="s">
        <v>14</v>
      </c>
    </row>
    <row r="106" spans="2:11" ht="48" customHeight="1" x14ac:dyDescent="0.3">
      <c r="B106" s="34" t="s">
        <v>23</v>
      </c>
      <c r="C106" s="35" t="s">
        <v>1870</v>
      </c>
      <c r="D106" s="35" t="s">
        <v>1834</v>
      </c>
      <c r="E106" s="36" t="s">
        <v>1835</v>
      </c>
      <c r="F106" s="37" t="s">
        <v>1871</v>
      </c>
      <c r="G106" s="35" t="s">
        <v>1872</v>
      </c>
      <c r="H106" s="263" t="s">
        <v>1873</v>
      </c>
      <c r="I106" s="35"/>
      <c r="J106" s="35"/>
      <c r="K106" s="37" t="s">
        <v>1874</v>
      </c>
    </row>
    <row r="107" spans="2:11" ht="35.1" customHeight="1" x14ac:dyDescent="0.3">
      <c r="B107" s="38"/>
      <c r="C107" s="202"/>
      <c r="D107" s="202"/>
      <c r="E107" s="39"/>
      <c r="F107" s="204"/>
      <c r="G107" s="202"/>
      <c r="H107" s="202"/>
      <c r="I107" s="202"/>
      <c r="J107" s="202"/>
      <c r="K107" s="204"/>
    </row>
    <row r="108" spans="2:11" ht="35.1" customHeight="1" x14ac:dyDescent="0.3">
      <c r="B108" s="48"/>
      <c r="C108" s="202"/>
      <c r="D108" s="202"/>
      <c r="E108" s="39"/>
      <c r="F108" s="204"/>
      <c r="G108" s="202"/>
      <c r="H108" s="202"/>
      <c r="I108" s="202"/>
      <c r="J108" s="202"/>
      <c r="K108" s="61"/>
    </row>
    <row r="109" spans="2:11" ht="79.900000000000006" customHeight="1" x14ac:dyDescent="0.3">
      <c r="B109" s="17"/>
      <c r="C109" s="252" t="s">
        <v>1937</v>
      </c>
      <c r="D109" s="253" t="s">
        <v>1938</v>
      </c>
      <c r="E109" s="68"/>
      <c r="F109" s="68"/>
      <c r="G109" s="68"/>
      <c r="H109" s="185"/>
      <c r="I109" s="254"/>
      <c r="J109" s="68"/>
      <c r="K109" s="140"/>
    </row>
    <row r="110" spans="2:11" ht="31.9" customHeight="1" x14ac:dyDescent="0.3">
      <c r="B110" s="29"/>
      <c r="C110" s="252"/>
      <c r="D110" s="253"/>
      <c r="E110" s="68"/>
      <c r="F110" s="68"/>
      <c r="G110" s="68"/>
      <c r="H110" s="185"/>
      <c r="I110" s="255"/>
      <c r="J110" s="255"/>
      <c r="K110" s="140"/>
    </row>
    <row r="111" spans="2:11" ht="79.900000000000006" customHeight="1" x14ac:dyDescent="0.3">
      <c r="B111" s="17"/>
      <c r="C111" s="252" t="s">
        <v>1939</v>
      </c>
      <c r="D111" s="253" t="s">
        <v>1940</v>
      </c>
      <c r="E111" s="68"/>
      <c r="F111" s="185" t="s">
        <v>1848</v>
      </c>
      <c r="G111" s="68" t="s">
        <v>1583</v>
      </c>
      <c r="H111" s="185"/>
      <c r="I111" s="254"/>
      <c r="J111" s="68"/>
      <c r="K111" s="140"/>
    </row>
    <row r="112" spans="2:11" ht="79.900000000000006" customHeight="1" x14ac:dyDescent="0.3">
      <c r="B112" s="24"/>
      <c r="C112" s="252" t="s">
        <v>1941</v>
      </c>
      <c r="D112" s="253" t="s">
        <v>1942</v>
      </c>
      <c r="E112" s="68"/>
      <c r="F112" s="185" t="s">
        <v>1902</v>
      </c>
      <c r="G112" s="68" t="s">
        <v>1583</v>
      </c>
      <c r="H112" s="185"/>
      <c r="I112" s="254"/>
      <c r="J112" s="68"/>
      <c r="K112" s="140"/>
    </row>
    <row r="113" spans="2:11" ht="79.900000000000006" customHeight="1" x14ac:dyDescent="0.3">
      <c r="B113" s="24"/>
      <c r="C113" s="252" t="s">
        <v>1943</v>
      </c>
      <c r="D113" s="253" t="s">
        <v>1944</v>
      </c>
      <c r="E113" s="68"/>
      <c r="F113" s="185" t="s">
        <v>1848</v>
      </c>
      <c r="G113" s="68" t="s">
        <v>1583</v>
      </c>
      <c r="H113" s="185"/>
      <c r="I113" s="254"/>
      <c r="J113" s="68"/>
      <c r="K113" s="140"/>
    </row>
    <row r="114" spans="2:11" ht="31.9" customHeight="1" x14ac:dyDescent="0.3">
      <c r="B114" s="29"/>
      <c r="C114" s="252"/>
      <c r="D114" s="253"/>
      <c r="E114" s="68"/>
      <c r="F114" s="68"/>
      <c r="G114" s="68"/>
      <c r="H114" s="185"/>
      <c r="I114" s="255"/>
      <c r="J114" s="255"/>
      <c r="K114" s="140"/>
    </row>
    <row r="115" spans="2:11" ht="79.900000000000006" customHeight="1" x14ac:dyDescent="0.3">
      <c r="B115" s="17"/>
      <c r="C115" s="252" t="s">
        <v>1945</v>
      </c>
      <c r="D115" s="253" t="s">
        <v>1946</v>
      </c>
      <c r="E115" s="68"/>
      <c r="F115" s="68"/>
      <c r="G115" s="68"/>
      <c r="H115" s="185"/>
      <c r="I115" s="254"/>
      <c r="J115" s="68"/>
      <c r="K115" s="140"/>
    </row>
    <row r="116" spans="2:11" ht="31.9" customHeight="1" x14ac:dyDescent="0.3">
      <c r="B116" s="29"/>
      <c r="C116" s="252"/>
      <c r="D116" s="253"/>
      <c r="E116" s="68"/>
      <c r="F116" s="68"/>
      <c r="G116" s="68"/>
      <c r="H116" s="185"/>
      <c r="I116" s="255"/>
      <c r="J116" s="255"/>
      <c r="K116" s="140"/>
    </row>
    <row r="117" spans="2:11" ht="79.900000000000006" customHeight="1" x14ac:dyDescent="0.3">
      <c r="B117" s="17"/>
      <c r="C117" s="252" t="s">
        <v>1947</v>
      </c>
      <c r="D117" s="253" t="s">
        <v>1948</v>
      </c>
      <c r="E117" s="68"/>
      <c r="F117" s="68"/>
      <c r="G117" s="68"/>
      <c r="H117" s="185"/>
      <c r="I117" s="254"/>
      <c r="J117" s="68"/>
      <c r="K117" s="140"/>
    </row>
    <row r="118" spans="2:11" ht="31.9" customHeight="1" x14ac:dyDescent="0.3">
      <c r="B118" s="29"/>
      <c r="C118" s="252"/>
      <c r="D118" s="253"/>
      <c r="E118" s="68"/>
      <c r="F118" s="68"/>
      <c r="G118" s="68"/>
      <c r="H118" s="185"/>
      <c r="I118" s="255"/>
      <c r="J118" s="255"/>
      <c r="K118" s="140"/>
    </row>
    <row r="119" spans="2:11" ht="30" customHeight="1" x14ac:dyDescent="0.3">
      <c r="B119" s="68"/>
      <c r="C119" s="62" t="s">
        <v>175</v>
      </c>
      <c r="D119" s="129" t="s">
        <v>175</v>
      </c>
      <c r="E119" s="68"/>
      <c r="F119" s="68"/>
      <c r="G119" s="68"/>
      <c r="H119" s="68"/>
      <c r="I119" s="126"/>
      <c r="J119" s="68"/>
      <c r="K119" s="68"/>
    </row>
    <row r="120" spans="2:11" ht="30" customHeight="1" x14ac:dyDescent="0.3">
      <c r="B120" s="17" t="s">
        <v>9</v>
      </c>
      <c r="C120" s="256"/>
      <c r="D120" s="257"/>
      <c r="E120" s="258"/>
      <c r="F120" s="258"/>
      <c r="G120" s="258"/>
      <c r="H120" s="258"/>
      <c r="I120" s="259"/>
      <c r="J120" s="258"/>
      <c r="K120" s="258"/>
    </row>
    <row r="121" spans="2:11" ht="30" customHeight="1" x14ac:dyDescent="0.3">
      <c r="B121" s="29"/>
      <c r="C121" s="256"/>
      <c r="D121" s="257"/>
      <c r="E121" s="258"/>
      <c r="F121" s="258"/>
      <c r="G121" s="258"/>
      <c r="H121" s="258"/>
      <c r="I121" s="259"/>
      <c r="J121" s="258"/>
      <c r="K121" s="258"/>
    </row>
    <row r="122" spans="2:11" ht="30" customHeight="1" x14ac:dyDescent="0.3">
      <c r="B122" s="31"/>
      <c r="C122" s="256"/>
      <c r="D122" s="257"/>
      <c r="E122" s="258"/>
      <c r="F122" s="258"/>
      <c r="G122" s="258"/>
      <c r="H122" s="258"/>
      <c r="I122" s="259"/>
      <c r="J122" s="258"/>
      <c r="K122" s="258"/>
    </row>
    <row r="123" spans="2:11" ht="30" customHeight="1" x14ac:dyDescent="0.3">
      <c r="B123" s="25" t="s">
        <v>1949</v>
      </c>
      <c r="C123" s="26"/>
      <c r="D123" s="27"/>
      <c r="E123" s="27"/>
      <c r="F123" s="27"/>
      <c r="G123" s="27"/>
      <c r="H123" s="27"/>
      <c r="I123" s="27"/>
      <c r="J123" s="27"/>
      <c r="K123" s="28" t="s">
        <v>14</v>
      </c>
    </row>
    <row r="124" spans="2:11" ht="48" customHeight="1" x14ac:dyDescent="0.3">
      <c r="B124" s="34" t="s">
        <v>23</v>
      </c>
      <c r="C124" s="35" t="s">
        <v>1870</v>
      </c>
      <c r="D124" s="35" t="s">
        <v>1834</v>
      </c>
      <c r="E124" s="36" t="s">
        <v>1950</v>
      </c>
      <c r="F124" s="37" t="s">
        <v>1871</v>
      </c>
      <c r="G124" s="35" t="s">
        <v>1872</v>
      </c>
      <c r="H124" s="263" t="s">
        <v>1873</v>
      </c>
      <c r="I124" s="35"/>
      <c r="J124" s="35"/>
      <c r="K124" s="37" t="s">
        <v>1874</v>
      </c>
    </row>
    <row r="125" spans="2:11" ht="35.1" customHeight="1" x14ac:dyDescent="0.3">
      <c r="B125" s="38"/>
      <c r="C125" s="202"/>
      <c r="D125" s="202"/>
      <c r="E125" s="39"/>
      <c r="F125" s="204"/>
      <c r="G125" s="202"/>
      <c r="H125" s="202"/>
      <c r="I125" s="202"/>
      <c r="J125" s="202"/>
      <c r="K125" s="204"/>
    </row>
    <row r="126" spans="2:11" ht="35.1" customHeight="1" x14ac:dyDescent="0.3">
      <c r="B126" s="48"/>
      <c r="C126" s="202"/>
      <c r="D126" s="202"/>
      <c r="E126" s="39"/>
      <c r="F126" s="204"/>
      <c r="G126" s="202"/>
      <c r="H126" s="202"/>
      <c r="I126" s="202"/>
      <c r="J126" s="202"/>
      <c r="K126" s="61"/>
    </row>
    <row r="127" spans="2:11" ht="31.9" customHeight="1" x14ac:dyDescent="0.3">
      <c r="B127" s="205" t="s">
        <v>1951</v>
      </c>
      <c r="C127" s="252" t="s">
        <v>1952</v>
      </c>
      <c r="D127" s="253" t="s">
        <v>1953</v>
      </c>
      <c r="E127" s="68"/>
      <c r="F127" s="68" t="s">
        <v>1583</v>
      </c>
      <c r="G127" s="68" t="s">
        <v>1583</v>
      </c>
      <c r="H127" s="185"/>
      <c r="I127" s="254"/>
      <c r="J127" s="68"/>
      <c r="K127" s="140"/>
    </row>
    <row r="128" spans="2:11" ht="31.9" customHeight="1" x14ac:dyDescent="0.3">
      <c r="B128" s="210"/>
      <c r="C128" s="252" t="s">
        <v>1954</v>
      </c>
      <c r="D128" s="253" t="s">
        <v>1955</v>
      </c>
      <c r="E128" s="68"/>
      <c r="F128" s="68" t="s">
        <v>1562</v>
      </c>
      <c r="G128" s="68" t="s">
        <v>1562</v>
      </c>
      <c r="H128" s="68"/>
      <c r="I128" s="254"/>
      <c r="J128" s="68"/>
      <c r="K128" s="140"/>
    </row>
    <row r="129" spans="2:11" ht="31.9" customHeight="1" x14ac:dyDescent="0.3">
      <c r="B129" s="210"/>
      <c r="C129" s="252"/>
      <c r="D129" s="253"/>
      <c r="E129" s="68"/>
      <c r="F129" s="68"/>
      <c r="G129" s="68"/>
      <c r="H129" s="68"/>
      <c r="I129" s="254"/>
      <c r="J129" s="68"/>
      <c r="K129" s="140"/>
    </row>
    <row r="130" spans="2:11" ht="31.9" customHeight="1" x14ac:dyDescent="0.3">
      <c r="B130" s="210"/>
      <c r="C130" s="252"/>
      <c r="D130" s="253"/>
      <c r="E130" s="68"/>
      <c r="F130" s="68"/>
      <c r="G130" s="68"/>
      <c r="H130" s="68"/>
      <c r="I130" s="254"/>
      <c r="J130" s="68"/>
      <c r="K130" s="140"/>
    </row>
    <row r="131" spans="2:11" ht="31.9" customHeight="1" x14ac:dyDescent="0.3">
      <c r="B131" s="29"/>
      <c r="C131" s="252"/>
      <c r="D131" s="253"/>
      <c r="E131" s="68"/>
      <c r="F131" s="68"/>
      <c r="G131" s="68"/>
      <c r="H131" s="68"/>
      <c r="I131" s="254"/>
      <c r="J131" s="68"/>
      <c r="K131" s="140"/>
    </row>
    <row r="132" spans="2:11" ht="30" customHeight="1" x14ac:dyDescent="0.3">
      <c r="B132" s="68"/>
      <c r="C132" s="62" t="s">
        <v>175</v>
      </c>
      <c r="D132" s="129" t="s">
        <v>175</v>
      </c>
      <c r="E132" s="68"/>
      <c r="F132" s="68"/>
      <c r="G132" s="68"/>
      <c r="H132" s="68"/>
      <c r="I132" s="126"/>
      <c r="J132" s="68"/>
      <c r="K132" s="68"/>
    </row>
    <row r="133" spans="2:11" ht="30" customHeight="1" x14ac:dyDescent="0.3">
      <c r="B133" s="17" t="s">
        <v>9</v>
      </c>
      <c r="C133" s="256"/>
      <c r="D133" s="257"/>
      <c r="E133" s="258"/>
      <c r="F133" s="258"/>
      <c r="G133" s="258"/>
      <c r="H133" s="258"/>
      <c r="I133" s="259"/>
      <c r="J133" s="258"/>
      <c r="K133" s="258"/>
    </row>
    <row r="134" spans="2:11" ht="30" customHeight="1" x14ac:dyDescent="0.3">
      <c r="B134" s="29"/>
      <c r="C134" s="256"/>
      <c r="D134" s="257"/>
      <c r="E134" s="258"/>
      <c r="F134" s="258"/>
      <c r="G134" s="258"/>
      <c r="H134" s="258"/>
      <c r="I134" s="259"/>
      <c r="J134" s="258"/>
      <c r="K134" s="258"/>
    </row>
    <row r="135" spans="2:11" ht="30" customHeight="1" x14ac:dyDescent="0.3">
      <c r="B135" s="31"/>
      <c r="C135" s="256"/>
      <c r="D135" s="257"/>
      <c r="E135" s="258"/>
      <c r="F135" s="258"/>
      <c r="G135" s="258"/>
      <c r="H135" s="258"/>
      <c r="I135" s="259"/>
      <c r="J135" s="258"/>
      <c r="K135" s="258"/>
    </row>
  </sheetData>
  <mergeCells count="1">
    <mergeCell ref="B4:C4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Int Finish Style No</vt:lpstr>
      <vt:lpstr>Int Finish 사례</vt:lpstr>
      <vt:lpstr>Wall Style No</vt:lpstr>
      <vt:lpstr>Wall 사례</vt:lpstr>
      <vt:lpstr>Roof Style No</vt:lpstr>
      <vt:lpstr>Roof 사례</vt:lpstr>
      <vt:lpstr>Door Style No</vt:lpstr>
      <vt:lpstr>Door 사례</vt:lpstr>
      <vt:lpstr>Window Style No</vt:lpstr>
      <vt:lpstr>Window 사례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장만규(JANG MAN KYU) 매니저</dc:creator>
  <cp:lastModifiedBy>장만규(JANG MAN KYU) 매니저</cp:lastModifiedBy>
  <dcterms:created xsi:type="dcterms:W3CDTF">2024-02-26T01:44:08Z</dcterms:created>
  <dcterms:modified xsi:type="dcterms:W3CDTF">2024-02-26T01:44:20Z</dcterms:modified>
</cp:coreProperties>
</file>