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G:\My Drive\sub_coursera\excel_spreadsheets\Excel_part2\"/>
    </mc:Choice>
  </mc:AlternateContent>
  <xr:revisionPtr revIDLastSave="0" documentId="8_{869AE37B-1AEA-40EA-AD37-0E3802C212BD}" xr6:coauthVersionLast="47" xr6:coauthVersionMax="47" xr10:uidLastSave="{00000000-0000-0000-0000-000000000000}"/>
  <bookViews>
    <workbookView xWindow="-28920" yWindow="-120" windowWidth="29040" windowHeight="15840" activeTab="3" xr2:uid="{08DE4233-2F78-4925-BB47-8F61BA03EC95}"/>
  </bookViews>
  <sheets>
    <sheet name="Fleet_Equipment_Inventory_20240" sheetId="1" r:id="rId1"/>
    <sheet name="Sheet1" sheetId="2" r:id="rId2"/>
    <sheet name="Sheet2" sheetId="3" r:id="rId3"/>
    <sheet name="Sheet3" sheetId="4" r:id="rId4"/>
  </sheets>
  <calcPr calcId="191029"/>
  <pivotCaches>
    <pivotCache cacheId="13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1" l="1"/>
  <c r="F5" i="1"/>
  <c r="F4" i="1"/>
  <c r="F3" i="1"/>
  <c r="F2" i="1"/>
</calcChain>
</file>

<file path=xl/sharedStrings.xml><?xml version="1.0" encoding="utf-8"?>
<sst xmlns="http://schemas.openxmlformats.org/spreadsheetml/2006/main" count="350" uniqueCount="52">
  <si>
    <t>Department</t>
  </si>
  <si>
    <t>Equipment Class</t>
  </si>
  <si>
    <t>Equipment Count</t>
  </si>
  <si>
    <t>Alcohol Beverage Services</t>
  </si>
  <si>
    <t>SUV</t>
  </si>
  <si>
    <t>CUV</t>
  </si>
  <si>
    <t>Van</t>
  </si>
  <si>
    <t>Heavy Duty</t>
  </si>
  <si>
    <t>Sedan</t>
  </si>
  <si>
    <t>Board of Elections</t>
  </si>
  <si>
    <t>Off Road VehicleEquipment</t>
  </si>
  <si>
    <t>Circuit Court</t>
  </si>
  <si>
    <t>Community Engagement Cluster</t>
  </si>
  <si>
    <t>Medium Duty</t>
  </si>
  <si>
    <t>Pick Up Trucks</t>
  </si>
  <si>
    <t>Community Use of Public Facilities</t>
  </si>
  <si>
    <t>Public Safety CUV</t>
  </si>
  <si>
    <t>Consumer Protection</t>
  </si>
  <si>
    <t>Correction and Rehabilitation</t>
  </si>
  <si>
    <t>Public Safety Sedan</t>
  </si>
  <si>
    <t>Public Safety SUV</t>
  </si>
  <si>
    <t>County Executives Office</t>
  </si>
  <si>
    <t>Environmental Protection</t>
  </si>
  <si>
    <t>Finance</t>
  </si>
  <si>
    <t>Fire and Rescue</t>
  </si>
  <si>
    <t>Transit Bus</t>
  </si>
  <si>
    <t>Public Safety Van</t>
  </si>
  <si>
    <t>Public Safety Pick Up Trucks</t>
  </si>
  <si>
    <t>General Services</t>
  </si>
  <si>
    <t>Public Safety Heavy Duty</t>
  </si>
  <si>
    <t>Health and Human Services</t>
  </si>
  <si>
    <t>Housing and Community Affairs</t>
  </si>
  <si>
    <t>Human Rights</t>
  </si>
  <si>
    <t>Libraries</t>
  </si>
  <si>
    <t>Office of Agriculture</t>
  </si>
  <si>
    <t>Office Of Animal Services</t>
  </si>
  <si>
    <t>Office Of Homeland Security</t>
  </si>
  <si>
    <t>Permitting Services</t>
  </si>
  <si>
    <t>Public Information Office</t>
  </si>
  <si>
    <t>Recreation</t>
  </si>
  <si>
    <t>Sheriffs Office</t>
  </si>
  <si>
    <t>State Attorneys Office</t>
  </si>
  <si>
    <t>Technology and Enterprise Business Solutions</t>
  </si>
  <si>
    <t>Transportation</t>
  </si>
  <si>
    <t>SUM</t>
  </si>
  <si>
    <t>AVERAGE</t>
  </si>
  <si>
    <t>MIN</t>
  </si>
  <si>
    <t>MAX</t>
  </si>
  <si>
    <t>COUNT</t>
  </si>
  <si>
    <t>Row Labels</t>
  </si>
  <si>
    <t>Grand Total</t>
  </si>
  <si>
    <t>Sum of Equipment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</si>
</sst>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ns Rubenecia" refreshedDate="45543.10283935185" createdVersion="8" refreshedVersion="8" minRefreshableVersion="3" recordCount="122" xr:uid="{AC47A8CC-289D-4BC8-A84C-CDEA37F53334}">
  <cacheSource type="worksheet">
    <worksheetSource name="Table1"/>
  </cacheSource>
  <cacheFields count="3">
    <cacheField name="Department" numFmtId="0">
      <sharedItems count="26">
        <s v="Alcohol Beverage Services"/>
        <s v="Board of Elections"/>
        <s v="Circuit Court"/>
        <s v="Community Engagement Cluster"/>
        <s v="Community Use of Public Facilities"/>
        <s v="Consumer Protection"/>
        <s v="Correction and Rehabilitation"/>
        <s v="County Executives Office"/>
        <s v="Environmental Protection"/>
        <s v="Finance"/>
        <s v="Fire and Rescue"/>
        <s v="General Services"/>
        <s v="Health and Human Services"/>
        <s v="Housing and Community Affairs"/>
        <s v="Human Rights"/>
        <s v="Libraries"/>
        <s v="Office of Agriculture"/>
        <s v="Office Of Animal Services"/>
        <s v="Office Of Homeland Security"/>
        <s v="Permitting Services"/>
        <s v="Public Information Office"/>
        <s v="Recreation"/>
        <s v="Sheriffs Office"/>
        <s v="State Attorneys Office"/>
        <s v="Technology and Enterprise Business Solutions"/>
        <s v="Transportation"/>
      </sharedItems>
    </cacheField>
    <cacheField name="Equipment Class" numFmtId="0">
      <sharedItems count="15">
        <s v="SUV"/>
        <s v="CUV"/>
        <s v="Van"/>
        <s v="Heavy Duty"/>
        <s v="Sedan"/>
        <s v="Off Road VehicleEquipment"/>
        <s v="Medium Duty"/>
        <s v="Pick Up Trucks"/>
        <s v="Public Safety CUV"/>
        <s v="Public Safety Sedan"/>
        <s v="Public Safety SUV"/>
        <s v="Transit Bus"/>
        <s v="Public Safety Van"/>
        <s v="Public Safety Pick Up Trucks"/>
        <s v="Public Safety Heavy Duty"/>
      </sharedItems>
    </cacheField>
    <cacheField name="Equipment Count" numFmtId="0">
      <sharedItems containsSemiMixedTypes="0" containsString="0" containsNumber="1" containsInteger="1" minValue="1" maxValue="68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2">
  <r>
    <x v="0"/>
    <x v="0"/>
    <n v="2"/>
  </r>
  <r>
    <x v="0"/>
    <x v="1"/>
    <n v="1"/>
  </r>
  <r>
    <x v="0"/>
    <x v="2"/>
    <n v="3"/>
  </r>
  <r>
    <x v="0"/>
    <x v="3"/>
    <n v="37"/>
  </r>
  <r>
    <x v="0"/>
    <x v="4"/>
    <n v="8"/>
  </r>
  <r>
    <x v="1"/>
    <x v="2"/>
    <n v="1"/>
  </r>
  <r>
    <x v="1"/>
    <x v="5"/>
    <n v="3"/>
  </r>
  <r>
    <x v="1"/>
    <x v="3"/>
    <n v="1"/>
  </r>
  <r>
    <x v="2"/>
    <x v="0"/>
    <n v="1"/>
  </r>
  <r>
    <x v="3"/>
    <x v="4"/>
    <n v="3"/>
  </r>
  <r>
    <x v="3"/>
    <x v="0"/>
    <n v="3"/>
  </r>
  <r>
    <x v="3"/>
    <x v="6"/>
    <n v="1"/>
  </r>
  <r>
    <x v="3"/>
    <x v="5"/>
    <n v="9"/>
  </r>
  <r>
    <x v="3"/>
    <x v="7"/>
    <n v="6"/>
  </r>
  <r>
    <x v="4"/>
    <x v="8"/>
    <n v="1"/>
  </r>
  <r>
    <x v="5"/>
    <x v="4"/>
    <n v="1"/>
  </r>
  <r>
    <x v="6"/>
    <x v="7"/>
    <n v="1"/>
  </r>
  <r>
    <x v="6"/>
    <x v="1"/>
    <n v="2"/>
  </r>
  <r>
    <x v="6"/>
    <x v="9"/>
    <n v="1"/>
  </r>
  <r>
    <x v="6"/>
    <x v="0"/>
    <n v="4"/>
  </r>
  <r>
    <x v="6"/>
    <x v="2"/>
    <n v="9"/>
  </r>
  <r>
    <x v="6"/>
    <x v="5"/>
    <n v="3"/>
  </r>
  <r>
    <x v="6"/>
    <x v="10"/>
    <n v="1"/>
  </r>
  <r>
    <x v="6"/>
    <x v="4"/>
    <n v="7"/>
  </r>
  <r>
    <x v="7"/>
    <x v="1"/>
    <n v="1"/>
  </r>
  <r>
    <x v="7"/>
    <x v="8"/>
    <n v="1"/>
  </r>
  <r>
    <x v="7"/>
    <x v="4"/>
    <n v="1"/>
  </r>
  <r>
    <x v="7"/>
    <x v="10"/>
    <n v="2"/>
  </r>
  <r>
    <x v="8"/>
    <x v="6"/>
    <n v="2"/>
  </r>
  <r>
    <x v="8"/>
    <x v="2"/>
    <n v="3"/>
  </r>
  <r>
    <x v="8"/>
    <x v="0"/>
    <n v="18"/>
  </r>
  <r>
    <x v="8"/>
    <x v="1"/>
    <n v="6"/>
  </r>
  <r>
    <x v="8"/>
    <x v="7"/>
    <n v="35"/>
  </r>
  <r>
    <x v="8"/>
    <x v="4"/>
    <n v="10"/>
  </r>
  <r>
    <x v="9"/>
    <x v="4"/>
    <n v="3"/>
  </r>
  <r>
    <x v="10"/>
    <x v="11"/>
    <n v="1"/>
  </r>
  <r>
    <x v="10"/>
    <x v="12"/>
    <n v="11"/>
  </r>
  <r>
    <x v="10"/>
    <x v="5"/>
    <n v="16"/>
  </r>
  <r>
    <x v="10"/>
    <x v="9"/>
    <n v="16"/>
  </r>
  <r>
    <x v="10"/>
    <x v="3"/>
    <n v="1"/>
  </r>
  <r>
    <x v="10"/>
    <x v="4"/>
    <n v="1"/>
  </r>
  <r>
    <x v="10"/>
    <x v="10"/>
    <n v="19"/>
  </r>
  <r>
    <x v="10"/>
    <x v="8"/>
    <n v="14"/>
  </r>
  <r>
    <x v="10"/>
    <x v="7"/>
    <n v="13"/>
  </r>
  <r>
    <x v="10"/>
    <x v="13"/>
    <n v="16"/>
  </r>
  <r>
    <x v="10"/>
    <x v="2"/>
    <n v="6"/>
  </r>
  <r>
    <x v="10"/>
    <x v="1"/>
    <n v="4"/>
  </r>
  <r>
    <x v="11"/>
    <x v="9"/>
    <n v="3"/>
  </r>
  <r>
    <x v="11"/>
    <x v="14"/>
    <n v="1"/>
  </r>
  <r>
    <x v="11"/>
    <x v="10"/>
    <n v="5"/>
  </r>
  <r>
    <x v="11"/>
    <x v="12"/>
    <n v="1"/>
  </r>
  <r>
    <x v="11"/>
    <x v="3"/>
    <n v="7"/>
  </r>
  <r>
    <x v="11"/>
    <x v="13"/>
    <n v="1"/>
  </r>
  <r>
    <x v="11"/>
    <x v="0"/>
    <n v="18"/>
  </r>
  <r>
    <x v="11"/>
    <x v="2"/>
    <n v="56"/>
  </r>
  <r>
    <x v="11"/>
    <x v="5"/>
    <n v="58"/>
  </r>
  <r>
    <x v="11"/>
    <x v="6"/>
    <n v="4"/>
  </r>
  <r>
    <x v="11"/>
    <x v="7"/>
    <n v="47"/>
  </r>
  <r>
    <x v="11"/>
    <x v="4"/>
    <n v="28"/>
  </r>
  <r>
    <x v="11"/>
    <x v="1"/>
    <n v="20"/>
  </r>
  <r>
    <x v="12"/>
    <x v="10"/>
    <n v="1"/>
  </r>
  <r>
    <x v="12"/>
    <x v="1"/>
    <n v="13"/>
  </r>
  <r>
    <x v="12"/>
    <x v="2"/>
    <n v="18"/>
  </r>
  <r>
    <x v="12"/>
    <x v="4"/>
    <n v="61"/>
  </r>
  <r>
    <x v="13"/>
    <x v="1"/>
    <n v="1"/>
  </r>
  <r>
    <x v="13"/>
    <x v="0"/>
    <n v="1"/>
  </r>
  <r>
    <x v="13"/>
    <x v="7"/>
    <n v="25"/>
  </r>
  <r>
    <x v="13"/>
    <x v="4"/>
    <n v="21"/>
  </r>
  <r>
    <x v="14"/>
    <x v="4"/>
    <n v="2"/>
  </r>
  <r>
    <x v="15"/>
    <x v="6"/>
    <n v="1"/>
  </r>
  <r>
    <x v="15"/>
    <x v="7"/>
    <n v="3"/>
  </r>
  <r>
    <x v="15"/>
    <x v="3"/>
    <n v="1"/>
  </r>
  <r>
    <x v="15"/>
    <x v="2"/>
    <n v="3"/>
  </r>
  <r>
    <x v="16"/>
    <x v="0"/>
    <n v="1"/>
  </r>
  <r>
    <x v="17"/>
    <x v="12"/>
    <n v="11"/>
  </r>
  <r>
    <x v="17"/>
    <x v="2"/>
    <n v="1"/>
  </r>
  <r>
    <x v="17"/>
    <x v="5"/>
    <n v="3"/>
  </r>
  <r>
    <x v="17"/>
    <x v="10"/>
    <n v="6"/>
  </r>
  <r>
    <x v="18"/>
    <x v="10"/>
    <n v="3"/>
  </r>
  <r>
    <x v="19"/>
    <x v="2"/>
    <n v="1"/>
  </r>
  <r>
    <x v="19"/>
    <x v="9"/>
    <n v="2"/>
  </r>
  <r>
    <x v="19"/>
    <x v="8"/>
    <n v="1"/>
  </r>
  <r>
    <x v="19"/>
    <x v="7"/>
    <n v="24"/>
  </r>
  <r>
    <x v="19"/>
    <x v="0"/>
    <n v="14"/>
  </r>
  <r>
    <x v="19"/>
    <x v="4"/>
    <n v="38"/>
  </r>
  <r>
    <x v="19"/>
    <x v="1"/>
    <n v="16"/>
  </r>
  <r>
    <x v="20"/>
    <x v="2"/>
    <n v="1"/>
  </r>
  <r>
    <x v="21"/>
    <x v="5"/>
    <n v="7"/>
  </r>
  <r>
    <x v="21"/>
    <x v="2"/>
    <n v="17"/>
  </r>
  <r>
    <x v="21"/>
    <x v="0"/>
    <n v="1"/>
  </r>
  <r>
    <x v="21"/>
    <x v="4"/>
    <n v="4"/>
  </r>
  <r>
    <x v="21"/>
    <x v="7"/>
    <n v="6"/>
  </r>
  <r>
    <x v="21"/>
    <x v="1"/>
    <n v="3"/>
  </r>
  <r>
    <x v="22"/>
    <x v="13"/>
    <n v="1"/>
  </r>
  <r>
    <x v="22"/>
    <x v="12"/>
    <n v="8"/>
  </r>
  <r>
    <x v="22"/>
    <x v="4"/>
    <n v="1"/>
  </r>
  <r>
    <x v="22"/>
    <x v="0"/>
    <n v="2"/>
  </r>
  <r>
    <x v="22"/>
    <x v="7"/>
    <n v="3"/>
  </r>
  <r>
    <x v="22"/>
    <x v="2"/>
    <n v="1"/>
  </r>
  <r>
    <x v="22"/>
    <x v="9"/>
    <n v="43"/>
  </r>
  <r>
    <x v="22"/>
    <x v="8"/>
    <n v="12"/>
  </r>
  <r>
    <x v="22"/>
    <x v="10"/>
    <n v="15"/>
  </r>
  <r>
    <x v="23"/>
    <x v="0"/>
    <n v="1"/>
  </r>
  <r>
    <x v="23"/>
    <x v="2"/>
    <n v="1"/>
  </r>
  <r>
    <x v="23"/>
    <x v="4"/>
    <n v="1"/>
  </r>
  <r>
    <x v="24"/>
    <x v="7"/>
    <n v="1"/>
  </r>
  <r>
    <x v="24"/>
    <x v="12"/>
    <n v="2"/>
  </r>
  <r>
    <x v="24"/>
    <x v="1"/>
    <n v="2"/>
  </r>
  <r>
    <x v="24"/>
    <x v="4"/>
    <n v="1"/>
  </r>
  <r>
    <x v="24"/>
    <x v="10"/>
    <n v="1"/>
  </r>
  <r>
    <x v="24"/>
    <x v="0"/>
    <n v="3"/>
  </r>
  <r>
    <x v="24"/>
    <x v="2"/>
    <n v="6"/>
  </r>
  <r>
    <x v="25"/>
    <x v="2"/>
    <n v="33"/>
  </r>
  <r>
    <x v="25"/>
    <x v="11"/>
    <n v="392"/>
  </r>
  <r>
    <x v="25"/>
    <x v="4"/>
    <n v="29"/>
  </r>
  <r>
    <x v="25"/>
    <x v="10"/>
    <n v="1"/>
  </r>
  <r>
    <x v="25"/>
    <x v="6"/>
    <n v="35"/>
  </r>
  <r>
    <x v="25"/>
    <x v="3"/>
    <n v="134"/>
  </r>
  <r>
    <x v="25"/>
    <x v="1"/>
    <n v="14"/>
  </r>
  <r>
    <x v="25"/>
    <x v="0"/>
    <n v="36"/>
  </r>
  <r>
    <x v="25"/>
    <x v="7"/>
    <n v="83"/>
  </r>
  <r>
    <x v="25"/>
    <x v="5"/>
    <n v="68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78BC38-53B8-4279-BB73-95B7F4BAC63E}" name="PivotTable2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B28" firstHeaderRow="1" firstDataRow="1" firstDataCol="1"/>
  <pivotFields count="3">
    <pivotField axis="axisRow" showAll="0" sortType="descending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</pivotFields>
  <rowFields count="1">
    <field x="0"/>
  </rowFields>
  <rowItems count="27">
    <i>
      <x v="25"/>
    </i>
    <i>
      <x v="11"/>
    </i>
    <i>
      <x v="10"/>
    </i>
    <i>
      <x v="19"/>
    </i>
    <i>
      <x v="12"/>
    </i>
    <i>
      <x v="22"/>
    </i>
    <i>
      <x v="8"/>
    </i>
    <i>
      <x/>
    </i>
    <i>
      <x v="13"/>
    </i>
    <i>
      <x v="21"/>
    </i>
    <i>
      <x v="6"/>
    </i>
    <i>
      <x v="3"/>
    </i>
    <i>
      <x v="17"/>
    </i>
    <i>
      <x v="24"/>
    </i>
    <i>
      <x v="15"/>
    </i>
    <i>
      <x v="7"/>
    </i>
    <i>
      <x v="1"/>
    </i>
    <i>
      <x v="9"/>
    </i>
    <i>
      <x v="23"/>
    </i>
    <i>
      <x v="18"/>
    </i>
    <i>
      <x v="14"/>
    </i>
    <i>
      <x v="5"/>
    </i>
    <i>
      <x v="16"/>
    </i>
    <i>
      <x v="4"/>
    </i>
    <i>
      <x v="2"/>
    </i>
    <i>
      <x v="20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D98198-6744-4B89-B31B-4ADAC73FF790}" name="PivotTable3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B38" firstHeaderRow="1" firstDataRow="1" firstDataCol="1"/>
  <pivotFields count="3">
    <pivotField axis="axisRow" showAll="0" sortType="descending">
      <items count="27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x="25"/>
        <item t="default" sd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16">
        <item x="1"/>
        <item x="3"/>
        <item x="6"/>
        <item x="5"/>
        <item x="7"/>
        <item x="8"/>
        <item x="14"/>
        <item x="13"/>
        <item x="9"/>
        <item x="10"/>
        <item x="12"/>
        <item x="4"/>
        <item x="0"/>
        <item x="11"/>
        <item x="2"/>
        <item t="default"/>
      </items>
    </pivotField>
    <pivotField dataField="1" showAll="0"/>
  </pivotFields>
  <rowFields count="2">
    <field x="0"/>
    <field x="1"/>
  </rowFields>
  <rowItems count="37">
    <i>
      <x v="25"/>
    </i>
    <i r="1">
      <x/>
    </i>
    <i r="1">
      <x v="1"/>
    </i>
    <i r="1">
      <x v="2"/>
    </i>
    <i r="1">
      <x v="3"/>
    </i>
    <i r="1">
      <x v="4"/>
    </i>
    <i r="1">
      <x v="9"/>
    </i>
    <i r="1">
      <x v="11"/>
    </i>
    <i r="1">
      <x v="12"/>
    </i>
    <i r="1">
      <x v="13"/>
    </i>
    <i r="1">
      <x v="14"/>
    </i>
    <i>
      <x v="11"/>
    </i>
    <i>
      <x v="10"/>
    </i>
    <i>
      <x v="19"/>
    </i>
    <i>
      <x v="12"/>
    </i>
    <i>
      <x v="22"/>
    </i>
    <i>
      <x v="8"/>
    </i>
    <i>
      <x/>
    </i>
    <i>
      <x v="13"/>
    </i>
    <i>
      <x v="21"/>
    </i>
    <i>
      <x v="6"/>
    </i>
    <i>
      <x v="3"/>
    </i>
    <i>
      <x v="17"/>
    </i>
    <i>
      <x v="24"/>
    </i>
    <i>
      <x v="15"/>
    </i>
    <i>
      <x v="7"/>
    </i>
    <i>
      <x v="1"/>
    </i>
    <i>
      <x v="9"/>
    </i>
    <i>
      <x v="23"/>
    </i>
    <i>
      <x v="18"/>
    </i>
    <i>
      <x v="14"/>
    </i>
    <i>
      <x v="5"/>
    </i>
    <i>
      <x v="16"/>
    </i>
    <i>
      <x v="4"/>
    </i>
    <i>
      <x v="2"/>
    </i>
    <i>
      <x v="20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5D858A-BAF3-4F9E-8AEA-53E39725D278}" name="PivotTable4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B29" firstHeaderRow="1" firstDataRow="1" firstDataCol="1"/>
  <pivotFields count="3">
    <pivotField axis="axisRow" showAll="0" sortType="descending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16">
        <item x="1"/>
        <item sd="0" x="3"/>
        <item sd="0" x="6"/>
        <item sd="0" x="5"/>
        <item sd="0" x="7"/>
        <item sd="0" x="8"/>
        <item sd="0" x="14"/>
        <item sd="0" x="13"/>
        <item sd="0" x="9"/>
        <item sd="0" x="10"/>
        <item sd="0" x="12"/>
        <item sd="0" x="4"/>
        <item sd="0" x="0"/>
        <item sd="0" x="11"/>
        <item sd="0" x="2"/>
        <item t="default" sd="0"/>
      </items>
    </pivotField>
    <pivotField dataField="1" showAll="0"/>
  </pivotFields>
  <rowFields count="2">
    <field x="1"/>
    <field x="0"/>
  </rowFields>
  <rowItems count="28">
    <i>
      <x/>
    </i>
    <i r="1">
      <x v="11"/>
    </i>
    <i r="1">
      <x v="19"/>
    </i>
    <i r="1">
      <x v="25"/>
    </i>
    <i r="1">
      <x v="12"/>
    </i>
    <i r="1">
      <x v="8"/>
    </i>
    <i r="1">
      <x v="10"/>
    </i>
    <i r="1">
      <x v="21"/>
    </i>
    <i r="1">
      <x v="6"/>
    </i>
    <i r="1">
      <x v="24"/>
    </i>
    <i r="1">
      <x/>
    </i>
    <i r="1">
      <x v="7"/>
    </i>
    <i r="1">
      <x v="13"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9259D7F-3A5B-4C52-81C4-82F0A315CADA}" name="Table1" displayName="Table1" ref="A1:C123" totalsRowShown="0">
  <autoFilter ref="A1:C123" xr:uid="{39259D7F-3A5B-4C52-81C4-82F0A315CADA}"/>
  <tableColumns count="3">
    <tableColumn id="1" xr3:uid="{3511956B-DF28-42B0-A878-4B7B4F98CE93}" name="Department"/>
    <tableColumn id="2" xr3:uid="{03B04BCD-828A-476B-9A7B-7AD6FE640A6B}" name="Equipment Class"/>
    <tableColumn id="3" xr3:uid="{C8CE7446-5A44-4002-8305-6F982717276D}" name="Equipment Count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3D426-E699-4D25-A8D9-418870CEB130}">
  <dimension ref="A1:F123"/>
  <sheetViews>
    <sheetView zoomScale="70" zoomScaleNormal="70" workbookViewId="0">
      <selection activeCell="F8" sqref="F8:G35"/>
    </sheetView>
  </sheetViews>
  <sheetFormatPr defaultRowHeight="15" x14ac:dyDescent="0.25"/>
  <cols>
    <col min="1" max="1" width="42.42578125" bestFit="1" customWidth="1"/>
    <col min="2" max="2" width="17.85546875" customWidth="1"/>
    <col min="3" max="3" width="18.140625" customWidth="1"/>
    <col min="6" max="6" width="45.85546875" bestFit="1" customWidth="1"/>
    <col min="7" max="7" width="30" bestFit="1" customWidth="1"/>
  </cols>
  <sheetData>
    <row r="1" spans="1:6" x14ac:dyDescent="0.25">
      <c r="A1" t="s">
        <v>0</v>
      </c>
      <c r="B1" t="s">
        <v>1</v>
      </c>
      <c r="C1" t="s">
        <v>2</v>
      </c>
    </row>
    <row r="2" spans="1:6" x14ac:dyDescent="0.25">
      <c r="A2" t="s">
        <v>3</v>
      </c>
      <c r="B2" t="s">
        <v>4</v>
      </c>
      <c r="C2">
        <v>2</v>
      </c>
      <c r="E2" t="s">
        <v>44</v>
      </c>
      <c r="F2">
        <f>SUM(Table1[Equipment Count])</f>
        <v>2416</v>
      </c>
    </row>
    <row r="3" spans="1:6" x14ac:dyDescent="0.25">
      <c r="A3" t="s">
        <v>3</v>
      </c>
      <c r="B3" t="s">
        <v>5</v>
      </c>
      <c r="C3">
        <v>1</v>
      </c>
      <c r="E3" t="s">
        <v>45</v>
      </c>
      <c r="F3">
        <f>AVERAGE(Table1[Equipment Count])</f>
        <v>19.803278688524589</v>
      </c>
    </row>
    <row r="4" spans="1:6" x14ac:dyDescent="0.25">
      <c r="A4" t="s">
        <v>3</v>
      </c>
      <c r="B4" t="s">
        <v>6</v>
      </c>
      <c r="C4">
        <v>3</v>
      </c>
      <c r="E4" t="s">
        <v>46</v>
      </c>
      <c r="F4">
        <f>MIN(Table1[Equipment Count])</f>
        <v>1</v>
      </c>
    </row>
    <row r="5" spans="1:6" x14ac:dyDescent="0.25">
      <c r="A5" t="s">
        <v>3</v>
      </c>
      <c r="B5" t="s">
        <v>7</v>
      </c>
      <c r="C5">
        <v>37</v>
      </c>
      <c r="E5" t="s">
        <v>47</v>
      </c>
      <c r="F5">
        <f>MAX(Table1[Equipment Count])</f>
        <v>685</v>
      </c>
    </row>
    <row r="6" spans="1:6" x14ac:dyDescent="0.25">
      <c r="A6" t="s">
        <v>3</v>
      </c>
      <c r="B6" t="s">
        <v>8</v>
      </c>
      <c r="C6">
        <v>8</v>
      </c>
      <c r="E6" t="s">
        <v>48</v>
      </c>
      <c r="F6">
        <f>COUNT(Table1[Equipment Count])</f>
        <v>122</v>
      </c>
    </row>
    <row r="7" spans="1:6" x14ac:dyDescent="0.25">
      <c r="A7" t="s">
        <v>9</v>
      </c>
      <c r="B7" t="s">
        <v>6</v>
      </c>
      <c r="C7">
        <v>1</v>
      </c>
    </row>
    <row r="8" spans="1:6" x14ac:dyDescent="0.25">
      <c r="A8" t="s">
        <v>9</v>
      </c>
      <c r="B8" t="s">
        <v>10</v>
      </c>
      <c r="C8">
        <v>3</v>
      </c>
    </row>
    <row r="9" spans="1:6" x14ac:dyDescent="0.25">
      <c r="A9" t="s">
        <v>9</v>
      </c>
      <c r="B9" t="s">
        <v>7</v>
      </c>
      <c r="C9">
        <v>1</v>
      </c>
    </row>
    <row r="10" spans="1:6" x14ac:dyDescent="0.25">
      <c r="A10" t="s">
        <v>11</v>
      </c>
      <c r="B10" t="s">
        <v>4</v>
      </c>
      <c r="C10">
        <v>1</v>
      </c>
    </row>
    <row r="11" spans="1:6" x14ac:dyDescent="0.25">
      <c r="A11" t="s">
        <v>12</v>
      </c>
      <c r="B11" t="s">
        <v>8</v>
      </c>
      <c r="C11">
        <v>3</v>
      </c>
    </row>
    <row r="12" spans="1:6" x14ac:dyDescent="0.25">
      <c r="A12" t="s">
        <v>12</v>
      </c>
      <c r="B12" t="s">
        <v>4</v>
      </c>
      <c r="C12">
        <v>3</v>
      </c>
    </row>
    <row r="13" spans="1:6" x14ac:dyDescent="0.25">
      <c r="A13" t="s">
        <v>12</v>
      </c>
      <c r="B13" t="s">
        <v>13</v>
      </c>
      <c r="C13">
        <v>1</v>
      </c>
    </row>
    <row r="14" spans="1:6" x14ac:dyDescent="0.25">
      <c r="A14" t="s">
        <v>12</v>
      </c>
      <c r="B14" t="s">
        <v>10</v>
      </c>
      <c r="C14">
        <v>9</v>
      </c>
    </row>
    <row r="15" spans="1:6" x14ac:dyDescent="0.25">
      <c r="A15" t="s">
        <v>12</v>
      </c>
      <c r="B15" t="s">
        <v>14</v>
      </c>
      <c r="C15">
        <v>6</v>
      </c>
    </row>
    <row r="16" spans="1:6" x14ac:dyDescent="0.25">
      <c r="A16" t="s">
        <v>15</v>
      </c>
      <c r="B16" t="s">
        <v>16</v>
      </c>
      <c r="C16">
        <v>1</v>
      </c>
    </row>
    <row r="17" spans="1:3" x14ac:dyDescent="0.25">
      <c r="A17" t="s">
        <v>17</v>
      </c>
      <c r="B17" t="s">
        <v>8</v>
      </c>
      <c r="C17">
        <v>1</v>
      </c>
    </row>
    <row r="18" spans="1:3" x14ac:dyDescent="0.25">
      <c r="A18" t="s">
        <v>18</v>
      </c>
      <c r="B18" t="s">
        <v>14</v>
      </c>
      <c r="C18">
        <v>1</v>
      </c>
    </row>
    <row r="19" spans="1:3" x14ac:dyDescent="0.25">
      <c r="A19" t="s">
        <v>18</v>
      </c>
      <c r="B19" t="s">
        <v>5</v>
      </c>
      <c r="C19">
        <v>2</v>
      </c>
    </row>
    <row r="20" spans="1:3" x14ac:dyDescent="0.25">
      <c r="A20" t="s">
        <v>18</v>
      </c>
      <c r="B20" t="s">
        <v>19</v>
      </c>
      <c r="C20">
        <v>1</v>
      </c>
    </row>
    <row r="21" spans="1:3" x14ac:dyDescent="0.25">
      <c r="A21" t="s">
        <v>18</v>
      </c>
      <c r="B21" t="s">
        <v>4</v>
      </c>
      <c r="C21">
        <v>4</v>
      </c>
    </row>
    <row r="22" spans="1:3" x14ac:dyDescent="0.25">
      <c r="A22" t="s">
        <v>18</v>
      </c>
      <c r="B22" t="s">
        <v>6</v>
      </c>
      <c r="C22">
        <v>9</v>
      </c>
    </row>
    <row r="23" spans="1:3" x14ac:dyDescent="0.25">
      <c r="A23" t="s">
        <v>18</v>
      </c>
      <c r="B23" t="s">
        <v>10</v>
      </c>
      <c r="C23">
        <v>3</v>
      </c>
    </row>
    <row r="24" spans="1:3" x14ac:dyDescent="0.25">
      <c r="A24" t="s">
        <v>18</v>
      </c>
      <c r="B24" t="s">
        <v>20</v>
      </c>
      <c r="C24">
        <v>1</v>
      </c>
    </row>
    <row r="25" spans="1:3" x14ac:dyDescent="0.25">
      <c r="A25" t="s">
        <v>18</v>
      </c>
      <c r="B25" t="s">
        <v>8</v>
      </c>
      <c r="C25">
        <v>7</v>
      </c>
    </row>
    <row r="26" spans="1:3" x14ac:dyDescent="0.25">
      <c r="A26" t="s">
        <v>21</v>
      </c>
      <c r="B26" t="s">
        <v>5</v>
      </c>
      <c r="C26">
        <v>1</v>
      </c>
    </row>
    <row r="27" spans="1:3" x14ac:dyDescent="0.25">
      <c r="A27" t="s">
        <v>21</v>
      </c>
      <c r="B27" t="s">
        <v>16</v>
      </c>
      <c r="C27">
        <v>1</v>
      </c>
    </row>
    <row r="28" spans="1:3" x14ac:dyDescent="0.25">
      <c r="A28" t="s">
        <v>21</v>
      </c>
      <c r="B28" t="s">
        <v>8</v>
      </c>
      <c r="C28">
        <v>1</v>
      </c>
    </row>
    <row r="29" spans="1:3" x14ac:dyDescent="0.25">
      <c r="A29" t="s">
        <v>21</v>
      </c>
      <c r="B29" t="s">
        <v>20</v>
      </c>
      <c r="C29">
        <v>2</v>
      </c>
    </row>
    <row r="30" spans="1:3" x14ac:dyDescent="0.25">
      <c r="A30" t="s">
        <v>22</v>
      </c>
      <c r="B30" t="s">
        <v>13</v>
      </c>
      <c r="C30">
        <v>2</v>
      </c>
    </row>
    <row r="31" spans="1:3" x14ac:dyDescent="0.25">
      <c r="A31" t="s">
        <v>22</v>
      </c>
      <c r="B31" t="s">
        <v>6</v>
      </c>
      <c r="C31">
        <v>3</v>
      </c>
    </row>
    <row r="32" spans="1:3" x14ac:dyDescent="0.25">
      <c r="A32" t="s">
        <v>22</v>
      </c>
      <c r="B32" t="s">
        <v>4</v>
      </c>
      <c r="C32">
        <v>18</v>
      </c>
    </row>
    <row r="33" spans="1:3" x14ac:dyDescent="0.25">
      <c r="A33" t="s">
        <v>22</v>
      </c>
      <c r="B33" t="s">
        <v>5</v>
      </c>
      <c r="C33">
        <v>6</v>
      </c>
    </row>
    <row r="34" spans="1:3" x14ac:dyDescent="0.25">
      <c r="A34" t="s">
        <v>22</v>
      </c>
      <c r="B34" t="s">
        <v>14</v>
      </c>
      <c r="C34">
        <v>35</v>
      </c>
    </row>
    <row r="35" spans="1:3" x14ac:dyDescent="0.25">
      <c r="A35" t="s">
        <v>22</v>
      </c>
      <c r="B35" t="s">
        <v>8</v>
      </c>
      <c r="C35">
        <v>10</v>
      </c>
    </row>
    <row r="36" spans="1:3" x14ac:dyDescent="0.25">
      <c r="A36" t="s">
        <v>23</v>
      </c>
      <c r="B36" t="s">
        <v>8</v>
      </c>
      <c r="C36">
        <v>3</v>
      </c>
    </row>
    <row r="37" spans="1:3" x14ac:dyDescent="0.25">
      <c r="A37" t="s">
        <v>24</v>
      </c>
      <c r="B37" t="s">
        <v>25</v>
      </c>
      <c r="C37">
        <v>1</v>
      </c>
    </row>
    <row r="38" spans="1:3" x14ac:dyDescent="0.25">
      <c r="A38" t="s">
        <v>24</v>
      </c>
      <c r="B38" t="s">
        <v>26</v>
      </c>
      <c r="C38">
        <v>11</v>
      </c>
    </row>
    <row r="39" spans="1:3" x14ac:dyDescent="0.25">
      <c r="A39" t="s">
        <v>24</v>
      </c>
      <c r="B39" t="s">
        <v>10</v>
      </c>
      <c r="C39">
        <v>16</v>
      </c>
    </row>
    <row r="40" spans="1:3" x14ac:dyDescent="0.25">
      <c r="A40" t="s">
        <v>24</v>
      </c>
      <c r="B40" t="s">
        <v>19</v>
      </c>
      <c r="C40">
        <v>16</v>
      </c>
    </row>
    <row r="41" spans="1:3" x14ac:dyDescent="0.25">
      <c r="A41" t="s">
        <v>24</v>
      </c>
      <c r="B41" t="s">
        <v>7</v>
      </c>
      <c r="C41">
        <v>1</v>
      </c>
    </row>
    <row r="42" spans="1:3" x14ac:dyDescent="0.25">
      <c r="A42" t="s">
        <v>24</v>
      </c>
      <c r="B42" t="s">
        <v>8</v>
      </c>
      <c r="C42">
        <v>1</v>
      </c>
    </row>
    <row r="43" spans="1:3" x14ac:dyDescent="0.25">
      <c r="A43" t="s">
        <v>24</v>
      </c>
      <c r="B43" t="s">
        <v>20</v>
      </c>
      <c r="C43">
        <v>19</v>
      </c>
    </row>
    <row r="44" spans="1:3" x14ac:dyDescent="0.25">
      <c r="A44" t="s">
        <v>24</v>
      </c>
      <c r="B44" t="s">
        <v>16</v>
      </c>
      <c r="C44">
        <v>14</v>
      </c>
    </row>
    <row r="45" spans="1:3" x14ac:dyDescent="0.25">
      <c r="A45" t="s">
        <v>24</v>
      </c>
      <c r="B45" t="s">
        <v>14</v>
      </c>
      <c r="C45">
        <v>13</v>
      </c>
    </row>
    <row r="46" spans="1:3" x14ac:dyDescent="0.25">
      <c r="A46" t="s">
        <v>24</v>
      </c>
      <c r="B46" t="s">
        <v>27</v>
      </c>
      <c r="C46">
        <v>16</v>
      </c>
    </row>
    <row r="47" spans="1:3" x14ac:dyDescent="0.25">
      <c r="A47" t="s">
        <v>24</v>
      </c>
      <c r="B47" t="s">
        <v>6</v>
      </c>
      <c r="C47">
        <v>6</v>
      </c>
    </row>
    <row r="48" spans="1:3" x14ac:dyDescent="0.25">
      <c r="A48" t="s">
        <v>24</v>
      </c>
      <c r="B48" t="s">
        <v>5</v>
      </c>
      <c r="C48">
        <v>4</v>
      </c>
    </row>
    <row r="49" spans="1:3" x14ac:dyDescent="0.25">
      <c r="A49" t="s">
        <v>28</v>
      </c>
      <c r="B49" t="s">
        <v>19</v>
      </c>
      <c r="C49">
        <v>3</v>
      </c>
    </row>
    <row r="50" spans="1:3" x14ac:dyDescent="0.25">
      <c r="A50" t="s">
        <v>28</v>
      </c>
      <c r="B50" t="s">
        <v>29</v>
      </c>
      <c r="C50">
        <v>1</v>
      </c>
    </row>
    <row r="51" spans="1:3" x14ac:dyDescent="0.25">
      <c r="A51" t="s">
        <v>28</v>
      </c>
      <c r="B51" t="s">
        <v>20</v>
      </c>
      <c r="C51">
        <v>5</v>
      </c>
    </row>
    <row r="52" spans="1:3" x14ac:dyDescent="0.25">
      <c r="A52" t="s">
        <v>28</v>
      </c>
      <c r="B52" t="s">
        <v>26</v>
      </c>
      <c r="C52">
        <v>1</v>
      </c>
    </row>
    <row r="53" spans="1:3" x14ac:dyDescent="0.25">
      <c r="A53" t="s">
        <v>28</v>
      </c>
      <c r="B53" t="s">
        <v>7</v>
      </c>
      <c r="C53">
        <v>7</v>
      </c>
    </row>
    <row r="54" spans="1:3" x14ac:dyDescent="0.25">
      <c r="A54" t="s">
        <v>28</v>
      </c>
      <c r="B54" t="s">
        <v>27</v>
      </c>
      <c r="C54">
        <v>1</v>
      </c>
    </row>
    <row r="55" spans="1:3" x14ac:dyDescent="0.25">
      <c r="A55" t="s">
        <v>28</v>
      </c>
      <c r="B55" t="s">
        <v>4</v>
      </c>
      <c r="C55">
        <v>18</v>
      </c>
    </row>
    <row r="56" spans="1:3" x14ac:dyDescent="0.25">
      <c r="A56" t="s">
        <v>28</v>
      </c>
      <c r="B56" t="s">
        <v>6</v>
      </c>
      <c r="C56">
        <v>56</v>
      </c>
    </row>
    <row r="57" spans="1:3" x14ac:dyDescent="0.25">
      <c r="A57" t="s">
        <v>28</v>
      </c>
      <c r="B57" t="s">
        <v>10</v>
      </c>
      <c r="C57">
        <v>58</v>
      </c>
    </row>
    <row r="58" spans="1:3" x14ac:dyDescent="0.25">
      <c r="A58" t="s">
        <v>28</v>
      </c>
      <c r="B58" t="s">
        <v>13</v>
      </c>
      <c r="C58">
        <v>4</v>
      </c>
    </row>
    <row r="59" spans="1:3" x14ac:dyDescent="0.25">
      <c r="A59" t="s">
        <v>28</v>
      </c>
      <c r="B59" t="s">
        <v>14</v>
      </c>
      <c r="C59">
        <v>47</v>
      </c>
    </row>
    <row r="60" spans="1:3" x14ac:dyDescent="0.25">
      <c r="A60" t="s">
        <v>28</v>
      </c>
      <c r="B60" t="s">
        <v>8</v>
      </c>
      <c r="C60">
        <v>28</v>
      </c>
    </row>
    <row r="61" spans="1:3" x14ac:dyDescent="0.25">
      <c r="A61" t="s">
        <v>28</v>
      </c>
      <c r="B61" t="s">
        <v>5</v>
      </c>
      <c r="C61">
        <v>20</v>
      </c>
    </row>
    <row r="62" spans="1:3" x14ac:dyDescent="0.25">
      <c r="A62" t="s">
        <v>30</v>
      </c>
      <c r="B62" t="s">
        <v>20</v>
      </c>
      <c r="C62">
        <v>1</v>
      </c>
    </row>
    <row r="63" spans="1:3" x14ac:dyDescent="0.25">
      <c r="A63" t="s">
        <v>30</v>
      </c>
      <c r="B63" t="s">
        <v>5</v>
      </c>
      <c r="C63">
        <v>13</v>
      </c>
    </row>
    <row r="64" spans="1:3" x14ac:dyDescent="0.25">
      <c r="A64" t="s">
        <v>30</v>
      </c>
      <c r="B64" t="s">
        <v>6</v>
      </c>
      <c r="C64">
        <v>18</v>
      </c>
    </row>
    <row r="65" spans="1:3" x14ac:dyDescent="0.25">
      <c r="A65" t="s">
        <v>30</v>
      </c>
      <c r="B65" t="s">
        <v>8</v>
      </c>
      <c r="C65">
        <v>61</v>
      </c>
    </row>
    <row r="66" spans="1:3" x14ac:dyDescent="0.25">
      <c r="A66" t="s">
        <v>31</v>
      </c>
      <c r="B66" t="s">
        <v>5</v>
      </c>
      <c r="C66">
        <v>1</v>
      </c>
    </row>
    <row r="67" spans="1:3" x14ac:dyDescent="0.25">
      <c r="A67" t="s">
        <v>31</v>
      </c>
      <c r="B67" t="s">
        <v>4</v>
      </c>
      <c r="C67">
        <v>1</v>
      </c>
    </row>
    <row r="68" spans="1:3" x14ac:dyDescent="0.25">
      <c r="A68" t="s">
        <v>31</v>
      </c>
      <c r="B68" t="s">
        <v>14</v>
      </c>
      <c r="C68">
        <v>25</v>
      </c>
    </row>
    <row r="69" spans="1:3" x14ac:dyDescent="0.25">
      <c r="A69" t="s">
        <v>31</v>
      </c>
      <c r="B69" t="s">
        <v>8</v>
      </c>
      <c r="C69">
        <v>21</v>
      </c>
    </row>
    <row r="70" spans="1:3" x14ac:dyDescent="0.25">
      <c r="A70" t="s">
        <v>32</v>
      </c>
      <c r="B70" t="s">
        <v>8</v>
      </c>
      <c r="C70">
        <v>2</v>
      </c>
    </row>
    <row r="71" spans="1:3" x14ac:dyDescent="0.25">
      <c r="A71" t="s">
        <v>33</v>
      </c>
      <c r="B71" t="s">
        <v>13</v>
      </c>
      <c r="C71">
        <v>1</v>
      </c>
    </row>
    <row r="72" spans="1:3" x14ac:dyDescent="0.25">
      <c r="A72" t="s">
        <v>33</v>
      </c>
      <c r="B72" t="s">
        <v>14</v>
      </c>
      <c r="C72">
        <v>3</v>
      </c>
    </row>
    <row r="73" spans="1:3" x14ac:dyDescent="0.25">
      <c r="A73" t="s">
        <v>33</v>
      </c>
      <c r="B73" t="s">
        <v>7</v>
      </c>
      <c r="C73">
        <v>1</v>
      </c>
    </row>
    <row r="74" spans="1:3" x14ac:dyDescent="0.25">
      <c r="A74" t="s">
        <v>33</v>
      </c>
      <c r="B74" t="s">
        <v>6</v>
      </c>
      <c r="C74">
        <v>3</v>
      </c>
    </row>
    <row r="75" spans="1:3" x14ac:dyDescent="0.25">
      <c r="A75" t="s">
        <v>34</v>
      </c>
      <c r="B75" t="s">
        <v>4</v>
      </c>
      <c r="C75">
        <v>1</v>
      </c>
    </row>
    <row r="76" spans="1:3" x14ac:dyDescent="0.25">
      <c r="A76" t="s">
        <v>35</v>
      </c>
      <c r="B76" t="s">
        <v>26</v>
      </c>
      <c r="C76">
        <v>11</v>
      </c>
    </row>
    <row r="77" spans="1:3" x14ac:dyDescent="0.25">
      <c r="A77" t="s">
        <v>35</v>
      </c>
      <c r="B77" t="s">
        <v>6</v>
      </c>
      <c r="C77">
        <v>1</v>
      </c>
    </row>
    <row r="78" spans="1:3" x14ac:dyDescent="0.25">
      <c r="A78" t="s">
        <v>35</v>
      </c>
      <c r="B78" t="s">
        <v>10</v>
      </c>
      <c r="C78">
        <v>3</v>
      </c>
    </row>
    <row r="79" spans="1:3" x14ac:dyDescent="0.25">
      <c r="A79" t="s">
        <v>35</v>
      </c>
      <c r="B79" t="s">
        <v>20</v>
      </c>
      <c r="C79">
        <v>6</v>
      </c>
    </row>
    <row r="80" spans="1:3" x14ac:dyDescent="0.25">
      <c r="A80" t="s">
        <v>36</v>
      </c>
      <c r="B80" t="s">
        <v>20</v>
      </c>
      <c r="C80">
        <v>3</v>
      </c>
    </row>
    <row r="81" spans="1:3" x14ac:dyDescent="0.25">
      <c r="A81" t="s">
        <v>37</v>
      </c>
      <c r="B81" t="s">
        <v>6</v>
      </c>
      <c r="C81">
        <v>1</v>
      </c>
    </row>
    <row r="82" spans="1:3" x14ac:dyDescent="0.25">
      <c r="A82" t="s">
        <v>37</v>
      </c>
      <c r="B82" t="s">
        <v>19</v>
      </c>
      <c r="C82">
        <v>2</v>
      </c>
    </row>
    <row r="83" spans="1:3" x14ac:dyDescent="0.25">
      <c r="A83" t="s">
        <v>37</v>
      </c>
      <c r="B83" t="s">
        <v>16</v>
      </c>
      <c r="C83">
        <v>1</v>
      </c>
    </row>
    <row r="84" spans="1:3" x14ac:dyDescent="0.25">
      <c r="A84" t="s">
        <v>37</v>
      </c>
      <c r="B84" t="s">
        <v>14</v>
      </c>
      <c r="C84">
        <v>24</v>
      </c>
    </row>
    <row r="85" spans="1:3" x14ac:dyDescent="0.25">
      <c r="A85" t="s">
        <v>37</v>
      </c>
      <c r="B85" t="s">
        <v>4</v>
      </c>
      <c r="C85">
        <v>14</v>
      </c>
    </row>
    <row r="86" spans="1:3" x14ac:dyDescent="0.25">
      <c r="A86" t="s">
        <v>37</v>
      </c>
      <c r="B86" t="s">
        <v>8</v>
      </c>
      <c r="C86">
        <v>38</v>
      </c>
    </row>
    <row r="87" spans="1:3" x14ac:dyDescent="0.25">
      <c r="A87" t="s">
        <v>37</v>
      </c>
      <c r="B87" t="s">
        <v>5</v>
      </c>
      <c r="C87">
        <v>16</v>
      </c>
    </row>
    <row r="88" spans="1:3" x14ac:dyDescent="0.25">
      <c r="A88" t="s">
        <v>38</v>
      </c>
      <c r="B88" t="s">
        <v>6</v>
      </c>
      <c r="C88">
        <v>1</v>
      </c>
    </row>
    <row r="89" spans="1:3" x14ac:dyDescent="0.25">
      <c r="A89" t="s">
        <v>39</v>
      </c>
      <c r="B89" t="s">
        <v>10</v>
      </c>
      <c r="C89">
        <v>7</v>
      </c>
    </row>
    <row r="90" spans="1:3" x14ac:dyDescent="0.25">
      <c r="A90" t="s">
        <v>39</v>
      </c>
      <c r="B90" t="s">
        <v>6</v>
      </c>
      <c r="C90">
        <v>17</v>
      </c>
    </row>
    <row r="91" spans="1:3" x14ac:dyDescent="0.25">
      <c r="A91" t="s">
        <v>39</v>
      </c>
      <c r="B91" t="s">
        <v>4</v>
      </c>
      <c r="C91">
        <v>1</v>
      </c>
    </row>
    <row r="92" spans="1:3" x14ac:dyDescent="0.25">
      <c r="A92" t="s">
        <v>39</v>
      </c>
      <c r="B92" t="s">
        <v>8</v>
      </c>
      <c r="C92">
        <v>4</v>
      </c>
    </row>
    <row r="93" spans="1:3" x14ac:dyDescent="0.25">
      <c r="A93" t="s">
        <v>39</v>
      </c>
      <c r="B93" t="s">
        <v>14</v>
      </c>
      <c r="C93">
        <v>6</v>
      </c>
    </row>
    <row r="94" spans="1:3" x14ac:dyDescent="0.25">
      <c r="A94" t="s">
        <v>39</v>
      </c>
      <c r="B94" t="s">
        <v>5</v>
      </c>
      <c r="C94">
        <v>3</v>
      </c>
    </row>
    <row r="95" spans="1:3" x14ac:dyDescent="0.25">
      <c r="A95" t="s">
        <v>40</v>
      </c>
      <c r="B95" t="s">
        <v>27</v>
      </c>
      <c r="C95">
        <v>1</v>
      </c>
    </row>
    <row r="96" spans="1:3" x14ac:dyDescent="0.25">
      <c r="A96" t="s">
        <v>40</v>
      </c>
      <c r="B96" t="s">
        <v>26</v>
      </c>
      <c r="C96">
        <v>8</v>
      </c>
    </row>
    <row r="97" spans="1:3" x14ac:dyDescent="0.25">
      <c r="A97" t="s">
        <v>40</v>
      </c>
      <c r="B97" t="s">
        <v>8</v>
      </c>
      <c r="C97">
        <v>1</v>
      </c>
    </row>
    <row r="98" spans="1:3" x14ac:dyDescent="0.25">
      <c r="A98" t="s">
        <v>40</v>
      </c>
      <c r="B98" t="s">
        <v>4</v>
      </c>
      <c r="C98">
        <v>2</v>
      </c>
    </row>
    <row r="99" spans="1:3" x14ac:dyDescent="0.25">
      <c r="A99" t="s">
        <v>40</v>
      </c>
      <c r="B99" t="s">
        <v>14</v>
      </c>
      <c r="C99">
        <v>3</v>
      </c>
    </row>
    <row r="100" spans="1:3" x14ac:dyDescent="0.25">
      <c r="A100" t="s">
        <v>40</v>
      </c>
      <c r="B100" t="s">
        <v>6</v>
      </c>
      <c r="C100">
        <v>1</v>
      </c>
    </row>
    <row r="101" spans="1:3" x14ac:dyDescent="0.25">
      <c r="A101" t="s">
        <v>40</v>
      </c>
      <c r="B101" t="s">
        <v>19</v>
      </c>
      <c r="C101">
        <v>43</v>
      </c>
    </row>
    <row r="102" spans="1:3" x14ac:dyDescent="0.25">
      <c r="A102" t="s">
        <v>40</v>
      </c>
      <c r="B102" t="s">
        <v>16</v>
      </c>
      <c r="C102">
        <v>12</v>
      </c>
    </row>
    <row r="103" spans="1:3" x14ac:dyDescent="0.25">
      <c r="A103" t="s">
        <v>40</v>
      </c>
      <c r="B103" t="s">
        <v>20</v>
      </c>
      <c r="C103">
        <v>15</v>
      </c>
    </row>
    <row r="104" spans="1:3" x14ac:dyDescent="0.25">
      <c r="A104" t="s">
        <v>41</v>
      </c>
      <c r="B104" t="s">
        <v>4</v>
      </c>
      <c r="C104">
        <v>1</v>
      </c>
    </row>
    <row r="105" spans="1:3" x14ac:dyDescent="0.25">
      <c r="A105" t="s">
        <v>41</v>
      </c>
      <c r="B105" t="s">
        <v>6</v>
      </c>
      <c r="C105">
        <v>1</v>
      </c>
    </row>
    <row r="106" spans="1:3" x14ac:dyDescent="0.25">
      <c r="A106" t="s">
        <v>41</v>
      </c>
      <c r="B106" t="s">
        <v>8</v>
      </c>
      <c r="C106">
        <v>1</v>
      </c>
    </row>
    <row r="107" spans="1:3" x14ac:dyDescent="0.25">
      <c r="A107" t="s">
        <v>42</v>
      </c>
      <c r="B107" t="s">
        <v>14</v>
      </c>
      <c r="C107">
        <v>1</v>
      </c>
    </row>
    <row r="108" spans="1:3" x14ac:dyDescent="0.25">
      <c r="A108" t="s">
        <v>42</v>
      </c>
      <c r="B108" t="s">
        <v>26</v>
      </c>
      <c r="C108">
        <v>2</v>
      </c>
    </row>
    <row r="109" spans="1:3" x14ac:dyDescent="0.25">
      <c r="A109" t="s">
        <v>42</v>
      </c>
      <c r="B109" t="s">
        <v>5</v>
      </c>
      <c r="C109">
        <v>2</v>
      </c>
    </row>
    <row r="110" spans="1:3" x14ac:dyDescent="0.25">
      <c r="A110" t="s">
        <v>42</v>
      </c>
      <c r="B110" t="s">
        <v>8</v>
      </c>
      <c r="C110">
        <v>1</v>
      </c>
    </row>
    <row r="111" spans="1:3" x14ac:dyDescent="0.25">
      <c r="A111" t="s">
        <v>42</v>
      </c>
      <c r="B111" t="s">
        <v>20</v>
      </c>
      <c r="C111">
        <v>1</v>
      </c>
    </row>
    <row r="112" spans="1:3" x14ac:dyDescent="0.25">
      <c r="A112" t="s">
        <v>42</v>
      </c>
      <c r="B112" t="s">
        <v>4</v>
      </c>
      <c r="C112">
        <v>3</v>
      </c>
    </row>
    <row r="113" spans="1:3" x14ac:dyDescent="0.25">
      <c r="A113" t="s">
        <v>42</v>
      </c>
      <c r="B113" t="s">
        <v>6</v>
      </c>
      <c r="C113">
        <v>6</v>
      </c>
    </row>
    <row r="114" spans="1:3" x14ac:dyDescent="0.25">
      <c r="A114" t="s">
        <v>43</v>
      </c>
      <c r="B114" t="s">
        <v>6</v>
      </c>
      <c r="C114">
        <v>33</v>
      </c>
    </row>
    <row r="115" spans="1:3" x14ac:dyDescent="0.25">
      <c r="A115" t="s">
        <v>43</v>
      </c>
      <c r="B115" t="s">
        <v>25</v>
      </c>
      <c r="C115">
        <v>392</v>
      </c>
    </row>
    <row r="116" spans="1:3" x14ac:dyDescent="0.25">
      <c r="A116" t="s">
        <v>43</v>
      </c>
      <c r="B116" t="s">
        <v>8</v>
      </c>
      <c r="C116">
        <v>29</v>
      </c>
    </row>
    <row r="117" spans="1:3" x14ac:dyDescent="0.25">
      <c r="A117" t="s">
        <v>43</v>
      </c>
      <c r="B117" t="s">
        <v>20</v>
      </c>
      <c r="C117">
        <v>1</v>
      </c>
    </row>
    <row r="118" spans="1:3" x14ac:dyDescent="0.25">
      <c r="A118" t="s">
        <v>43</v>
      </c>
      <c r="B118" t="s">
        <v>13</v>
      </c>
      <c r="C118">
        <v>35</v>
      </c>
    </row>
    <row r="119" spans="1:3" x14ac:dyDescent="0.25">
      <c r="A119" t="s">
        <v>43</v>
      </c>
      <c r="B119" t="s">
        <v>7</v>
      </c>
      <c r="C119">
        <v>134</v>
      </c>
    </row>
    <row r="120" spans="1:3" x14ac:dyDescent="0.25">
      <c r="A120" t="s">
        <v>43</v>
      </c>
      <c r="B120" t="s">
        <v>5</v>
      </c>
      <c r="C120">
        <v>14</v>
      </c>
    </row>
    <row r="121" spans="1:3" x14ac:dyDescent="0.25">
      <c r="A121" t="s">
        <v>43</v>
      </c>
      <c r="B121" t="s">
        <v>4</v>
      </c>
      <c r="C121">
        <v>36</v>
      </c>
    </row>
    <row r="122" spans="1:3" x14ac:dyDescent="0.25">
      <c r="A122" t="s">
        <v>43</v>
      </c>
      <c r="B122" t="s">
        <v>14</v>
      </c>
      <c r="C122">
        <v>83</v>
      </c>
    </row>
    <row r="123" spans="1:3" x14ac:dyDescent="0.25">
      <c r="A123" t="s">
        <v>43</v>
      </c>
      <c r="B123" t="s">
        <v>10</v>
      </c>
      <c r="C123">
        <v>685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2BDC0-39E2-4128-B708-E7E6E65620BD}">
  <dimension ref="A1:B28"/>
  <sheetViews>
    <sheetView workbookViewId="0">
      <selection activeCell="B2" sqref="B2"/>
    </sheetView>
  </sheetViews>
  <sheetFormatPr defaultRowHeight="15" x14ac:dyDescent="0.25"/>
  <cols>
    <col min="1" max="1" width="42.42578125" bestFit="1" customWidth="1"/>
    <col min="2" max="2" width="24" bestFit="1" customWidth="1"/>
  </cols>
  <sheetData>
    <row r="1" spans="1:2" x14ac:dyDescent="0.25">
      <c r="A1" s="1" t="s">
        <v>49</v>
      </c>
      <c r="B1" t="s">
        <v>51</v>
      </c>
    </row>
    <row r="2" spans="1:2" x14ac:dyDescent="0.25">
      <c r="A2" s="2" t="s">
        <v>43</v>
      </c>
      <c r="B2" s="3">
        <v>1442</v>
      </c>
    </row>
    <row r="3" spans="1:2" x14ac:dyDescent="0.25">
      <c r="A3" s="2" t="s">
        <v>28</v>
      </c>
      <c r="B3" s="3">
        <v>249</v>
      </c>
    </row>
    <row r="4" spans="1:2" x14ac:dyDescent="0.25">
      <c r="A4" s="2" t="s">
        <v>24</v>
      </c>
      <c r="B4" s="3">
        <v>118</v>
      </c>
    </row>
    <row r="5" spans="1:2" x14ac:dyDescent="0.25">
      <c r="A5" s="2" t="s">
        <v>37</v>
      </c>
      <c r="B5" s="3">
        <v>96</v>
      </c>
    </row>
    <row r="6" spans="1:2" x14ac:dyDescent="0.25">
      <c r="A6" s="2" t="s">
        <v>30</v>
      </c>
      <c r="B6" s="3">
        <v>93</v>
      </c>
    </row>
    <row r="7" spans="1:2" x14ac:dyDescent="0.25">
      <c r="A7" s="2" t="s">
        <v>40</v>
      </c>
      <c r="B7" s="3">
        <v>86</v>
      </c>
    </row>
    <row r="8" spans="1:2" x14ac:dyDescent="0.25">
      <c r="A8" s="2" t="s">
        <v>22</v>
      </c>
      <c r="B8" s="3">
        <v>74</v>
      </c>
    </row>
    <row r="9" spans="1:2" x14ac:dyDescent="0.25">
      <c r="A9" s="2" t="s">
        <v>3</v>
      </c>
      <c r="B9" s="3">
        <v>51</v>
      </c>
    </row>
    <row r="10" spans="1:2" x14ac:dyDescent="0.25">
      <c r="A10" s="2" t="s">
        <v>31</v>
      </c>
      <c r="B10" s="3">
        <v>48</v>
      </c>
    </row>
    <row r="11" spans="1:2" x14ac:dyDescent="0.25">
      <c r="A11" s="2" t="s">
        <v>39</v>
      </c>
      <c r="B11" s="3">
        <v>38</v>
      </c>
    </row>
    <row r="12" spans="1:2" x14ac:dyDescent="0.25">
      <c r="A12" s="2" t="s">
        <v>18</v>
      </c>
      <c r="B12" s="3">
        <v>28</v>
      </c>
    </row>
    <row r="13" spans="1:2" x14ac:dyDescent="0.25">
      <c r="A13" s="2" t="s">
        <v>12</v>
      </c>
      <c r="B13" s="3">
        <v>22</v>
      </c>
    </row>
    <row r="14" spans="1:2" x14ac:dyDescent="0.25">
      <c r="A14" s="2" t="s">
        <v>35</v>
      </c>
      <c r="B14" s="3">
        <v>21</v>
      </c>
    </row>
    <row r="15" spans="1:2" x14ac:dyDescent="0.25">
      <c r="A15" s="2" t="s">
        <v>42</v>
      </c>
      <c r="B15" s="3">
        <v>16</v>
      </c>
    </row>
    <row r="16" spans="1:2" x14ac:dyDescent="0.25">
      <c r="A16" s="2" t="s">
        <v>33</v>
      </c>
      <c r="B16" s="3">
        <v>8</v>
      </c>
    </row>
    <row r="17" spans="1:2" x14ac:dyDescent="0.25">
      <c r="A17" s="2" t="s">
        <v>21</v>
      </c>
      <c r="B17" s="3">
        <v>5</v>
      </c>
    </row>
    <row r="18" spans="1:2" x14ac:dyDescent="0.25">
      <c r="A18" s="2" t="s">
        <v>9</v>
      </c>
      <c r="B18" s="3">
        <v>5</v>
      </c>
    </row>
    <row r="19" spans="1:2" x14ac:dyDescent="0.25">
      <c r="A19" s="2" t="s">
        <v>23</v>
      </c>
      <c r="B19" s="3">
        <v>3</v>
      </c>
    </row>
    <row r="20" spans="1:2" x14ac:dyDescent="0.25">
      <c r="A20" s="2" t="s">
        <v>41</v>
      </c>
      <c r="B20" s="3">
        <v>3</v>
      </c>
    </row>
    <row r="21" spans="1:2" x14ac:dyDescent="0.25">
      <c r="A21" s="2" t="s">
        <v>36</v>
      </c>
      <c r="B21" s="3">
        <v>3</v>
      </c>
    </row>
    <row r="22" spans="1:2" x14ac:dyDescent="0.25">
      <c r="A22" s="2" t="s">
        <v>32</v>
      </c>
      <c r="B22" s="3">
        <v>2</v>
      </c>
    </row>
    <row r="23" spans="1:2" x14ac:dyDescent="0.25">
      <c r="A23" s="2" t="s">
        <v>17</v>
      </c>
      <c r="B23" s="3">
        <v>1</v>
      </c>
    </row>
    <row r="24" spans="1:2" x14ac:dyDescent="0.25">
      <c r="A24" s="2" t="s">
        <v>34</v>
      </c>
      <c r="B24" s="3">
        <v>1</v>
      </c>
    </row>
    <row r="25" spans="1:2" x14ac:dyDescent="0.25">
      <c r="A25" s="2" t="s">
        <v>15</v>
      </c>
      <c r="B25" s="3">
        <v>1</v>
      </c>
    </row>
    <row r="26" spans="1:2" x14ac:dyDescent="0.25">
      <c r="A26" s="2" t="s">
        <v>11</v>
      </c>
      <c r="B26" s="3">
        <v>1</v>
      </c>
    </row>
    <row r="27" spans="1:2" x14ac:dyDescent="0.25">
      <c r="A27" s="2" t="s">
        <v>38</v>
      </c>
      <c r="B27" s="3">
        <v>1</v>
      </c>
    </row>
    <row r="28" spans="1:2" x14ac:dyDescent="0.25">
      <c r="A28" s="2" t="s">
        <v>50</v>
      </c>
      <c r="B28" s="3">
        <v>2416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0B051F-2F66-4649-8455-0B7790769D55}">
  <dimension ref="A1:B38"/>
  <sheetViews>
    <sheetView workbookViewId="0">
      <selection activeCell="K10" sqref="K10"/>
    </sheetView>
  </sheetViews>
  <sheetFormatPr defaultRowHeight="15" x14ac:dyDescent="0.25"/>
  <cols>
    <col min="1" max="1" width="45.42578125" bestFit="1" customWidth="1"/>
    <col min="2" max="2" width="24" bestFit="1" customWidth="1"/>
  </cols>
  <sheetData>
    <row r="1" spans="1:2" x14ac:dyDescent="0.25">
      <c r="A1" s="1" t="s">
        <v>49</v>
      </c>
      <c r="B1" t="s">
        <v>51</v>
      </c>
    </row>
    <row r="2" spans="1:2" x14ac:dyDescent="0.25">
      <c r="A2" s="2" t="s">
        <v>43</v>
      </c>
      <c r="B2" s="3">
        <v>1442</v>
      </c>
    </row>
    <row r="3" spans="1:2" x14ac:dyDescent="0.25">
      <c r="A3" s="4" t="s">
        <v>5</v>
      </c>
      <c r="B3" s="3">
        <v>14</v>
      </c>
    </row>
    <row r="4" spans="1:2" x14ac:dyDescent="0.25">
      <c r="A4" s="4" t="s">
        <v>7</v>
      </c>
      <c r="B4" s="3">
        <v>134</v>
      </c>
    </row>
    <row r="5" spans="1:2" x14ac:dyDescent="0.25">
      <c r="A5" s="4" t="s">
        <v>13</v>
      </c>
      <c r="B5" s="3">
        <v>35</v>
      </c>
    </row>
    <row r="6" spans="1:2" x14ac:dyDescent="0.25">
      <c r="A6" s="4" t="s">
        <v>10</v>
      </c>
      <c r="B6" s="3">
        <v>685</v>
      </c>
    </row>
    <row r="7" spans="1:2" x14ac:dyDescent="0.25">
      <c r="A7" s="4" t="s">
        <v>14</v>
      </c>
      <c r="B7" s="3">
        <v>83</v>
      </c>
    </row>
    <row r="8" spans="1:2" x14ac:dyDescent="0.25">
      <c r="A8" s="4" t="s">
        <v>20</v>
      </c>
      <c r="B8" s="3">
        <v>1</v>
      </c>
    </row>
    <row r="9" spans="1:2" x14ac:dyDescent="0.25">
      <c r="A9" s="4" t="s">
        <v>8</v>
      </c>
      <c r="B9" s="3">
        <v>29</v>
      </c>
    </row>
    <row r="10" spans="1:2" x14ac:dyDescent="0.25">
      <c r="A10" s="4" t="s">
        <v>4</v>
      </c>
      <c r="B10" s="3">
        <v>36</v>
      </c>
    </row>
    <row r="11" spans="1:2" x14ac:dyDescent="0.25">
      <c r="A11" s="4" t="s">
        <v>25</v>
      </c>
      <c r="B11" s="3">
        <v>392</v>
      </c>
    </row>
    <row r="12" spans="1:2" x14ac:dyDescent="0.25">
      <c r="A12" s="4" t="s">
        <v>6</v>
      </c>
      <c r="B12" s="3">
        <v>33</v>
      </c>
    </row>
    <row r="13" spans="1:2" x14ac:dyDescent="0.25">
      <c r="A13" s="2" t="s">
        <v>28</v>
      </c>
      <c r="B13" s="3">
        <v>249</v>
      </c>
    </row>
    <row r="14" spans="1:2" x14ac:dyDescent="0.25">
      <c r="A14" s="2" t="s">
        <v>24</v>
      </c>
      <c r="B14" s="3">
        <v>118</v>
      </c>
    </row>
    <row r="15" spans="1:2" x14ac:dyDescent="0.25">
      <c r="A15" s="2" t="s">
        <v>37</v>
      </c>
      <c r="B15" s="3">
        <v>96</v>
      </c>
    </row>
    <row r="16" spans="1:2" x14ac:dyDescent="0.25">
      <c r="A16" s="2" t="s">
        <v>30</v>
      </c>
      <c r="B16" s="3">
        <v>93</v>
      </c>
    </row>
    <row r="17" spans="1:2" x14ac:dyDescent="0.25">
      <c r="A17" s="2" t="s">
        <v>40</v>
      </c>
      <c r="B17" s="3">
        <v>86</v>
      </c>
    </row>
    <row r="18" spans="1:2" x14ac:dyDescent="0.25">
      <c r="A18" s="2" t="s">
        <v>22</v>
      </c>
      <c r="B18" s="3">
        <v>74</v>
      </c>
    </row>
    <row r="19" spans="1:2" x14ac:dyDescent="0.25">
      <c r="A19" s="2" t="s">
        <v>3</v>
      </c>
      <c r="B19" s="3">
        <v>51</v>
      </c>
    </row>
    <row r="20" spans="1:2" x14ac:dyDescent="0.25">
      <c r="A20" s="2" t="s">
        <v>31</v>
      </c>
      <c r="B20" s="3">
        <v>48</v>
      </c>
    </row>
    <row r="21" spans="1:2" x14ac:dyDescent="0.25">
      <c r="A21" s="2" t="s">
        <v>39</v>
      </c>
      <c r="B21" s="3">
        <v>38</v>
      </c>
    </row>
    <row r="22" spans="1:2" x14ac:dyDescent="0.25">
      <c r="A22" s="2" t="s">
        <v>18</v>
      </c>
      <c r="B22" s="3">
        <v>28</v>
      </c>
    </row>
    <row r="23" spans="1:2" x14ac:dyDescent="0.25">
      <c r="A23" s="2" t="s">
        <v>12</v>
      </c>
      <c r="B23" s="3">
        <v>22</v>
      </c>
    </row>
    <row r="24" spans="1:2" x14ac:dyDescent="0.25">
      <c r="A24" s="2" t="s">
        <v>35</v>
      </c>
      <c r="B24" s="3">
        <v>21</v>
      </c>
    </row>
    <row r="25" spans="1:2" x14ac:dyDescent="0.25">
      <c r="A25" s="2" t="s">
        <v>42</v>
      </c>
      <c r="B25" s="3">
        <v>16</v>
      </c>
    </row>
    <row r="26" spans="1:2" x14ac:dyDescent="0.25">
      <c r="A26" s="2" t="s">
        <v>33</v>
      </c>
      <c r="B26" s="3">
        <v>8</v>
      </c>
    </row>
    <row r="27" spans="1:2" x14ac:dyDescent="0.25">
      <c r="A27" s="2" t="s">
        <v>21</v>
      </c>
      <c r="B27" s="3">
        <v>5</v>
      </c>
    </row>
    <row r="28" spans="1:2" x14ac:dyDescent="0.25">
      <c r="A28" s="2" t="s">
        <v>9</v>
      </c>
      <c r="B28" s="3">
        <v>5</v>
      </c>
    </row>
    <row r="29" spans="1:2" x14ac:dyDescent="0.25">
      <c r="A29" s="2" t="s">
        <v>23</v>
      </c>
      <c r="B29" s="3">
        <v>3</v>
      </c>
    </row>
    <row r="30" spans="1:2" x14ac:dyDescent="0.25">
      <c r="A30" s="2" t="s">
        <v>41</v>
      </c>
      <c r="B30" s="3">
        <v>3</v>
      </c>
    </row>
    <row r="31" spans="1:2" x14ac:dyDescent="0.25">
      <c r="A31" s="2" t="s">
        <v>36</v>
      </c>
      <c r="B31" s="3">
        <v>3</v>
      </c>
    </row>
    <row r="32" spans="1:2" x14ac:dyDescent="0.25">
      <c r="A32" s="2" t="s">
        <v>32</v>
      </c>
      <c r="B32" s="3">
        <v>2</v>
      </c>
    </row>
    <row r="33" spans="1:2" x14ac:dyDescent="0.25">
      <c r="A33" s="2" t="s">
        <v>17</v>
      </c>
      <c r="B33" s="3">
        <v>1</v>
      </c>
    </row>
    <row r="34" spans="1:2" x14ac:dyDescent="0.25">
      <c r="A34" s="2" t="s">
        <v>34</v>
      </c>
      <c r="B34" s="3">
        <v>1</v>
      </c>
    </row>
    <row r="35" spans="1:2" x14ac:dyDescent="0.25">
      <c r="A35" s="2" t="s">
        <v>15</v>
      </c>
      <c r="B35" s="3">
        <v>1</v>
      </c>
    </row>
    <row r="36" spans="1:2" x14ac:dyDescent="0.25">
      <c r="A36" s="2" t="s">
        <v>11</v>
      </c>
      <c r="B36" s="3">
        <v>1</v>
      </c>
    </row>
    <row r="37" spans="1:2" x14ac:dyDescent="0.25">
      <c r="A37" s="2" t="s">
        <v>38</v>
      </c>
      <c r="B37" s="3">
        <v>1</v>
      </c>
    </row>
    <row r="38" spans="1:2" x14ac:dyDescent="0.25">
      <c r="A38" s="2" t="s">
        <v>50</v>
      </c>
      <c r="B38" s="3">
        <v>2416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30F1B-31CB-41F8-97B2-34EF95093FF5}">
  <dimension ref="A1:B29"/>
  <sheetViews>
    <sheetView tabSelected="1" workbookViewId="0">
      <selection activeCell="G12" sqref="G12"/>
    </sheetView>
  </sheetViews>
  <sheetFormatPr defaultRowHeight="15" x14ac:dyDescent="0.25"/>
  <cols>
    <col min="1" max="1" width="46.140625" bestFit="1" customWidth="1"/>
    <col min="2" max="2" width="24" bestFit="1" customWidth="1"/>
  </cols>
  <sheetData>
    <row r="1" spans="1:2" x14ac:dyDescent="0.25">
      <c r="A1" s="1" t="s">
        <v>49</v>
      </c>
      <c r="B1" t="s">
        <v>51</v>
      </c>
    </row>
    <row r="2" spans="1:2" x14ac:dyDescent="0.25">
      <c r="A2" s="2" t="s">
        <v>5</v>
      </c>
      <c r="B2" s="3">
        <v>83</v>
      </c>
    </row>
    <row r="3" spans="1:2" x14ac:dyDescent="0.25">
      <c r="A3" s="4" t="s">
        <v>28</v>
      </c>
      <c r="B3" s="3">
        <v>20</v>
      </c>
    </row>
    <row r="4" spans="1:2" x14ac:dyDescent="0.25">
      <c r="A4" s="4" t="s">
        <v>37</v>
      </c>
      <c r="B4" s="3">
        <v>16</v>
      </c>
    </row>
    <row r="5" spans="1:2" x14ac:dyDescent="0.25">
      <c r="A5" s="4" t="s">
        <v>43</v>
      </c>
      <c r="B5" s="3">
        <v>14</v>
      </c>
    </row>
    <row r="6" spans="1:2" x14ac:dyDescent="0.25">
      <c r="A6" s="4" t="s">
        <v>30</v>
      </c>
      <c r="B6" s="3">
        <v>13</v>
      </c>
    </row>
    <row r="7" spans="1:2" x14ac:dyDescent="0.25">
      <c r="A7" s="4" t="s">
        <v>22</v>
      </c>
      <c r="B7" s="3">
        <v>6</v>
      </c>
    </row>
    <row r="8" spans="1:2" x14ac:dyDescent="0.25">
      <c r="A8" s="4" t="s">
        <v>24</v>
      </c>
      <c r="B8" s="3">
        <v>4</v>
      </c>
    </row>
    <row r="9" spans="1:2" x14ac:dyDescent="0.25">
      <c r="A9" s="4" t="s">
        <v>39</v>
      </c>
      <c r="B9" s="3">
        <v>3</v>
      </c>
    </row>
    <row r="10" spans="1:2" x14ac:dyDescent="0.25">
      <c r="A10" s="4" t="s">
        <v>18</v>
      </c>
      <c r="B10" s="3">
        <v>2</v>
      </c>
    </row>
    <row r="11" spans="1:2" x14ac:dyDescent="0.25">
      <c r="A11" s="4" t="s">
        <v>42</v>
      </c>
      <c r="B11" s="3">
        <v>2</v>
      </c>
    </row>
    <row r="12" spans="1:2" x14ac:dyDescent="0.25">
      <c r="A12" s="4" t="s">
        <v>3</v>
      </c>
      <c r="B12" s="3">
        <v>1</v>
      </c>
    </row>
    <row r="13" spans="1:2" x14ac:dyDescent="0.25">
      <c r="A13" s="4" t="s">
        <v>21</v>
      </c>
      <c r="B13" s="3">
        <v>1</v>
      </c>
    </row>
    <row r="14" spans="1:2" x14ac:dyDescent="0.25">
      <c r="A14" s="4" t="s">
        <v>31</v>
      </c>
      <c r="B14" s="3">
        <v>1</v>
      </c>
    </row>
    <row r="15" spans="1:2" x14ac:dyDescent="0.25">
      <c r="A15" s="2" t="s">
        <v>7</v>
      </c>
      <c r="B15" s="3">
        <v>181</v>
      </c>
    </row>
    <row r="16" spans="1:2" x14ac:dyDescent="0.25">
      <c r="A16" s="2" t="s">
        <v>13</v>
      </c>
      <c r="B16" s="3">
        <v>43</v>
      </c>
    </row>
    <row r="17" spans="1:2" x14ac:dyDescent="0.25">
      <c r="A17" s="2" t="s">
        <v>10</v>
      </c>
      <c r="B17" s="3">
        <v>784</v>
      </c>
    </row>
    <row r="18" spans="1:2" x14ac:dyDescent="0.25">
      <c r="A18" s="2" t="s">
        <v>14</v>
      </c>
      <c r="B18" s="3">
        <v>247</v>
      </c>
    </row>
    <row r="19" spans="1:2" x14ac:dyDescent="0.25">
      <c r="A19" s="2" t="s">
        <v>16</v>
      </c>
      <c r="B19" s="3">
        <v>29</v>
      </c>
    </row>
    <row r="20" spans="1:2" x14ac:dyDescent="0.25">
      <c r="A20" s="2" t="s">
        <v>29</v>
      </c>
      <c r="B20" s="3">
        <v>1</v>
      </c>
    </row>
    <row r="21" spans="1:2" x14ac:dyDescent="0.25">
      <c r="A21" s="2" t="s">
        <v>27</v>
      </c>
      <c r="B21" s="3">
        <v>18</v>
      </c>
    </row>
    <row r="22" spans="1:2" x14ac:dyDescent="0.25">
      <c r="A22" s="2" t="s">
        <v>19</v>
      </c>
      <c r="B22" s="3">
        <v>65</v>
      </c>
    </row>
    <row r="23" spans="1:2" x14ac:dyDescent="0.25">
      <c r="A23" s="2" t="s">
        <v>20</v>
      </c>
      <c r="B23" s="3">
        <v>54</v>
      </c>
    </row>
    <row r="24" spans="1:2" x14ac:dyDescent="0.25">
      <c r="A24" s="2" t="s">
        <v>26</v>
      </c>
      <c r="B24" s="3">
        <v>33</v>
      </c>
    </row>
    <row r="25" spans="1:2" x14ac:dyDescent="0.25">
      <c r="A25" s="2" t="s">
        <v>8</v>
      </c>
      <c r="B25" s="3">
        <v>220</v>
      </c>
    </row>
    <row r="26" spans="1:2" x14ac:dyDescent="0.25">
      <c r="A26" s="2" t="s">
        <v>4</v>
      </c>
      <c r="B26" s="3">
        <v>105</v>
      </c>
    </row>
    <row r="27" spans="1:2" x14ac:dyDescent="0.25">
      <c r="A27" s="2" t="s">
        <v>25</v>
      </c>
      <c r="B27" s="3">
        <v>393</v>
      </c>
    </row>
    <row r="28" spans="1:2" x14ac:dyDescent="0.25">
      <c r="A28" s="2" t="s">
        <v>6</v>
      </c>
      <c r="B28" s="3">
        <v>160</v>
      </c>
    </row>
    <row r="29" spans="1:2" x14ac:dyDescent="0.25">
      <c r="A29" s="2" t="s">
        <v>50</v>
      </c>
      <c r="B29" s="3">
        <v>2416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Fleet_Equipment_Inventory_20240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 Rubenecia</dc:creator>
  <cp:lastModifiedBy>Hans Rubenecia</cp:lastModifiedBy>
  <dcterms:created xsi:type="dcterms:W3CDTF">2024-09-07T00:15:43Z</dcterms:created>
  <dcterms:modified xsi:type="dcterms:W3CDTF">2024-09-07T18:33:03Z</dcterms:modified>
</cp:coreProperties>
</file>