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1" r:id="rId1"/>
    <sheet name="GRAFICO" sheetId="2" r:id="rId2"/>
  </sheets>
  <calcPr calcId="152511"/>
</workbook>
</file>

<file path=xl/calcChain.xml><?xml version="1.0" encoding="utf-8"?>
<calcChain xmlns="http://schemas.openxmlformats.org/spreadsheetml/2006/main">
  <c r="F13" i="2" l="1"/>
  <c r="E13" i="2" l="1"/>
  <c r="BI264" i="1" l="1"/>
  <c r="F12" i="2"/>
  <c r="M11" i="2"/>
  <c r="F11" i="2"/>
  <c r="F10" i="2"/>
  <c r="F9" i="2"/>
  <c r="F8" i="2"/>
  <c r="BJ345" i="1"/>
  <c r="BI345" i="1"/>
  <c r="BH345" i="1"/>
  <c r="AU345" i="1"/>
  <c r="BJ344" i="1"/>
  <c r="BI344" i="1"/>
  <c r="BH344" i="1"/>
  <c r="AU344" i="1"/>
  <c r="BJ343" i="1"/>
  <c r="BI343" i="1"/>
  <c r="BH343" i="1"/>
  <c r="AU343" i="1"/>
  <c r="BJ342" i="1"/>
  <c r="BI342" i="1"/>
  <c r="BH342" i="1"/>
  <c r="AU342" i="1"/>
  <c r="BJ341" i="1"/>
  <c r="BI341" i="1"/>
  <c r="BH341" i="1"/>
  <c r="AU341" i="1"/>
  <c r="BJ340" i="1"/>
  <c r="BI340" i="1"/>
  <c r="BH340" i="1"/>
  <c r="AU340" i="1"/>
  <c r="BJ339" i="1"/>
  <c r="BI339" i="1"/>
  <c r="BH339" i="1"/>
  <c r="AU339" i="1"/>
  <c r="BJ338" i="1"/>
  <c r="BI338" i="1"/>
  <c r="BH338" i="1"/>
  <c r="AU338" i="1"/>
  <c r="BJ337" i="1"/>
  <c r="BI337" i="1"/>
  <c r="BH337" i="1"/>
  <c r="AU337" i="1"/>
  <c r="BJ336" i="1"/>
  <c r="BI336" i="1"/>
  <c r="BH336" i="1"/>
  <c r="AU336" i="1"/>
  <c r="BJ335" i="1"/>
  <c r="BI335" i="1"/>
  <c r="BH335" i="1"/>
  <c r="AU335" i="1"/>
  <c r="BJ334" i="1"/>
  <c r="BI334" i="1"/>
  <c r="BH334" i="1"/>
  <c r="AU334" i="1"/>
  <c r="BJ333" i="1"/>
  <c r="BI333" i="1"/>
  <c r="BH333" i="1"/>
  <c r="AU333" i="1"/>
  <c r="BJ332" i="1"/>
  <c r="BI332" i="1"/>
  <c r="BH332" i="1"/>
  <c r="AU332" i="1"/>
  <c r="BJ331" i="1"/>
  <c r="BI331" i="1"/>
  <c r="BH331" i="1"/>
  <c r="AU331" i="1"/>
  <c r="BJ330" i="1"/>
  <c r="BI330" i="1"/>
  <c r="BH330" i="1"/>
  <c r="AU330" i="1"/>
  <c r="BJ329" i="1"/>
  <c r="BI329" i="1"/>
  <c r="BH329" i="1"/>
  <c r="AU329" i="1"/>
  <c r="BJ328" i="1"/>
  <c r="BI328" i="1"/>
  <c r="BH328" i="1"/>
  <c r="AU328" i="1"/>
  <c r="BJ327" i="1"/>
  <c r="BI327" i="1"/>
  <c r="BH327" i="1"/>
  <c r="AU327" i="1"/>
  <c r="BJ326" i="1"/>
  <c r="BI326" i="1"/>
  <c r="BH326" i="1"/>
  <c r="AU326" i="1"/>
  <c r="BJ325" i="1"/>
  <c r="BI325" i="1"/>
  <c r="BH325" i="1"/>
  <c r="AU325" i="1"/>
  <c r="BJ324" i="1"/>
  <c r="BI324" i="1"/>
  <c r="BH324" i="1"/>
  <c r="AU324" i="1"/>
  <c r="BJ323" i="1"/>
  <c r="BI323" i="1"/>
  <c r="BH323" i="1"/>
  <c r="AU323" i="1"/>
  <c r="BJ322" i="1"/>
  <c r="BI322" i="1"/>
  <c r="BH322" i="1"/>
  <c r="AU322" i="1"/>
  <c r="BJ321" i="1"/>
  <c r="BI321" i="1"/>
  <c r="BH321" i="1"/>
  <c r="AU321" i="1"/>
  <c r="BJ320" i="1"/>
  <c r="BI320" i="1"/>
  <c r="BH320" i="1"/>
  <c r="AU320" i="1"/>
  <c r="BJ319" i="1"/>
  <c r="BI319" i="1"/>
  <c r="BH319" i="1"/>
  <c r="AU319" i="1"/>
  <c r="BJ318" i="1"/>
  <c r="BI318" i="1"/>
  <c r="BH318" i="1"/>
  <c r="AU318" i="1"/>
  <c r="BJ317" i="1"/>
  <c r="BI317" i="1"/>
  <c r="BH317" i="1"/>
  <c r="AU317" i="1"/>
  <c r="BJ316" i="1"/>
  <c r="BI316" i="1"/>
  <c r="BH316" i="1"/>
  <c r="AU316" i="1"/>
  <c r="BJ315" i="1"/>
  <c r="BI315" i="1"/>
  <c r="BH315" i="1"/>
  <c r="AU315" i="1"/>
  <c r="BJ314" i="1"/>
  <c r="BI314" i="1"/>
  <c r="BH314" i="1"/>
  <c r="AU314" i="1"/>
  <c r="BJ313" i="1"/>
  <c r="BI313" i="1"/>
  <c r="BH313" i="1"/>
  <c r="AU313" i="1"/>
  <c r="BJ312" i="1"/>
  <c r="BI312" i="1"/>
  <c r="BH312" i="1"/>
  <c r="AU312" i="1"/>
  <c r="BJ311" i="1"/>
  <c r="BI311" i="1"/>
  <c r="BH311" i="1"/>
  <c r="AU311" i="1"/>
  <c r="BJ310" i="1"/>
  <c r="BI310" i="1"/>
  <c r="BH310" i="1"/>
  <c r="AU310" i="1"/>
  <c r="BJ309" i="1"/>
  <c r="BI309" i="1"/>
  <c r="BH309" i="1"/>
  <c r="AU309" i="1"/>
  <c r="BJ308" i="1"/>
  <c r="BI308" i="1"/>
  <c r="BH308" i="1"/>
  <c r="AU308" i="1"/>
  <c r="BJ307" i="1"/>
  <c r="BI307" i="1"/>
  <c r="BH307" i="1"/>
  <c r="AU307" i="1"/>
  <c r="BJ306" i="1"/>
  <c r="BI306" i="1"/>
  <c r="BH306" i="1"/>
  <c r="AU306" i="1"/>
  <c r="BJ305" i="1"/>
  <c r="BI305" i="1"/>
  <c r="BH305" i="1"/>
  <c r="AU305" i="1"/>
  <c r="BJ304" i="1"/>
  <c r="BI304" i="1"/>
  <c r="BH304" i="1"/>
  <c r="AU304" i="1"/>
  <c r="BJ303" i="1"/>
  <c r="BI303" i="1"/>
  <c r="BH303" i="1"/>
  <c r="AU303" i="1"/>
  <c r="BJ302" i="1"/>
  <c r="BI302" i="1"/>
  <c r="BH302" i="1"/>
  <c r="AU302" i="1"/>
  <c r="BJ301" i="1"/>
  <c r="BI301" i="1"/>
  <c r="BH301" i="1"/>
  <c r="AU301" i="1"/>
  <c r="BJ300" i="1"/>
  <c r="BI300" i="1"/>
  <c r="BH300" i="1"/>
  <c r="AU300" i="1"/>
  <c r="BJ299" i="1"/>
  <c r="BI299" i="1"/>
  <c r="BH299" i="1"/>
  <c r="AU299" i="1"/>
  <c r="BJ298" i="1"/>
  <c r="BI298" i="1"/>
  <c r="BH298" i="1"/>
  <c r="AU298" i="1"/>
  <c r="BJ297" i="1"/>
  <c r="BI297" i="1"/>
  <c r="BH297" i="1"/>
  <c r="AU297" i="1"/>
  <c r="BJ296" i="1"/>
  <c r="BI296" i="1"/>
  <c r="BH296" i="1"/>
  <c r="AU296" i="1"/>
  <c r="BJ295" i="1"/>
  <c r="BI295" i="1"/>
  <c r="BH295" i="1"/>
  <c r="AU295" i="1"/>
  <c r="BJ294" i="1"/>
  <c r="BI294" i="1"/>
  <c r="BH294" i="1"/>
  <c r="AU294" i="1"/>
  <c r="BJ293" i="1"/>
  <c r="BI293" i="1"/>
  <c r="BH293" i="1"/>
  <c r="AU293" i="1"/>
  <c r="BJ292" i="1"/>
  <c r="BI292" i="1"/>
  <c r="BH292" i="1"/>
  <c r="AU292" i="1"/>
  <c r="BJ291" i="1"/>
  <c r="BI291" i="1"/>
  <c r="BH291" i="1"/>
  <c r="AU291" i="1"/>
  <c r="BJ290" i="1"/>
  <c r="BI290" i="1"/>
  <c r="BH290" i="1"/>
  <c r="AU290" i="1"/>
  <c r="BJ289" i="1"/>
  <c r="BI289" i="1"/>
  <c r="BH289" i="1"/>
  <c r="AU289" i="1"/>
  <c r="BJ288" i="1"/>
  <c r="BI288" i="1"/>
  <c r="BH288" i="1"/>
  <c r="AU288" i="1"/>
  <c r="BJ287" i="1"/>
  <c r="BI287" i="1"/>
  <c r="BH287" i="1"/>
  <c r="AU287" i="1"/>
  <c r="BJ286" i="1"/>
  <c r="BI286" i="1"/>
  <c r="BH286" i="1"/>
  <c r="AU286" i="1"/>
  <c r="BJ285" i="1"/>
  <c r="BI285" i="1"/>
  <c r="BH285" i="1"/>
  <c r="AU285" i="1"/>
  <c r="BJ284" i="1"/>
  <c r="BI284" i="1"/>
  <c r="BH284" i="1"/>
  <c r="AU284" i="1"/>
  <c r="BJ283" i="1"/>
  <c r="BI283" i="1"/>
  <c r="BH283" i="1"/>
  <c r="AU283" i="1"/>
  <c r="BJ282" i="1"/>
  <c r="BI282" i="1"/>
  <c r="BH282" i="1"/>
  <c r="AU282" i="1"/>
  <c r="BJ281" i="1"/>
  <c r="BI281" i="1"/>
  <c r="BH281" i="1"/>
  <c r="AU281" i="1"/>
  <c r="BJ280" i="1"/>
  <c r="BI280" i="1"/>
  <c r="BH280" i="1"/>
  <c r="AU280" i="1"/>
  <c r="BJ279" i="1"/>
  <c r="BI279" i="1"/>
  <c r="BH279" i="1"/>
  <c r="AU279" i="1"/>
  <c r="BJ278" i="1"/>
  <c r="BI278" i="1"/>
  <c r="BH278" i="1"/>
  <c r="AU278" i="1"/>
  <c r="BJ277" i="1"/>
  <c r="BI277" i="1"/>
  <c r="BH277" i="1"/>
  <c r="AU277" i="1"/>
  <c r="BJ276" i="1"/>
  <c r="BI276" i="1"/>
  <c r="BH276" i="1"/>
  <c r="AU276" i="1"/>
  <c r="BJ275" i="1"/>
  <c r="BI275" i="1"/>
  <c r="BH275" i="1"/>
  <c r="AU275" i="1"/>
  <c r="BJ274" i="1"/>
  <c r="BI274" i="1"/>
  <c r="BH274" i="1"/>
  <c r="AU274" i="1"/>
  <c r="BJ273" i="1"/>
  <c r="BI273" i="1"/>
  <c r="BH273" i="1"/>
  <c r="AU273" i="1"/>
  <c r="BJ272" i="1"/>
  <c r="BI272" i="1"/>
  <c r="BH272" i="1"/>
  <c r="AU272" i="1"/>
  <c r="BJ271" i="1"/>
  <c r="BI271" i="1"/>
  <c r="BH271" i="1"/>
  <c r="AU271" i="1"/>
  <c r="BJ270" i="1"/>
  <c r="BI270" i="1"/>
  <c r="BH270" i="1"/>
  <c r="AU270" i="1"/>
  <c r="BJ269" i="1"/>
  <c r="BI269" i="1"/>
  <c r="BH269" i="1"/>
  <c r="AU269" i="1"/>
  <c r="BJ268" i="1"/>
  <c r="BI268" i="1"/>
  <c r="BH268" i="1"/>
  <c r="AU268" i="1"/>
  <c r="BJ267" i="1"/>
  <c r="BI267" i="1"/>
  <c r="BH267" i="1"/>
  <c r="AU267" i="1"/>
  <c r="BJ266" i="1"/>
  <c r="BI266" i="1"/>
  <c r="BH266" i="1"/>
  <c r="AU266" i="1"/>
  <c r="BJ265" i="1"/>
  <c r="BI265" i="1"/>
  <c r="BH265" i="1"/>
  <c r="AU265" i="1"/>
  <c r="BJ264" i="1"/>
  <c r="BH264" i="1"/>
  <c r="AU264" i="1"/>
  <c r="BJ263" i="1"/>
  <c r="BI263" i="1"/>
  <c r="BH263" i="1"/>
  <c r="AU263" i="1"/>
  <c r="BJ262" i="1"/>
  <c r="BI262" i="1"/>
  <c r="BH262" i="1"/>
  <c r="AU262" i="1"/>
  <c r="BJ261" i="1"/>
  <c r="BI261" i="1"/>
  <c r="BH261" i="1"/>
  <c r="AU261" i="1"/>
  <c r="BJ260" i="1"/>
  <c r="BI260" i="1"/>
  <c r="BH260" i="1"/>
  <c r="AU260" i="1"/>
  <c r="BJ259" i="1"/>
  <c r="BI259" i="1"/>
  <c r="BH259" i="1"/>
  <c r="AU259" i="1"/>
  <c r="BJ258" i="1"/>
  <c r="BI258" i="1"/>
  <c r="BH258" i="1"/>
  <c r="AU258" i="1"/>
  <c r="BJ257" i="1"/>
  <c r="BI257" i="1"/>
  <c r="BH257" i="1"/>
  <c r="AU257" i="1"/>
  <c r="BJ256" i="1"/>
  <c r="BI256" i="1"/>
  <c r="BH256" i="1"/>
  <c r="AU256" i="1"/>
  <c r="BJ255" i="1"/>
  <c r="BI255" i="1"/>
  <c r="BH255" i="1"/>
  <c r="AU255" i="1"/>
  <c r="BJ254" i="1"/>
  <c r="BI254" i="1"/>
  <c r="BH254" i="1"/>
  <c r="AU254" i="1"/>
  <c r="BJ253" i="1"/>
  <c r="BI253" i="1"/>
  <c r="BH253" i="1"/>
  <c r="AU253" i="1"/>
  <c r="BJ252" i="1"/>
  <c r="BI252" i="1"/>
  <c r="BH252" i="1"/>
  <c r="AU252" i="1"/>
  <c r="BJ251" i="1"/>
  <c r="BI251" i="1"/>
  <c r="BH251" i="1"/>
  <c r="AU251" i="1"/>
  <c r="BJ250" i="1"/>
  <c r="BI250" i="1"/>
  <c r="BH250" i="1"/>
  <c r="AU250" i="1"/>
  <c r="BJ249" i="1"/>
  <c r="BI249" i="1"/>
  <c r="BH249" i="1"/>
  <c r="AU249" i="1"/>
  <c r="BJ248" i="1"/>
  <c r="BI248" i="1"/>
  <c r="BH248" i="1"/>
  <c r="AU248" i="1"/>
  <c r="BJ247" i="1"/>
  <c r="BI247" i="1"/>
  <c r="BH247" i="1"/>
  <c r="AU247" i="1"/>
  <c r="BJ246" i="1"/>
  <c r="BI246" i="1"/>
  <c r="BH246" i="1"/>
  <c r="AU246" i="1"/>
  <c r="BJ245" i="1"/>
  <c r="BI245" i="1"/>
  <c r="BH245" i="1"/>
  <c r="AU245" i="1"/>
  <c r="BJ244" i="1"/>
  <c r="BI244" i="1"/>
  <c r="BH244" i="1"/>
  <c r="AU244" i="1"/>
  <c r="BJ243" i="1"/>
  <c r="BI243" i="1"/>
  <c r="BH243" i="1"/>
  <c r="AU243" i="1"/>
  <c r="BJ242" i="1"/>
  <c r="BI242" i="1"/>
  <c r="BH242" i="1"/>
  <c r="AU242" i="1"/>
  <c r="BJ241" i="1"/>
  <c r="BI241" i="1"/>
  <c r="BH241" i="1"/>
  <c r="AU241" i="1"/>
  <c r="BJ240" i="1"/>
  <c r="BI240" i="1"/>
  <c r="BH240" i="1"/>
  <c r="AU240" i="1"/>
  <c r="BJ239" i="1"/>
  <c r="BI239" i="1"/>
  <c r="BH239" i="1"/>
  <c r="AU239" i="1"/>
  <c r="BJ238" i="1"/>
  <c r="BI238" i="1"/>
  <c r="BH238" i="1"/>
  <c r="AU238" i="1"/>
  <c r="BJ237" i="1"/>
  <c r="BI237" i="1"/>
  <c r="BH237" i="1"/>
  <c r="AU237" i="1"/>
  <c r="BJ236" i="1"/>
  <c r="BI236" i="1"/>
  <c r="BH236" i="1"/>
  <c r="AU236" i="1"/>
  <c r="BJ235" i="1"/>
  <c r="BI235" i="1"/>
  <c r="BH235" i="1"/>
  <c r="AU235" i="1"/>
  <c r="BJ234" i="1"/>
  <c r="BI234" i="1"/>
  <c r="BH234" i="1"/>
  <c r="AU234" i="1"/>
  <c r="BJ233" i="1"/>
  <c r="BI233" i="1"/>
  <c r="BH233" i="1"/>
  <c r="AU233" i="1"/>
  <c r="BJ232" i="1"/>
  <c r="BI232" i="1"/>
  <c r="BH232" i="1"/>
  <c r="AU232" i="1"/>
  <c r="BJ231" i="1"/>
  <c r="BI231" i="1"/>
  <c r="BH231" i="1"/>
  <c r="AU231" i="1"/>
  <c r="BJ230" i="1"/>
  <c r="BI230" i="1"/>
  <c r="BH230" i="1"/>
  <c r="AU230" i="1"/>
  <c r="BJ229" i="1"/>
  <c r="BI229" i="1"/>
  <c r="BH229" i="1"/>
  <c r="AU229" i="1"/>
  <c r="BJ228" i="1"/>
  <c r="BI228" i="1"/>
  <c r="BH228" i="1"/>
  <c r="AU228" i="1"/>
  <c r="BJ227" i="1"/>
  <c r="BI227" i="1"/>
  <c r="BH227" i="1"/>
  <c r="AU227" i="1"/>
  <c r="BJ226" i="1"/>
  <c r="BI226" i="1"/>
  <c r="BH226" i="1"/>
  <c r="AU226" i="1"/>
  <c r="BJ225" i="1"/>
  <c r="BI225" i="1"/>
  <c r="BH225" i="1"/>
  <c r="AU225" i="1"/>
  <c r="BJ224" i="1"/>
  <c r="BI224" i="1"/>
  <c r="BH224" i="1"/>
  <c r="AU224" i="1"/>
  <c r="BJ223" i="1"/>
  <c r="BI223" i="1"/>
  <c r="BH223" i="1"/>
  <c r="AU223" i="1"/>
  <c r="BJ222" i="1"/>
  <c r="BI222" i="1"/>
  <c r="BH222" i="1"/>
  <c r="AU222" i="1"/>
  <c r="BJ221" i="1"/>
  <c r="BI221" i="1"/>
  <c r="BH221" i="1"/>
  <c r="AU221" i="1"/>
  <c r="BJ220" i="1"/>
  <c r="BI220" i="1"/>
  <c r="BH220" i="1"/>
  <c r="AU220" i="1"/>
  <c r="BJ219" i="1"/>
  <c r="BI219" i="1"/>
  <c r="BH219" i="1"/>
  <c r="AU219" i="1"/>
  <c r="BJ218" i="1"/>
  <c r="BI218" i="1"/>
  <c r="BH218" i="1"/>
  <c r="AU218" i="1"/>
  <c r="BJ217" i="1"/>
  <c r="BI217" i="1"/>
  <c r="BH217" i="1"/>
  <c r="AU217" i="1"/>
  <c r="BJ216" i="1"/>
  <c r="BI216" i="1"/>
  <c r="BH216" i="1"/>
  <c r="AU216" i="1"/>
  <c r="BJ215" i="1"/>
  <c r="BI215" i="1"/>
  <c r="BH215" i="1"/>
  <c r="AU215" i="1"/>
  <c r="BJ214" i="1"/>
  <c r="BI214" i="1"/>
  <c r="BH214" i="1"/>
  <c r="AU214" i="1"/>
  <c r="BJ213" i="1"/>
  <c r="BI213" i="1"/>
  <c r="BH213" i="1"/>
  <c r="AU213" i="1"/>
  <c r="BJ212" i="1"/>
  <c r="BI212" i="1"/>
  <c r="BH212" i="1"/>
  <c r="AU212" i="1"/>
  <c r="BJ211" i="1"/>
  <c r="BI211" i="1"/>
  <c r="BH211" i="1"/>
  <c r="AU211" i="1"/>
  <c r="BJ210" i="1"/>
  <c r="BI210" i="1"/>
  <c r="BH210" i="1"/>
  <c r="AU210" i="1"/>
  <c r="BJ209" i="1"/>
  <c r="BI209" i="1"/>
  <c r="BH209" i="1"/>
  <c r="AU209" i="1"/>
  <c r="BJ208" i="1"/>
  <c r="BI208" i="1"/>
  <c r="BH208" i="1"/>
  <c r="AU208" i="1"/>
  <c r="BJ207" i="1"/>
  <c r="BI207" i="1"/>
  <c r="BH207" i="1"/>
  <c r="AU207" i="1"/>
  <c r="BJ206" i="1"/>
  <c r="BI206" i="1"/>
  <c r="BH206" i="1"/>
  <c r="AU206" i="1"/>
  <c r="BJ205" i="1"/>
  <c r="BI205" i="1"/>
  <c r="BH205" i="1"/>
  <c r="AU205" i="1"/>
  <c r="BJ204" i="1"/>
  <c r="BI204" i="1"/>
  <c r="BH204" i="1"/>
  <c r="AU204" i="1"/>
  <c r="BJ203" i="1"/>
  <c r="BI203" i="1"/>
  <c r="BH203" i="1"/>
  <c r="AU203" i="1"/>
  <c r="BJ202" i="1"/>
  <c r="BI202" i="1"/>
  <c r="BH202" i="1"/>
  <c r="AU202" i="1"/>
  <c r="BJ201" i="1"/>
  <c r="BI201" i="1"/>
  <c r="BH201" i="1"/>
  <c r="AU201" i="1"/>
  <c r="BJ200" i="1"/>
  <c r="BI200" i="1"/>
  <c r="BH200" i="1"/>
  <c r="AU200" i="1"/>
  <c r="BJ199" i="1"/>
  <c r="BI199" i="1"/>
  <c r="BH199" i="1"/>
  <c r="AU199" i="1"/>
  <c r="BJ198" i="1"/>
  <c r="BI198" i="1"/>
  <c r="BH198" i="1"/>
  <c r="AU198" i="1"/>
  <c r="BJ197" i="1"/>
  <c r="BI197" i="1"/>
  <c r="BH197" i="1"/>
  <c r="AU197" i="1"/>
  <c r="BJ196" i="1"/>
  <c r="BI196" i="1"/>
  <c r="BH196" i="1"/>
  <c r="AU196" i="1"/>
  <c r="BJ195" i="1"/>
  <c r="BI195" i="1"/>
  <c r="BH195" i="1"/>
  <c r="AU195" i="1"/>
  <c r="BJ194" i="1"/>
  <c r="BI194" i="1"/>
  <c r="BH194" i="1"/>
  <c r="AU194" i="1"/>
  <c r="BJ193" i="1"/>
  <c r="BI193" i="1"/>
  <c r="BH193" i="1"/>
  <c r="AU193" i="1"/>
  <c r="BJ192" i="1"/>
  <c r="BI192" i="1"/>
  <c r="BH192" i="1"/>
  <c r="AU192" i="1"/>
  <c r="BJ191" i="1"/>
  <c r="BI191" i="1"/>
  <c r="BH191" i="1"/>
  <c r="AU191" i="1"/>
  <c r="BJ190" i="1"/>
  <c r="BI190" i="1"/>
  <c r="BH190" i="1"/>
  <c r="AU190" i="1"/>
  <c r="BJ189" i="1"/>
  <c r="BI189" i="1"/>
  <c r="BH189" i="1"/>
  <c r="AU189" i="1"/>
  <c r="BJ188" i="1"/>
  <c r="BI188" i="1"/>
  <c r="BH188" i="1"/>
  <c r="AU188" i="1"/>
  <c r="BJ187" i="1"/>
  <c r="BI187" i="1"/>
  <c r="BH187" i="1"/>
  <c r="AU187" i="1"/>
  <c r="BJ186" i="1"/>
  <c r="BI186" i="1"/>
  <c r="BH186" i="1"/>
  <c r="AU186" i="1"/>
  <c r="BJ185" i="1"/>
  <c r="BI185" i="1"/>
  <c r="BH185" i="1"/>
  <c r="AU185" i="1"/>
  <c r="BJ184" i="1"/>
  <c r="BI184" i="1"/>
  <c r="BH184" i="1"/>
  <c r="AU184" i="1"/>
  <c r="BJ183" i="1"/>
  <c r="BI183" i="1"/>
  <c r="BH183" i="1"/>
  <c r="AU183" i="1"/>
  <c r="BJ182" i="1"/>
  <c r="BI182" i="1"/>
  <c r="BH182" i="1"/>
  <c r="AU182" i="1"/>
  <c r="BJ181" i="1"/>
  <c r="BI181" i="1"/>
  <c r="BH181" i="1"/>
  <c r="AU181" i="1"/>
  <c r="BJ180" i="1"/>
  <c r="BI180" i="1"/>
  <c r="BH180" i="1"/>
  <c r="AU180" i="1"/>
  <c r="BJ179" i="1"/>
  <c r="BI179" i="1"/>
  <c r="BH179" i="1"/>
  <c r="AU179" i="1"/>
  <c r="BJ178" i="1"/>
  <c r="BI178" i="1"/>
  <c r="BH178" i="1"/>
  <c r="AU178" i="1"/>
  <c r="BJ177" i="1"/>
  <c r="BI177" i="1"/>
  <c r="BH177" i="1"/>
  <c r="AU177" i="1"/>
  <c r="BJ176" i="1"/>
  <c r="BI176" i="1"/>
  <c r="BH176" i="1"/>
  <c r="AU176" i="1"/>
  <c r="BJ175" i="1"/>
  <c r="BI175" i="1"/>
  <c r="BH175" i="1"/>
  <c r="AU175" i="1"/>
  <c r="BJ174" i="1"/>
  <c r="BI174" i="1"/>
  <c r="BH174" i="1"/>
  <c r="AU174" i="1"/>
  <c r="BJ173" i="1"/>
  <c r="BI173" i="1"/>
  <c r="BH173" i="1"/>
  <c r="AU173" i="1"/>
  <c r="BJ172" i="1"/>
  <c r="BI172" i="1"/>
  <c r="BH172" i="1"/>
  <c r="AU172" i="1"/>
  <c r="BJ171" i="1"/>
  <c r="BI171" i="1"/>
  <c r="BH171" i="1"/>
  <c r="AU171" i="1"/>
  <c r="BJ170" i="1"/>
  <c r="BI170" i="1"/>
  <c r="BH170" i="1"/>
  <c r="AU170" i="1"/>
  <c r="BJ169" i="1"/>
  <c r="BI169" i="1"/>
  <c r="BH169" i="1"/>
  <c r="AU169" i="1"/>
  <c r="BJ168" i="1"/>
  <c r="BI168" i="1"/>
  <c r="BH168" i="1"/>
  <c r="AU168" i="1"/>
  <c r="BJ167" i="1"/>
  <c r="BI167" i="1"/>
  <c r="BH167" i="1"/>
  <c r="AU167" i="1"/>
  <c r="BJ166" i="1"/>
  <c r="BI166" i="1"/>
  <c r="BH166" i="1"/>
  <c r="AU166" i="1"/>
  <c r="BJ165" i="1"/>
  <c r="BI165" i="1"/>
  <c r="BH165" i="1"/>
  <c r="AU165" i="1"/>
  <c r="BJ164" i="1"/>
  <c r="BI164" i="1"/>
  <c r="BH164" i="1"/>
  <c r="AU164" i="1"/>
  <c r="BJ163" i="1"/>
  <c r="BI163" i="1"/>
  <c r="BH163" i="1"/>
  <c r="AU163" i="1"/>
  <c r="BJ162" i="1"/>
  <c r="BI162" i="1"/>
  <c r="BH162" i="1"/>
  <c r="AU162" i="1"/>
  <c r="BJ161" i="1"/>
  <c r="BI161" i="1"/>
  <c r="BH161" i="1"/>
  <c r="AU161" i="1"/>
  <c r="BJ160" i="1"/>
  <c r="BI160" i="1"/>
  <c r="BH160" i="1"/>
  <c r="AU160" i="1"/>
  <c r="BJ159" i="1"/>
  <c r="BI159" i="1"/>
  <c r="BH159" i="1"/>
  <c r="AU159" i="1"/>
  <c r="BJ158" i="1"/>
  <c r="BI158" i="1"/>
  <c r="BH158" i="1"/>
  <c r="AU158" i="1"/>
  <c r="BJ157" i="1"/>
  <c r="BI157" i="1"/>
  <c r="BH157" i="1"/>
  <c r="AU157" i="1"/>
  <c r="BJ156" i="1"/>
  <c r="BI156" i="1"/>
  <c r="BH156" i="1"/>
  <c r="AU156" i="1"/>
  <c r="BJ155" i="1"/>
  <c r="BI155" i="1"/>
  <c r="BH155" i="1"/>
  <c r="AU155" i="1"/>
  <c r="BJ154" i="1"/>
  <c r="BI154" i="1"/>
  <c r="BH154" i="1"/>
  <c r="AU154" i="1"/>
  <c r="BJ153" i="1"/>
  <c r="BI153" i="1"/>
  <c r="BH153" i="1"/>
  <c r="AU153" i="1"/>
  <c r="BJ152" i="1"/>
  <c r="BI152" i="1"/>
  <c r="BH152" i="1"/>
  <c r="AU152" i="1"/>
  <c r="BJ151" i="1"/>
  <c r="BI151" i="1"/>
  <c r="BH151" i="1"/>
  <c r="AU151" i="1"/>
  <c r="BJ150" i="1"/>
  <c r="BI150" i="1"/>
  <c r="BH150" i="1"/>
  <c r="AU150" i="1"/>
  <c r="BJ149" i="1"/>
  <c r="BI149" i="1"/>
  <c r="BH149" i="1"/>
  <c r="AU149" i="1"/>
  <c r="BJ148" i="1"/>
  <c r="BI148" i="1"/>
  <c r="BH148" i="1"/>
  <c r="AU148" i="1"/>
  <c r="BJ147" i="1"/>
  <c r="BI147" i="1"/>
  <c r="BH147" i="1"/>
  <c r="AU147" i="1"/>
  <c r="BJ146" i="1"/>
  <c r="BI146" i="1"/>
  <c r="BH146" i="1"/>
  <c r="AU146" i="1"/>
  <c r="BJ145" i="1"/>
  <c r="BI145" i="1"/>
  <c r="BH145" i="1"/>
  <c r="AU145" i="1"/>
  <c r="BJ144" i="1"/>
  <c r="BI144" i="1"/>
  <c r="BH144" i="1"/>
  <c r="AU144" i="1"/>
  <c r="BJ143" i="1"/>
  <c r="BI143" i="1"/>
  <c r="BH143" i="1"/>
  <c r="AU143" i="1"/>
  <c r="BJ142" i="1"/>
  <c r="BI142" i="1"/>
  <c r="BH142" i="1"/>
  <c r="AU142" i="1"/>
  <c r="BJ141" i="1"/>
  <c r="BI141" i="1"/>
  <c r="BH141" i="1"/>
  <c r="AU141" i="1"/>
  <c r="BJ140" i="1"/>
  <c r="BI140" i="1"/>
  <c r="BH140" i="1"/>
  <c r="AU140" i="1"/>
  <c r="BJ139" i="1"/>
  <c r="BI139" i="1"/>
  <c r="BH139" i="1"/>
  <c r="AU139" i="1"/>
  <c r="BJ138" i="1"/>
  <c r="BI138" i="1"/>
  <c r="BH138" i="1"/>
  <c r="AU138" i="1"/>
  <c r="BJ137" i="1"/>
  <c r="BI137" i="1"/>
  <c r="BH137" i="1"/>
  <c r="AU137" i="1"/>
  <c r="BJ136" i="1"/>
  <c r="BI136" i="1"/>
  <c r="BH136" i="1"/>
  <c r="AU136" i="1"/>
  <c r="BJ135" i="1"/>
  <c r="BI135" i="1"/>
  <c r="BH135" i="1"/>
  <c r="AU135" i="1"/>
  <c r="BJ134" i="1"/>
  <c r="BI134" i="1"/>
  <c r="BH134" i="1"/>
  <c r="AU134" i="1"/>
  <c r="BJ133" i="1"/>
  <c r="BI133" i="1"/>
  <c r="BH133" i="1"/>
  <c r="AU133" i="1"/>
  <c r="BJ132" i="1"/>
  <c r="BI132" i="1"/>
  <c r="BH132" i="1"/>
  <c r="AU132" i="1"/>
  <c r="BJ131" i="1"/>
  <c r="BI131" i="1"/>
  <c r="BH131" i="1"/>
  <c r="AU131" i="1"/>
  <c r="BJ130" i="1"/>
  <c r="BI130" i="1"/>
  <c r="BH130" i="1"/>
  <c r="AU130" i="1"/>
  <c r="BJ129" i="1"/>
  <c r="BI129" i="1"/>
  <c r="BH129" i="1"/>
  <c r="AU129" i="1"/>
  <c r="BJ128" i="1"/>
  <c r="BI128" i="1"/>
  <c r="BH128" i="1"/>
  <c r="AU128" i="1"/>
  <c r="BJ127" i="1"/>
  <c r="BI127" i="1"/>
  <c r="BH127" i="1"/>
  <c r="AU127" i="1"/>
  <c r="BJ126" i="1"/>
  <c r="BI126" i="1"/>
  <c r="BH126" i="1"/>
  <c r="AU126" i="1"/>
  <c r="BJ125" i="1"/>
  <c r="BI125" i="1"/>
  <c r="BH125" i="1"/>
  <c r="AU125" i="1"/>
  <c r="BJ124" i="1"/>
  <c r="BI124" i="1"/>
  <c r="BH124" i="1"/>
  <c r="AU124" i="1"/>
  <c r="BJ123" i="1"/>
  <c r="BI123" i="1"/>
  <c r="BH123" i="1"/>
  <c r="AU123" i="1"/>
  <c r="BJ122" i="1"/>
  <c r="BI122" i="1"/>
  <c r="BH122" i="1"/>
  <c r="AU122" i="1"/>
  <c r="BJ121" i="1"/>
  <c r="BI121" i="1"/>
  <c r="BH121" i="1"/>
  <c r="AU121" i="1"/>
  <c r="BJ120" i="1"/>
  <c r="BI120" i="1"/>
  <c r="BH120" i="1"/>
  <c r="AU120" i="1"/>
  <c r="BJ119" i="1"/>
  <c r="BI119" i="1"/>
  <c r="BH119" i="1"/>
  <c r="AU119" i="1"/>
  <c r="BJ118" i="1"/>
  <c r="BI118" i="1"/>
  <c r="BH118" i="1"/>
  <c r="AU118" i="1"/>
  <c r="BJ117" i="1"/>
  <c r="BI117" i="1"/>
  <c r="BH117" i="1"/>
  <c r="AU117" i="1"/>
  <c r="BJ116" i="1"/>
  <c r="BI116" i="1"/>
  <c r="BH116" i="1"/>
  <c r="AU116" i="1"/>
  <c r="BJ115" i="1"/>
  <c r="BI115" i="1"/>
  <c r="BH115" i="1"/>
  <c r="AU115" i="1"/>
  <c r="BJ114" i="1"/>
  <c r="BI114" i="1"/>
  <c r="BH114" i="1"/>
  <c r="AU114" i="1"/>
  <c r="BJ113" i="1"/>
  <c r="BI113" i="1"/>
  <c r="BH113" i="1"/>
  <c r="AU113" i="1"/>
  <c r="BJ112" i="1"/>
  <c r="BI112" i="1"/>
  <c r="BH112" i="1"/>
  <c r="AU112" i="1"/>
  <c r="BJ111" i="1"/>
  <c r="BI111" i="1"/>
  <c r="BH111" i="1"/>
  <c r="AU111" i="1"/>
  <c r="BJ110" i="1"/>
  <c r="BI110" i="1"/>
  <c r="BH110" i="1"/>
  <c r="AU110" i="1"/>
  <c r="BJ109" i="1"/>
  <c r="BI109" i="1"/>
  <c r="BH109" i="1"/>
  <c r="AU109" i="1"/>
  <c r="BJ108" i="1"/>
  <c r="BI108" i="1"/>
  <c r="BH108" i="1"/>
  <c r="AU108" i="1"/>
  <c r="BJ107" i="1"/>
  <c r="BI107" i="1"/>
  <c r="BH107" i="1"/>
  <c r="AU107" i="1"/>
  <c r="BJ106" i="1"/>
  <c r="BI106" i="1"/>
  <c r="BH106" i="1"/>
  <c r="AU106" i="1"/>
  <c r="BJ105" i="1"/>
  <c r="BI105" i="1"/>
  <c r="BH105" i="1"/>
  <c r="AU105" i="1"/>
  <c r="BJ104" i="1"/>
  <c r="BI104" i="1"/>
  <c r="BH104" i="1"/>
  <c r="AU104" i="1"/>
  <c r="BJ103" i="1"/>
  <c r="BI103" i="1"/>
  <c r="BH103" i="1"/>
  <c r="AU103" i="1"/>
  <c r="BJ102" i="1"/>
  <c r="BI102" i="1"/>
  <c r="BH102" i="1"/>
  <c r="AU102" i="1"/>
  <c r="BJ101" i="1"/>
  <c r="BI101" i="1"/>
  <c r="BH101" i="1"/>
  <c r="AU101" i="1"/>
  <c r="BJ100" i="1"/>
  <c r="BI100" i="1"/>
  <c r="BH100" i="1"/>
  <c r="AU100" i="1"/>
  <c r="BJ99" i="1"/>
  <c r="BI99" i="1"/>
  <c r="BH99" i="1"/>
  <c r="AU99" i="1"/>
  <c r="BJ98" i="1"/>
  <c r="BI98" i="1"/>
  <c r="BH98" i="1"/>
  <c r="AU98" i="1"/>
  <c r="BJ97" i="1"/>
  <c r="BI97" i="1"/>
  <c r="BH97" i="1"/>
  <c r="AU97" i="1"/>
  <c r="BJ96" i="1"/>
  <c r="BI96" i="1"/>
  <c r="BH96" i="1"/>
  <c r="AU96" i="1"/>
  <c r="BJ95" i="1"/>
  <c r="BI95" i="1"/>
  <c r="BH95" i="1"/>
  <c r="AU95" i="1"/>
  <c r="BJ94" i="1"/>
  <c r="BI94" i="1"/>
  <c r="BH94" i="1"/>
  <c r="AU94" i="1"/>
  <c r="BJ93" i="1"/>
  <c r="BI93" i="1"/>
  <c r="BH93" i="1"/>
  <c r="AU93" i="1"/>
  <c r="BJ92" i="1"/>
  <c r="BI92" i="1"/>
  <c r="BH92" i="1"/>
  <c r="AU92" i="1"/>
  <c r="BJ91" i="1"/>
  <c r="BI91" i="1"/>
  <c r="BH91" i="1"/>
  <c r="AU91" i="1"/>
  <c r="BJ90" i="1"/>
  <c r="BI90" i="1"/>
  <c r="BH90" i="1"/>
  <c r="AU90" i="1"/>
  <c r="BJ89" i="1"/>
  <c r="BI89" i="1"/>
  <c r="BH89" i="1"/>
  <c r="AU89" i="1"/>
  <c r="BJ88" i="1"/>
  <c r="BI88" i="1"/>
  <c r="BH88" i="1"/>
  <c r="AU88" i="1"/>
  <c r="BJ87" i="1"/>
  <c r="BI87" i="1"/>
  <c r="BH87" i="1"/>
  <c r="AU87" i="1"/>
  <c r="BJ86" i="1"/>
  <c r="BI86" i="1"/>
  <c r="BH86" i="1"/>
  <c r="AU86" i="1"/>
  <c r="BJ85" i="1"/>
  <c r="BI85" i="1"/>
  <c r="BH85" i="1"/>
  <c r="AU85" i="1"/>
  <c r="BJ84" i="1"/>
  <c r="BI84" i="1"/>
  <c r="BH84" i="1"/>
  <c r="AU84" i="1"/>
  <c r="BJ83" i="1"/>
  <c r="BI83" i="1"/>
  <c r="BH83" i="1"/>
  <c r="AU83" i="1"/>
  <c r="BJ82" i="1"/>
  <c r="BI82" i="1"/>
  <c r="BH82" i="1"/>
  <c r="AU82" i="1"/>
  <c r="BJ81" i="1"/>
  <c r="BI81" i="1"/>
  <c r="BH81" i="1"/>
  <c r="AU81" i="1"/>
  <c r="BJ80" i="1"/>
  <c r="BI80" i="1"/>
  <c r="BH80" i="1"/>
  <c r="AU80" i="1"/>
  <c r="BJ79" i="1"/>
  <c r="BI79" i="1"/>
  <c r="BH79" i="1"/>
  <c r="AU79" i="1"/>
  <c r="BJ78" i="1"/>
  <c r="BI78" i="1"/>
  <c r="BH78" i="1"/>
  <c r="AU78" i="1"/>
  <c r="BJ77" i="1"/>
  <c r="BI77" i="1"/>
  <c r="BH77" i="1"/>
  <c r="AU77" i="1"/>
  <c r="BJ76" i="1"/>
  <c r="BI76" i="1"/>
  <c r="BH76" i="1"/>
  <c r="AU76" i="1"/>
  <c r="BJ75" i="1"/>
  <c r="BI75" i="1"/>
  <c r="BH75" i="1"/>
  <c r="AU75" i="1"/>
  <c r="BJ74" i="1"/>
  <c r="BI74" i="1"/>
  <c r="BH74" i="1"/>
  <c r="AU74" i="1"/>
  <c r="BJ73" i="1"/>
  <c r="BI73" i="1"/>
  <c r="BH73" i="1"/>
  <c r="AU73" i="1"/>
  <c r="BJ72" i="1"/>
  <c r="BI72" i="1"/>
  <c r="BH72" i="1"/>
  <c r="AU72" i="1"/>
  <c r="BJ71" i="1"/>
  <c r="BI71" i="1"/>
  <c r="BH71" i="1"/>
  <c r="AU71" i="1"/>
  <c r="BJ70" i="1"/>
  <c r="BI70" i="1"/>
  <c r="BH70" i="1"/>
  <c r="AU70" i="1"/>
  <c r="BJ69" i="1"/>
  <c r="BI69" i="1"/>
  <c r="BH69" i="1"/>
  <c r="AU69" i="1"/>
  <c r="BJ68" i="1"/>
  <c r="BI68" i="1"/>
  <c r="BH68" i="1"/>
  <c r="AU68" i="1"/>
  <c r="BJ67" i="1"/>
  <c r="BI67" i="1"/>
  <c r="BH67" i="1"/>
  <c r="AU67" i="1"/>
  <c r="BJ66" i="1"/>
  <c r="BI66" i="1"/>
  <c r="BH66" i="1"/>
  <c r="AU66" i="1"/>
  <c r="BJ65" i="1"/>
  <c r="BI65" i="1"/>
  <c r="BH65" i="1"/>
  <c r="AU65" i="1"/>
  <c r="BJ64" i="1"/>
  <c r="BI64" i="1"/>
  <c r="BH64" i="1"/>
  <c r="AU64" i="1"/>
  <c r="BJ63" i="1"/>
  <c r="BI63" i="1"/>
  <c r="BH63" i="1"/>
  <c r="AU63" i="1"/>
  <c r="BJ62" i="1"/>
  <c r="BI62" i="1"/>
  <c r="BH62" i="1"/>
  <c r="AU62" i="1"/>
  <c r="BJ61" i="1"/>
  <c r="BI61" i="1"/>
  <c r="BH61" i="1"/>
  <c r="AU61" i="1"/>
  <c r="BJ60" i="1"/>
  <c r="BI60" i="1"/>
  <c r="BH60" i="1"/>
  <c r="AU60" i="1"/>
  <c r="BJ59" i="1"/>
  <c r="BI59" i="1"/>
  <c r="BH59" i="1"/>
  <c r="AU59" i="1"/>
  <c r="BJ58" i="1"/>
  <c r="BI58" i="1"/>
  <c r="BH58" i="1"/>
  <c r="AU58" i="1"/>
  <c r="BJ57" i="1"/>
  <c r="BI57" i="1"/>
  <c r="BH57" i="1"/>
  <c r="AU57" i="1"/>
  <c r="BJ56" i="1"/>
  <c r="BI56" i="1"/>
  <c r="BH56" i="1"/>
  <c r="AU56" i="1"/>
  <c r="BJ55" i="1"/>
  <c r="BI55" i="1"/>
  <c r="BH55" i="1"/>
  <c r="AU55" i="1"/>
  <c r="BJ54" i="1"/>
  <c r="BI54" i="1"/>
  <c r="BH54" i="1"/>
  <c r="AU54" i="1"/>
  <c r="BJ53" i="1"/>
  <c r="BI53" i="1"/>
  <c r="BH53" i="1"/>
  <c r="AU53" i="1"/>
  <c r="BJ52" i="1"/>
  <c r="BI52" i="1"/>
  <c r="BH52" i="1"/>
  <c r="AU52" i="1"/>
  <c r="BJ51" i="1"/>
  <c r="BI51" i="1"/>
  <c r="BH51" i="1"/>
  <c r="AU51" i="1"/>
  <c r="BJ50" i="1"/>
  <c r="BI50" i="1"/>
  <c r="BH50" i="1"/>
  <c r="AU50" i="1"/>
  <c r="BJ49" i="1"/>
  <c r="BI49" i="1"/>
  <c r="BH49" i="1"/>
  <c r="AU49" i="1"/>
  <c r="BJ48" i="1"/>
  <c r="BI48" i="1"/>
  <c r="BH48" i="1"/>
  <c r="AU48" i="1"/>
  <c r="BJ47" i="1"/>
  <c r="BI47" i="1"/>
  <c r="BH47" i="1"/>
  <c r="AU47" i="1"/>
  <c r="BJ46" i="1"/>
  <c r="BI46" i="1"/>
  <c r="BH46" i="1"/>
  <c r="AU46" i="1"/>
  <c r="BJ45" i="1"/>
  <c r="BI45" i="1"/>
  <c r="BH45" i="1"/>
  <c r="AU45" i="1"/>
  <c r="BJ44" i="1"/>
  <c r="BI44" i="1"/>
  <c r="BH44" i="1"/>
  <c r="AU44" i="1"/>
  <c r="BJ43" i="1"/>
  <c r="BI43" i="1"/>
  <c r="BH43" i="1"/>
  <c r="AU43" i="1"/>
  <c r="BJ42" i="1"/>
  <c r="BI42" i="1"/>
  <c r="BH42" i="1"/>
  <c r="AU42" i="1"/>
  <c r="BJ41" i="1"/>
  <c r="BI41" i="1"/>
  <c r="BH41" i="1"/>
  <c r="AU41" i="1"/>
  <c r="BJ40" i="1"/>
  <c r="BI40" i="1"/>
  <c r="BH40" i="1"/>
  <c r="AU40" i="1"/>
  <c r="BJ39" i="1"/>
  <c r="BI39" i="1"/>
  <c r="BH39" i="1"/>
  <c r="AU39" i="1"/>
  <c r="BJ38" i="1"/>
  <c r="BI38" i="1"/>
  <c r="BH38" i="1"/>
  <c r="AU38" i="1"/>
  <c r="BJ37" i="1"/>
  <c r="BI37" i="1"/>
  <c r="BH37" i="1"/>
  <c r="AU37" i="1"/>
  <c r="BJ36" i="1"/>
  <c r="BI36" i="1"/>
  <c r="BH36" i="1"/>
  <c r="AU36" i="1"/>
  <c r="BJ35" i="1"/>
  <c r="BI35" i="1"/>
  <c r="BH35" i="1"/>
  <c r="AU35" i="1"/>
  <c r="BJ34" i="1"/>
  <c r="BI34" i="1"/>
  <c r="BH34" i="1"/>
  <c r="AU34" i="1"/>
  <c r="BJ33" i="1"/>
  <c r="BI33" i="1"/>
  <c r="BH33" i="1"/>
  <c r="AU33" i="1"/>
  <c r="BJ32" i="1"/>
  <c r="BI32" i="1"/>
  <c r="BH32" i="1"/>
  <c r="AU32" i="1"/>
  <c r="BJ31" i="1"/>
  <c r="BI31" i="1"/>
  <c r="BH31" i="1"/>
  <c r="AU31" i="1"/>
  <c r="BJ30" i="1"/>
  <c r="BI30" i="1"/>
  <c r="BH30" i="1"/>
  <c r="AU30" i="1"/>
  <c r="BJ29" i="1"/>
  <c r="BI29" i="1"/>
  <c r="BH29" i="1"/>
  <c r="AU29" i="1"/>
  <c r="BJ28" i="1"/>
  <c r="BI28" i="1"/>
  <c r="BH28" i="1"/>
  <c r="AU28" i="1"/>
  <c r="BJ27" i="1"/>
  <c r="BI27" i="1"/>
  <c r="BH27" i="1"/>
  <c r="AU27" i="1"/>
  <c r="BJ26" i="1"/>
  <c r="BI26" i="1"/>
  <c r="BH26" i="1"/>
  <c r="AU26" i="1"/>
  <c r="BJ25" i="1"/>
  <c r="BI25" i="1"/>
  <c r="BH25" i="1"/>
  <c r="AU25" i="1"/>
  <c r="BJ24" i="1"/>
  <c r="BI24" i="1"/>
  <c r="BH24" i="1"/>
  <c r="AU24" i="1"/>
  <c r="BJ23" i="1"/>
  <c r="BI23" i="1"/>
  <c r="BH23" i="1"/>
  <c r="AU23" i="1"/>
  <c r="BJ22" i="1"/>
  <c r="BI22" i="1"/>
  <c r="BH22" i="1"/>
  <c r="AU22" i="1"/>
  <c r="BJ21" i="1"/>
  <c r="BI21" i="1"/>
  <c r="BH21" i="1"/>
  <c r="AU21" i="1"/>
  <c r="BJ20" i="1"/>
  <c r="BI20" i="1"/>
  <c r="BH20" i="1"/>
  <c r="AU20" i="1"/>
  <c r="BJ19" i="1"/>
  <c r="BI19" i="1"/>
  <c r="BH19" i="1"/>
  <c r="AU19" i="1"/>
  <c r="BJ18" i="1"/>
  <c r="BI18" i="1"/>
  <c r="BH18" i="1"/>
  <c r="AU18" i="1"/>
  <c r="BJ17" i="1"/>
  <c r="BI17" i="1"/>
  <c r="BH17" i="1"/>
  <c r="AU17" i="1"/>
  <c r="BJ16" i="1"/>
  <c r="BI16" i="1"/>
  <c r="BH16" i="1"/>
  <c r="AU16" i="1"/>
  <c r="BJ15" i="1"/>
  <c r="BI15" i="1"/>
  <c r="BH15" i="1"/>
  <c r="AU15" i="1"/>
  <c r="BJ14" i="1"/>
  <c r="BI14" i="1"/>
  <c r="BH14" i="1"/>
  <c r="AU14" i="1"/>
  <c r="BJ13" i="1"/>
  <c r="BI13" i="1"/>
  <c r="BH13" i="1"/>
  <c r="AU13" i="1"/>
  <c r="BJ12" i="1"/>
  <c r="BI12" i="1"/>
  <c r="BH12" i="1"/>
  <c r="AU12" i="1"/>
  <c r="BJ11" i="1"/>
  <c r="BI11" i="1"/>
  <c r="BH11" i="1"/>
  <c r="AU11" i="1"/>
  <c r="BJ10" i="1"/>
  <c r="BI10" i="1"/>
  <c r="BH10" i="1"/>
  <c r="AU10" i="1"/>
  <c r="BJ9" i="1"/>
  <c r="BI9" i="1"/>
  <c r="BH9" i="1"/>
  <c r="AU9" i="1"/>
  <c r="BJ8" i="1"/>
  <c r="BI8" i="1"/>
  <c r="BH8" i="1"/>
  <c r="AU8" i="1"/>
  <c r="BJ7" i="1"/>
  <c r="BI7" i="1"/>
  <c r="BH7" i="1"/>
  <c r="AU7" i="1"/>
  <c r="BJ6" i="1"/>
  <c r="BI6" i="1"/>
  <c r="BH6" i="1"/>
  <c r="AU6" i="1"/>
  <c r="BJ5" i="1"/>
  <c r="BI5" i="1"/>
  <c r="BH5" i="1"/>
  <c r="AU5" i="1"/>
  <c r="BJ4" i="1"/>
  <c r="BI4" i="1"/>
  <c r="BH4" i="1"/>
  <c r="AU4" i="1"/>
  <c r="BJ3" i="1"/>
  <c r="BI3" i="1"/>
  <c r="BH3" i="1"/>
  <c r="AU3" i="1"/>
  <c r="BJ2" i="1"/>
  <c r="BI2" i="1"/>
  <c r="BH2" i="1"/>
  <c r="AU2" i="1"/>
</calcChain>
</file>

<file path=xl/sharedStrings.xml><?xml version="1.0" encoding="utf-8"?>
<sst xmlns="http://schemas.openxmlformats.org/spreadsheetml/2006/main" count="8745" uniqueCount="1557">
  <si>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</si>
  <si>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</si>
  <si>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</si>
  <si>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</si>
  <si>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</si>
  <si>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</si>
  <si>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</si>
  <si>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</si>
  <si>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</si>
  <si>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</si>
  <si>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</si>
  <si>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</si>
  <si>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</si>
  <si>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</si>
  <si>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</si>
  <si>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</si>
  <si>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</si>
  <si>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</si>
  <si>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</si>
  <si>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</si>
  <si>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</si>
  <si>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</si>
  <si>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</si>
  <si>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</si>
  <si>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</si>
  <si>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</si>
  <si>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</si>
  <si>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</si>
  <si>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</si>
  <si>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</si>
  <si>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</si>
  <si>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</si>
  <si>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</si>
  <si>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</si>
  <si>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</si>
  <si>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</si>
  <si>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</si>
  <si>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</si>
  <si>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</si>
  <si>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</si>
  <si>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</si>
  <si>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</si>
  <si>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</si>
  <si>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</si>
  <si>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</si>
  <si>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</si>
  <si>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</si>
  <si>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</si>
  <si>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</si>
  <si>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</si>
  <si>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</si>
  <si>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</si>
  <si>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</si>
  <si>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</si>
  <si>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</si>
  <si>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</si>
  <si>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</si>
  <si>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</si>
  <si>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</si>
  <si>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</si>
  <si>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</si>
  <si>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</si>
  <si>
    <t>SEGUIMIENTO</t>
  </si>
  <si>
    <t>'000149</t>
  </si>
  <si>
    <t>HOSPITAL NACIONAL DOCENTE MADRE NIÑO - SAN BARTOLOME</t>
  </si>
  <si>
    <t>'02</t>
  </si>
  <si>
    <t>ÓRGANO DE CONTROL INSTITUCIONAL</t>
  </si>
  <si>
    <t>'02.01</t>
  </si>
  <si>
    <t>Econ. Ericka Gómez</t>
  </si>
  <si>
    <t>OEI.04</t>
  </si>
  <si>
    <t>FORTALECER LA RECTORÍA Y LA GOBERNANZA SOBRE EL SISTEMA DE SALUD; Y LA GESTIÓN INSTITUCIONAL; PARA EL DESEMPEÑO EFICIENTE; ÉTICO E ÍNTEGRO; EN EL MARCO DE LA MODERNIZACIÓN DE LA GESTIÓN PÚBLICA</t>
  </si>
  <si>
    <t>AEI.04.02</t>
  </si>
  <si>
    <t>GESTIÓN ORIENTADA A RESULTADOS AL SERVICIO DE LA POBLACIÓN; CON PROCESOS OPTIMIZADOS Y PROCEDIMIENTOS ADMINISTRATIVOS SIMPLIFICADOS.</t>
  </si>
  <si>
    <t>ACCIONES CENTRALES</t>
  </si>
  <si>
    <t>SIN PRODUCTO</t>
  </si>
  <si>
    <t>SALUD</t>
  </si>
  <si>
    <t>GESTION</t>
  </si>
  <si>
    <t>CONTROL INTERNO</t>
  </si>
  <si>
    <t>ACCIONES DE CONTROL Y AUDITORIA</t>
  </si>
  <si>
    <t>'20240001490001</t>
  </si>
  <si>
    <t>AOI00014900001</t>
  </si>
  <si>
    <t>5000006 - ACCIONES DE CONTROL Y AUDITORIA</t>
  </si>
  <si>
    <t>ACCION</t>
  </si>
  <si>
    <t>TOTAL</t>
  </si>
  <si>
    <t>'12</t>
  </si>
  <si>
    <t>DEPARTAMENTO DE GINECOOBSTETRICIA</t>
  </si>
  <si>
    <t>'12.01</t>
  </si>
  <si>
    <t>SERVICIO DE GINECOOBSTETRICIA ADOLESCENTE</t>
  </si>
  <si>
    <t xml:space="preserve"> M.C. Orestedes Cabanillas Sánchez</t>
  </si>
  <si>
    <t>OEI.02</t>
  </si>
  <si>
    <t>GARANTIZAR EL ACCESO A CUIDADOS Y SERVICIOS DE SALUD DE CALIDAD ORGANIZADOS EN REDES INTEGRADAS DE SALUD; CENTRADAS EN LA PERSONA; FAMILIA Y COMUNIDAD; CON ÉNFASIS EN LA PROMOCIÓN DE LA SALUD Y LA PRE</t>
  </si>
  <si>
    <t>AEI.02.03</t>
  </si>
  <si>
    <t>REDES INTEGRADAS DE SALUD; IMPLEMENTADAS PROGRESIVAMENTE A NIVEL NACIONAL.</t>
  </si>
  <si>
    <t>SALUD MATERNO NEONATAL</t>
  </si>
  <si>
    <t>ADOLESCENTES ACCEDEN A SERVICIOS DE SALUD PARA PREVENCION DEL EMBARAZO</t>
  </si>
  <si>
    <t>SALUD INDIVIDUAL</t>
  </si>
  <si>
    <t>ATENCION MEDICA BASICA</t>
  </si>
  <si>
    <t>BRINDAR SERVICIOS DE SALUD PARA PREVENCION DEL EMBARAZO A ADOLESCENTES</t>
  </si>
  <si>
    <t>'20240001490002</t>
  </si>
  <si>
    <t>AOI00014900002</t>
  </si>
  <si>
    <t>5000502 - ATENCION INTEGRAL PARA LA PREVENCION DEL EMBARAZO ADOLESCENTE</t>
  </si>
  <si>
    <t>ADOLESCENTE ATENDIDA</t>
  </si>
  <si>
    <t>SI</t>
  </si>
  <si>
    <t>'03</t>
  </si>
  <si>
    <t>OFICINA EJECUTIVA DE PLANEAMIENTO ESTRATEGICO</t>
  </si>
  <si>
    <t>'03.01</t>
  </si>
  <si>
    <t>Econ. Arturo Chavez</t>
  </si>
  <si>
    <t>PLANEAMIENTO GUBERNAMENTAL</t>
  </si>
  <si>
    <t>PLANEAMIENTO INSTITUCIONAL</t>
  </si>
  <si>
    <t>PLANEAMIENTO Y PRESUPUESTO</t>
  </si>
  <si>
    <t>'20240001490003</t>
  </si>
  <si>
    <t>AOI00014900003</t>
  </si>
  <si>
    <t>5000001 - PLANEAMIENTO Y PRESUPUESTO</t>
  </si>
  <si>
    <t>ACCIÓN</t>
  </si>
  <si>
    <t>'01</t>
  </si>
  <si>
    <t>DIRECCION GENERAL</t>
  </si>
  <si>
    <t>'01.01</t>
  </si>
  <si>
    <t>M.C. Rocío de las Mercedes León Rodríguez</t>
  </si>
  <si>
    <t>ASESORAMIENTO Y APOYO</t>
  </si>
  <si>
    <t>GESTION ADMINISTRATIVA</t>
  </si>
  <si>
    <t>'20240001490004</t>
  </si>
  <si>
    <t>AOI00014900004</t>
  </si>
  <si>
    <t>5000003 - GESTIÓN ADMINISTRATIVA DE LA CONDUCCIÓN DE LA GESTIÓN HOSPITALARIA</t>
  </si>
  <si>
    <t>EQUIPO DE TRÁMITE DOCUMENTARIO</t>
  </si>
  <si>
    <t>'20240001490005</t>
  </si>
  <si>
    <t>AOI00014900006</t>
  </si>
  <si>
    <t>5000003 - GESTIÓN ADMINISTRATIVA DE TRÁMITE DOCUMENTARIO DE LA DIRECCIÓN GENERAL</t>
  </si>
  <si>
    <t>EQUIPO DE ARCHIVO CENTRAL</t>
  </si>
  <si>
    <t>AOI00014900007</t>
  </si>
  <si>
    <t>5000003 - GESTIÓN ADMINISTRATIVA DE ARCHIVO INSTITUCIONAL DE LA DIRECCIÓN GENERAL</t>
  </si>
  <si>
    <t>'15</t>
  </si>
  <si>
    <t>DEPARTAMENTO DE ODONTOESTOMATOLOGIA</t>
  </si>
  <si>
    <t>'15.01</t>
  </si>
  <si>
    <t>C.D. María Cortez Marino </t>
  </si>
  <si>
    <t>'20240001490007</t>
  </si>
  <si>
    <t>AOI00014900009</t>
  </si>
  <si>
    <t>5000003 - GESTIÓN ADMINISTRATIVA: SUPERVISIÓN DE ACTIVIDADES DEL DEPARTAMENTO DE ODONTOESTOMATOLOGÍA</t>
  </si>
  <si>
    <t>OEI.01</t>
  </si>
  <si>
    <t>PREVENIR; VIGILAR; CONTROLAR Y REDUCIR EL IMPACTO DE LAS ENFERMEDADES; DAÑOS Y CONDICIONES QUE AFECTAN LA SALUD DE LA POBLACIÓN; CON ÉNFASIS EN LAS PRIORIDADES NACIONALES</t>
  </si>
  <si>
    <t>AEI.01.06</t>
  </si>
  <si>
    <t>PREVENCIÓN; DETECCIÓN PRECOZ Y ATENCIÓN INTEGRAL; POR CURSO DE VIDA; DE ENFERMEDADES NO TRANSMISIBLES CON ÉNFASIS EN LAS PRIORIDADES SANITARIAS NACIONALES.</t>
  </si>
  <si>
    <t>ENFERMEDADES NO TRANSMISIBLES</t>
  </si>
  <si>
    <t>ATENCION ESTOMATOLOGICA ESPECILIZADA</t>
  </si>
  <si>
    <t>ATENCION ESTOMATOLOGICA ESPECIALIZADA BASICA</t>
  </si>
  <si>
    <t>'20240001490008</t>
  </si>
  <si>
    <t>AOI00014900010</t>
  </si>
  <si>
    <t>5000804 - REHABILITACION PROTESICA</t>
  </si>
  <si>
    <t>CASO TRATADO</t>
  </si>
  <si>
    <t>'01.02</t>
  </si>
  <si>
    <t>PREVENTIVA Y ATENCION EMERGENCIA Y DESASTRE</t>
  </si>
  <si>
    <t>EQUIPO DE INTERVENCIÓN EN EMERGENCIAS Y DESASTRES</t>
  </si>
  <si>
    <t>Lic. Alis Ramiro Gonzales Gamarra</t>
  </si>
  <si>
    <t>OEI.08</t>
  </si>
  <si>
    <t>FORTALECER LA GESTIÓN DEL RIESGO Y DEFENSA ANTE EMERGENCIAS Y DESASTRES</t>
  </si>
  <si>
    <t>AEI.08.04</t>
  </si>
  <si>
    <t>ENTRENAMIENTO EN HABILIDADES PARA LA PREVENCIÓN Y REDUCCIÓN DE LA VULNERABILIDAD Y AUMENTO DE LA RESILIENCIA; DE LAS COMUNIDADES ORGANIZADAS FRENTE AL RIESGO DE DESASTRES; FORTALECIDO.</t>
  </si>
  <si>
    <t>REDUCCION DE VULNERABILIDAD Y ATENCION DE EMERGENCIAS POR DESASTRES</t>
  </si>
  <si>
    <t>CAPACIDAD INSTALADA PARA LA PREPARACION Y RESPUESTA FRENTE A EMERGENCIAS Y DESASTRES</t>
  </si>
  <si>
    <t>GESTION DE RIESGOS Y EMERGENCIAS</t>
  </si>
  <si>
    <t>ATENCION INMEDIATA DE DESASTRES</t>
  </si>
  <si>
    <t>DESARROLLO DE SIMULACROS EN GESTION REACTIVA</t>
  </si>
  <si>
    <t>'20240001490006</t>
  </si>
  <si>
    <t>AOI00014900011</t>
  </si>
  <si>
    <t>5005560 - DESARROLLO DE SIMULACROS EN GESTION REACTIVA</t>
  </si>
  <si>
    <t>REPORTE</t>
  </si>
  <si>
    <t>AOI00014900012</t>
  </si>
  <si>
    <t>5000814 - TERAPIA PULPAR</t>
  </si>
  <si>
    <t>AOI00014900013</t>
  </si>
  <si>
    <t>5000815 - TERAPIA ENDODÓNTICA</t>
  </si>
  <si>
    <t>AEI.08.02</t>
  </si>
  <si>
    <t>CAPACITACIÓN EN TODOS LOS PROCESOS DE GESTIÓN DEL RIESGO ANTE DESASTRES; BASADA EN ENFOQUE TERRITORIAL Y DE PRIORIZACIÓN; DESARROLLADA EN LAS UNIDADES EJECUTORAS DEL SECTOR SALUD.</t>
  </si>
  <si>
    <t>IMPLEMENTACION DE BRIGADAS PARA LA ATENCION FRENTE A EMERGENCIAS Y DESASTRES</t>
  </si>
  <si>
    <t>'20240001490009</t>
  </si>
  <si>
    <t>AOI00014900014</t>
  </si>
  <si>
    <t>5005561 - IMPLEMENTACION DE BRIGADAS PARA LA ATENCION FRENTE A EMERGENCIAS Y DESASTRES</t>
  </si>
  <si>
    <t>BRIGADA</t>
  </si>
  <si>
    <t>AOI00014900015</t>
  </si>
  <si>
    <t>5000816 - TRATAMIENTO PERIODONTAL</t>
  </si>
  <si>
    <t>AEI.08.01</t>
  </si>
  <si>
    <t>SISTEMA NACIONAL DE GESTIÓN DEL RIESGO DE DESASTRES Y DEFENSA NACIONAL EN SALUD; IMPLEMENTADO.</t>
  </si>
  <si>
    <t>ADMINISTRACION Y ALMACENAMIENTO DE INFRAESTRUCTURA MOVIL PARA LA ASISTENCIA FRENTE A EMERGENCIAS Y DESASTRES</t>
  </si>
  <si>
    <t>'20240001490010</t>
  </si>
  <si>
    <t>AOI00014900016</t>
  </si>
  <si>
    <t>5005610 - ADMINISTRACION Y ALMACENAMIENTO DE INFRAESTRUCTURA MOVIL PARA LA ASISTENCIA FRENTE A EMERGENCIAS Y DESASTRES</t>
  </si>
  <si>
    <t>INFRAESTRUCTURA MOVIL</t>
  </si>
  <si>
    <t>AOI00014900017</t>
  </si>
  <si>
    <t>5000817 - TRATAMIENTO QUIRÚRGICO BUCAL Y MÁXILO FACIAL</t>
  </si>
  <si>
    <t>AEI.08.03</t>
  </si>
  <si>
    <t>SISTEMA NACIONAL DE VIGILANCIA EPIDEMIOLÓGICA Y MONITOREO DE EMERGENCIAS SANITARIAS Y DESASTRES CONDUCIDO EFICIENTEMENTE CON REPORTE A COE SALUD.</t>
  </si>
  <si>
    <t>DESARROLLO DE LOS CENTROS Y ESPACIOS DE MONITOREO DE EMERGENCIAS Y DESASTRES</t>
  </si>
  <si>
    <t>'20240001490011</t>
  </si>
  <si>
    <t>AOI00014900018</t>
  </si>
  <si>
    <t>5005612 - DESARROLLO DE LOS CENTROS Y ESPACIOS DE MONITOREO DE EMERGENCIAS Y DESASTRES</t>
  </si>
  <si>
    <t>AOI00014900019</t>
  </si>
  <si>
    <t>5000818 - TRATAMIENTO DE ORTODONCIA Y ORTOPEDIA MAXILAR</t>
  </si>
  <si>
    <t>PERSONAS CON FORMACION Y CONOCIMIENTO EN GESTION DEL RIESGO DE DESASTRES Y ADAPTACION AL CAMBIO CLIMATICO</t>
  </si>
  <si>
    <t>PREVENCION DE DESASTRES</t>
  </si>
  <si>
    <t>FORMACION Y CAPACITACION EN MATERIA DE GESTION DE RIESGO DE DESASTRES Y ADAPTACION AL CAMBIO CLIMATICO</t>
  </si>
  <si>
    <t>'20240001490012</t>
  </si>
  <si>
    <t>AOI00014900020</t>
  </si>
  <si>
    <t>5005580 - FORMACION Y CAPACITACION EN MATERIA DE GESTION DE RIESGO DE DESASTRES Y ADAPTACION AL CAMBIO CLIMATICO</t>
  </si>
  <si>
    <t>PERSONA</t>
  </si>
  <si>
    <t>'19</t>
  </si>
  <si>
    <t>DEPARTAMENTO DE ANESTESIOLOGIA Y CENTRO QUIRURGICO</t>
  </si>
  <si>
    <t>'19.01</t>
  </si>
  <si>
    <t>M C. Lucrecia Joselyn Acosta Vargas</t>
  </si>
  <si>
    <t>'20240001490013</t>
  </si>
  <si>
    <t>AOI00014900021</t>
  </si>
  <si>
    <t>5000003 - GESTIÓN ADMINISTRATIVA : SUPERVISIÓN DE ACTIVIDADES DEL DEPARTAMENTO DE ANESTESIOLOGÍA Y CENTRO QUIRÚRGICO</t>
  </si>
  <si>
    <t>SERVICIOS PUBLICOS SEGUROS ANTE EMERGENCIAS Y DESASTRES</t>
  </si>
  <si>
    <t>SEGURIDAD FISICO FUNCIONAL DE SERVICIOS PUBLICOS</t>
  </si>
  <si>
    <t>'20240001490017</t>
  </si>
  <si>
    <t>AOI00014900023</t>
  </si>
  <si>
    <t>5005585 - SEGURIDAD FISICO FUNCIONAL DE SERVICIOS PUBLICOS</t>
  </si>
  <si>
    <t>INTERVENCION</t>
  </si>
  <si>
    <t>ACCIONES COMUNES</t>
  </si>
  <si>
    <t>DESARROLLO DE INSTRUMENTOS ESTRATEGICOS PARA LA GESTION DEL RIESGO DE DESASTRES</t>
  </si>
  <si>
    <t>'20240001490018</t>
  </si>
  <si>
    <t>AOI00014900024</t>
  </si>
  <si>
    <t>5004280 - DESARROLLO DE INSTRUMENTOS ESTRATEGICOS PARA LA GESTION DEL RIESGO DE DESASTRES</t>
  </si>
  <si>
    <t>INFORME TECNICO</t>
  </si>
  <si>
    <t>ASIGNACIONES PRESUPUESTARIAS QUE NO RESULTAN EN PRODUCTOS</t>
  </si>
  <si>
    <t>ATENCION EN CONSULTAS EXTERNAS</t>
  </si>
  <si>
    <t>'20240001490015</t>
  </si>
  <si>
    <t>AOI00014900025</t>
  </si>
  <si>
    <t>5001562 - ATENCIÓN EN CONSULTAS EXTERNAS - DEPARTAMENTO DE ODONTOESTOMATOLOGÍA</t>
  </si>
  <si>
    <t>CONSULTA</t>
  </si>
  <si>
    <t>'16</t>
  </si>
  <si>
    <t>DEPARTAMENTO DE EMERGENCIAS Y CUIDADOS CRITICOS</t>
  </si>
  <si>
    <t>'16.01</t>
  </si>
  <si>
    <t>SERVICIO DE CUIDADOS CRÍTICOS DE LA MUJER</t>
  </si>
  <si>
    <t>M.C. Juan Pablo Castilla Bancayan</t>
  </si>
  <si>
    <t>ATENCION OBSTETRICA EN UNIDAD DE CUIDADOS INTENSIVOS</t>
  </si>
  <si>
    <t>ATENCION MEDICA ESPECIALIZADA</t>
  </si>
  <si>
    <t>ATENDER COMPLICACIONES OBSTETRICAS EN UNIDAD DE CUIDADOS INTENSIVOS</t>
  </si>
  <si>
    <t>'20240001490016</t>
  </si>
  <si>
    <t>AOI00014900026</t>
  </si>
  <si>
    <t>3330001 - SHOCK HIPOVOLEMICO</t>
  </si>
  <si>
    <t>ADOLESCENTES CON ATENCIÓN PREVENTIVA DE ANEMIA Y OTRAS DEFICIENCIAS NUTRICIONALES</t>
  </si>
  <si>
    <t>ADMINISTRAR SUPLEMENTO DE HIERRO Y ACIDO FOLICO A ADOLESCENTES</t>
  </si>
  <si>
    <t>'20240001490020</t>
  </si>
  <si>
    <t>AOI00014900027</t>
  </si>
  <si>
    <t>0087901</t>
  </si>
  <si>
    <t>0087901 - ADOLESCENTE CON SUPLEMENTO DE HIERRO Y ACIDO FOLICO</t>
  </si>
  <si>
    <t>INTERVENCIONES QUIRURGICAS</t>
  </si>
  <si>
    <t>'20240001490019</t>
  </si>
  <si>
    <t>AOI00014900028</t>
  </si>
  <si>
    <t>5001564 - INTERVENCIONES QUIRÚRGICAS</t>
  </si>
  <si>
    <t>INTERVENCIÓN</t>
  </si>
  <si>
    <t>AOI00014900029</t>
  </si>
  <si>
    <t>3330002 - SHOCK SEPTICO OBSTETRICO</t>
  </si>
  <si>
    <t>AOI00014900030</t>
  </si>
  <si>
    <t>3330003 - SINDROME HELLP</t>
  </si>
  <si>
    <t>'20240001490021</t>
  </si>
  <si>
    <t>AOI00014900031</t>
  </si>
  <si>
    <t>5001562 - ATENCIÓN EN CONSULTAS EXTERNAS DEL DEPARTAMENTO DE ANESTESIOLOGÍA - CONSULTA EXTERNA</t>
  </si>
  <si>
    <t>AOI00014900032</t>
  </si>
  <si>
    <t>3330004 - ATENCION DE GESTANTES COMPLICADAS EN UCI (CARDIOPATIA SEVERA, DIABETICA SEVERA, RENAL SEVERA ETC)</t>
  </si>
  <si>
    <t>AOI00014900033</t>
  </si>
  <si>
    <t>5001562 - ATENCIÓN EN CONSULTAS EXTERNAS DEL DEPARTAMENTO DE ANESTESIOLOGÍA - PROCEDIMIENTOS</t>
  </si>
  <si>
    <t>ATENCION PRENATAL REENFOCADA</t>
  </si>
  <si>
    <t>BRINDAR ATENCION PRENATAL REENFOCADA</t>
  </si>
  <si>
    <t>'20240001490022</t>
  </si>
  <si>
    <t>AOI00014900034</t>
  </si>
  <si>
    <t>3317206 - ATENCION ODONTOLOGICA DE LA GESTANTE</t>
  </si>
  <si>
    <t>GESTANTE ATENDIDA</t>
  </si>
  <si>
    <t>AOI00014900035</t>
  </si>
  <si>
    <t>3330005 - ECLAMPSIA</t>
  </si>
  <si>
    <t>AOI00014900036</t>
  </si>
  <si>
    <t>5001562 - ATENCIÓN EN CONSULTAS EXTERNAS DEL DEPARTAMENTO DE ANESTESIOLOGÍA - INTERCONSULTA</t>
  </si>
  <si>
    <t>ATENCION ESTOMATOLOGICA PREVENTIVA</t>
  </si>
  <si>
    <t>ATENCION ESTOMATOLOGICA PREVENTIVA BASICA</t>
  </si>
  <si>
    <t>'20240001490023</t>
  </si>
  <si>
    <t>AOI00014900037</t>
  </si>
  <si>
    <t>0068001</t>
  </si>
  <si>
    <t>0068001 - ASESORIA NUTRICIONAL PARA EL CONTROL DE ENFERMEDADES DENTALES</t>
  </si>
  <si>
    <t>PERSONA ATENDIDA</t>
  </si>
  <si>
    <t>'23</t>
  </si>
  <si>
    <t>DEPARTAMENTO DE ENFERMERIA</t>
  </si>
  <si>
    <t>'23.02</t>
  </si>
  <si>
    <t>ESTRATEGIA SANITARIA INMUNIZACIONES</t>
  </si>
  <si>
    <t>SERVICIO DE ENFERMERÍA EN PEDIATRÍA</t>
  </si>
  <si>
    <t>UNIDAD FUNCIONAL DE ENFERMERÍA EN PROGRAMAS</t>
  </si>
  <si>
    <t>Lic. Victoria Molina</t>
  </si>
  <si>
    <t>AEI.01.01</t>
  </si>
  <si>
    <t>VACUNACIÓN COMPLETA EN NIÑAS Y NIÑOS MENORES DE 15 MESES DE EDAD; Y EN NIÑAS ENTRE 9 Y 13 AÑOS; CON COBERTURAS ÓPTIMAS.</t>
  </si>
  <si>
    <t>PRODUCTOS ESPECIFICOS PARA DESARROLLO INFANTIL TEMPRANO</t>
  </si>
  <si>
    <t>NIÑOS Y NIÑAS CON VACUNA COMPLETA</t>
  </si>
  <si>
    <t>APLICACION DE VACUNAS COMPLETAS</t>
  </si>
  <si>
    <t>'20240001490025</t>
  </si>
  <si>
    <t>AOI00014900038</t>
  </si>
  <si>
    <t>3325401 - VACUNACION NIÑO &lt; 1 AÑO</t>
  </si>
  <si>
    <t>NIÑO PROTEGIDO</t>
  </si>
  <si>
    <t>AOI00014900039</t>
  </si>
  <si>
    <t>0068002</t>
  </si>
  <si>
    <t>0068002 - EXAMEN ESTOMATOLOGICO</t>
  </si>
  <si>
    <t>AOI00014900041</t>
  </si>
  <si>
    <t>0068003</t>
  </si>
  <si>
    <t>0068003 - INSTRUCCIÓN DE HIGIENE ORAL</t>
  </si>
  <si>
    <t>AOI00014900042</t>
  </si>
  <si>
    <t>5000601 - APLICACION DE SELLANTES</t>
  </si>
  <si>
    <t>AOI00014900043</t>
  </si>
  <si>
    <t>5000603 - APLICACION DEL FLUOR GEL</t>
  </si>
  <si>
    <t>AOI00014900045</t>
  </si>
  <si>
    <t>5000606 - PROFILAXIS DENTAL</t>
  </si>
  <si>
    <t xml:space="preserve">M.C Luz María Obando </t>
  </si>
  <si>
    <t>'20240001490027</t>
  </si>
  <si>
    <t>AOI00014900046</t>
  </si>
  <si>
    <t>3317201 - ATENCION A LA GESTANTE</t>
  </si>
  <si>
    <t>GESTANTE CONTROLADA</t>
  </si>
  <si>
    <t>AOI00014900047</t>
  </si>
  <si>
    <t>5000602 - APLICACION DE FLUOR BARNIZ</t>
  </si>
  <si>
    <t>AOI00014900048</t>
  </si>
  <si>
    <t>3317204 - EXAMENES DE LABORATORIO COMPLETO</t>
  </si>
  <si>
    <t>AOI00014900049</t>
  </si>
  <si>
    <t>3317205 - ECOGRAFIA OBSTETRICA</t>
  </si>
  <si>
    <t>AOI00014900050</t>
  </si>
  <si>
    <t>3317209 - EVALUACION DEL BIENESTAR FETAL</t>
  </si>
  <si>
    <t>GESTANTE EXAMINADA</t>
  </si>
  <si>
    <t>ATENCION ESTOMATOLOGICA RECUPERATIVA</t>
  </si>
  <si>
    <t>ATENCION ESTOMATOLOGICA RECUPERATIVA BASICA</t>
  </si>
  <si>
    <t>'20240001490028</t>
  </si>
  <si>
    <t>AOI00014900052</t>
  </si>
  <si>
    <t>0068101</t>
  </si>
  <si>
    <t>0068101 - RASPAJE DENTAL</t>
  </si>
  <si>
    <t>AOI00014900053</t>
  </si>
  <si>
    <t>5000701 - DEBRIDACION DE LOS PROCESOS INFECCIOSOS BUCODENTALES</t>
  </si>
  <si>
    <t>AOI00014900055</t>
  </si>
  <si>
    <t>5000702 - CONSULTA ESTOMATOLOGICA</t>
  </si>
  <si>
    <t>AOI00014900057</t>
  </si>
  <si>
    <t>5000703 - EXODONCIA SIMPLE</t>
  </si>
  <si>
    <t>AOI00014900058</t>
  </si>
  <si>
    <t>5000704 - RESTAURACIONES DENTALES CON IONOMERO DE VIDRIO</t>
  </si>
  <si>
    <t>AOI00014900059</t>
  </si>
  <si>
    <t>3325402 - VACUNACION NIÑO = 1 AÑOS</t>
  </si>
  <si>
    <t>AOI00014900060</t>
  </si>
  <si>
    <t>5000705 - RESTAURACIONES DENTALES CON RESINA</t>
  </si>
  <si>
    <t>AOI00014900061</t>
  </si>
  <si>
    <t>3325403 - VACUNACION NIÑO = 4 AÑOS</t>
  </si>
  <si>
    <t>AOI00014900062</t>
  </si>
  <si>
    <t>3325404 - VACUNACION NIÑO RECIEN NACIDO</t>
  </si>
  <si>
    <t>AOI00014900063</t>
  </si>
  <si>
    <t>3325405 - VACUNACION NIÑO = 2 AÑOS</t>
  </si>
  <si>
    <t>AOI00014900064</t>
  </si>
  <si>
    <t>3325406 - VACUNACION NIÑO = 3 AÑOS</t>
  </si>
  <si>
    <t>AOI00014900065</t>
  </si>
  <si>
    <t>3325407 - VACUNACION NIÑO DE MADRE VIH</t>
  </si>
  <si>
    <t>AOI00014900066</t>
  </si>
  <si>
    <t>3325408 - ATENCION DE LAS REACCIONES ADVERSAS A LAS VACUNAS</t>
  </si>
  <si>
    <t>SERVICIO DE CUIDADOS CRÍTICOS DEL NEONATO</t>
  </si>
  <si>
    <t>M.C. Samamé Arrasco César Alberto</t>
  </si>
  <si>
    <t>ATENCION DEL RECIEN NACIDO CON COMPLICACIONES QUE REQUIERE UNIDAD DE CUIDADOS INTENSIVOS NEONATALES - UCIN</t>
  </si>
  <si>
    <t>ATENDER AL RECIEN NACIDO CON COMPLICACIONES QUE REQUIERE UNIDAD DE CUIDADOS INTENSIVOS NEONATALES - UCIN</t>
  </si>
  <si>
    <t>'20240001490031</t>
  </si>
  <si>
    <t>AOI00014900067</t>
  </si>
  <si>
    <t>3330701 - ATENCION DEL RECIEN NACIDO CON COMPLICACIONES QUE REQUIERE UCIN</t>
  </si>
  <si>
    <t>'07</t>
  </si>
  <si>
    <t>OFICINA EJECUTIVA DE ADMINISTRACION</t>
  </si>
  <si>
    <t>'07.01</t>
  </si>
  <si>
    <t>M.C. Américo Sandoval Lara</t>
  </si>
  <si>
    <t>'20240001490032</t>
  </si>
  <si>
    <t>AOI00014900068</t>
  </si>
  <si>
    <t>5000003 - GESTIÓN ADMINISTRATIVA DE LOS RECURSOS INSTITUCIONALES (OFICINA EJECUTIVA DE ADMINISTRACIÓN)</t>
  </si>
  <si>
    <t>'20240001490033</t>
  </si>
  <si>
    <t>AOI00014900069</t>
  </si>
  <si>
    <t>3330702 - RECIEN NACIDO DE BAJO PESO AL NACIMIENTO (&lt; 2500GR)</t>
  </si>
  <si>
    <t>'20240001490034</t>
  </si>
  <si>
    <t>AOI00014900070</t>
  </si>
  <si>
    <t>3330703 - ASFIXIA DEL NACIMIENTO</t>
  </si>
  <si>
    <t>'20240001490035</t>
  </si>
  <si>
    <t>AOI00014900071</t>
  </si>
  <si>
    <t>3330704 - NEONATO AFECTADO POR EL PARTO (TRAUMA OBSTETRICO)</t>
  </si>
  <si>
    <t>'20240001490037</t>
  </si>
  <si>
    <t>AOI00014900072</t>
  </si>
  <si>
    <t>5001562 - ATENCIÓN EN CONSULTAS EXTERNAS NO MÉDICA DE INMUNIZACIONES</t>
  </si>
  <si>
    <t>'20240001490038</t>
  </si>
  <si>
    <t>AOI00014900073</t>
  </si>
  <si>
    <t>3330705 - SEPSIS NEONATAL</t>
  </si>
  <si>
    <t>SERVICIO DE REPRODUCCIÓN HUMANA</t>
  </si>
  <si>
    <t>M.C Alberto Franco Vitteri</t>
  </si>
  <si>
    <t>POBLACION ACCEDE A METODOS DE PLANIFICACION FAMILIAR</t>
  </si>
  <si>
    <t>MEJORAMIENTO DEL ACCESO DE LA POBLACION A METODOS DE PLANIFICACION FAMILIAR</t>
  </si>
  <si>
    <t>'20240001490036</t>
  </si>
  <si>
    <t>AOI00014900074</t>
  </si>
  <si>
    <t>3329101 - AQV MASCULINO</t>
  </si>
  <si>
    <t>PAREJA PROTEGIDA</t>
  </si>
  <si>
    <t>AOI00014900075</t>
  </si>
  <si>
    <t>3329102 - COMPLICACION AQV MASCULINO</t>
  </si>
  <si>
    <t>PACIENTE ATENDIDO</t>
  </si>
  <si>
    <t>AOI00014900076</t>
  </si>
  <si>
    <t>3329103 - AQV FEMENINO</t>
  </si>
  <si>
    <t>'20240001490040</t>
  </si>
  <si>
    <t>AOI00014900077</t>
  </si>
  <si>
    <t>3330706 - TRASTORNOS METABOLICOS DEL RECIEN NACIDO. ICTERICIA NEONATAL NO FISIOLOGICA</t>
  </si>
  <si>
    <t>'20240001490041</t>
  </si>
  <si>
    <t>AOI00014900078</t>
  </si>
  <si>
    <t>3330707 - DIFICULTAD RESPIRATORIA DEL RECIEN NACIDO</t>
  </si>
  <si>
    <t>'20240001490042</t>
  </si>
  <si>
    <t>AOI00014900079</t>
  </si>
  <si>
    <t>3330708 - CONVULSIONES NEONATALES</t>
  </si>
  <si>
    <t>'20240001490039</t>
  </si>
  <si>
    <t>AOI00014900080</t>
  </si>
  <si>
    <t>3317211 - VACUNACION A LA GESTANTE</t>
  </si>
  <si>
    <t>GESTANTE PROTEGIDA</t>
  </si>
  <si>
    <t>'20240001490044</t>
  </si>
  <si>
    <t>AOI00014900081</t>
  </si>
  <si>
    <t>3330709 - INCOMPATIBILIDAD RH/ABO EN EL RECIEN NACIDO</t>
  </si>
  <si>
    <t>MANTENIMIENTO Y REPARACION DE EQUIPO</t>
  </si>
  <si>
    <t>'20240001490043</t>
  </si>
  <si>
    <t>AOI00014900082</t>
  </si>
  <si>
    <t>5001565 - MANTENIMIENTO DE EQUIPOS-CAMIONETAS</t>
  </si>
  <si>
    <t>EQUIPO</t>
  </si>
  <si>
    <t>'20240001490045</t>
  </si>
  <si>
    <t>AOI00014900083</t>
  </si>
  <si>
    <t>3330710 - HIDROCEFALIA CONGENITA</t>
  </si>
  <si>
    <t>AOI00014900084</t>
  </si>
  <si>
    <t>3329104 - COMPLICACION DE AQV FEMENINO</t>
  </si>
  <si>
    <t>AOI00014900085</t>
  </si>
  <si>
    <t>3329105 - DISPOSITIVOS INTRAUTERINOS (METODO DIU)</t>
  </si>
  <si>
    <t>'23.01</t>
  </si>
  <si>
    <t>Dra. Miriam Esther Ortiz Espinoza</t>
  </si>
  <si>
    <t>'20240001490046</t>
  </si>
  <si>
    <t>AOI00014900086</t>
  </si>
  <si>
    <t>5000003 - GESTIÓN ADMINISTRATIVA : SUPERVISIÓN DE ACTIVIDADES DEL DEPARTAMENTO DE ENFERMERÍA</t>
  </si>
  <si>
    <t>AOI00014900087</t>
  </si>
  <si>
    <t>3329106 - ANTICONCEPTIVO HORMONAL INYECTABLE</t>
  </si>
  <si>
    <t>'21</t>
  </si>
  <si>
    <t>DEPARTAMENTO DE APOYO AL TRATAMIENTO</t>
  </si>
  <si>
    <t>'21.02</t>
  </si>
  <si>
    <t>SERVICIO DE NUTRICION DIETETICA</t>
  </si>
  <si>
    <t>SERVICIO DE NUTRICION Y DIETETICA</t>
  </si>
  <si>
    <t>Lic. Mercedes Medalit CastilloRojo Vasquez</t>
  </si>
  <si>
    <t>APOYO ALIMENTARIO PARA GRUPOS EN RIESGO</t>
  </si>
  <si>
    <t>'20240001490047</t>
  </si>
  <si>
    <t>AOI00014900088</t>
  </si>
  <si>
    <t>5000469 - APOYO ALIMENTARIO PARA GRUPOS EN RIESGO</t>
  </si>
  <si>
    <t>RACION</t>
  </si>
  <si>
    <t>AOI00014900089</t>
  </si>
  <si>
    <t>3329107 - METODOS DE BARRERA</t>
  </si>
  <si>
    <t>SERVICIO DE EMERGENCIA</t>
  </si>
  <si>
    <t>M.C. Juana Esperanza Cuba Gonzales</t>
  </si>
  <si>
    <t>AEI.02.04</t>
  </si>
  <si>
    <t>ATENCIÓN DE URGENCIAS Y EMERGENCIAS MÉDICAS; EFICIENTE Y OPORTUNA.</t>
  </si>
  <si>
    <t>REDUCCION DE LA MORTALIDAD POR EMERGENCIAS Y URGENCIAS MEDICAS</t>
  </si>
  <si>
    <t>ASISTENCIA TECNICA Y CAPACITACION</t>
  </si>
  <si>
    <t>'20240001490048</t>
  </si>
  <si>
    <t>AOI00014900090</t>
  </si>
  <si>
    <t>5005139 - ASISTENCIA TECNICA Y CAPACITACION</t>
  </si>
  <si>
    <t>AOI00014900091</t>
  </si>
  <si>
    <t>3329108 - ANTICONCEPTIVO HORMONAL ORAL</t>
  </si>
  <si>
    <t>'20240001490049</t>
  </si>
  <si>
    <t>AOI00014900092</t>
  </si>
  <si>
    <t>5001562 - ATENCIÓN EN CONSULTAS EXTERNAS NO MÉDICA DEL SERVICIO DE NUTRICIÓN</t>
  </si>
  <si>
    <t>'21.01</t>
  </si>
  <si>
    <t>Q.F Patricia Milagros Respicio López</t>
  </si>
  <si>
    <t>'20240001490050</t>
  </si>
  <si>
    <t>AOI00014900093</t>
  </si>
  <si>
    <t>5000003 - GESTIÓN ADMINISTRATIVA : SUPERVISIÓN DE ACTIVIDADES DEL DEPARTAMENTO DE APOYO AL TRATAMIENTO</t>
  </si>
  <si>
    <t>'21.04</t>
  </si>
  <si>
    <t>SERVICIO DE PSICOLOGIA</t>
  </si>
  <si>
    <t>Dra. Maria Curotto</t>
  </si>
  <si>
    <t>'20240001490051</t>
  </si>
  <si>
    <t>AOI00014900094</t>
  </si>
  <si>
    <t>5001562 - ATENCIÓN EN CONSULTAS EXTERNAS NO MÉDICA DEL SERVICIO DE PSICOLOGÍA</t>
  </si>
  <si>
    <t>AEI.01.07</t>
  </si>
  <si>
    <t>PREVENCIÓN; DETECCIÓN PRECOZ Y ATENCIÓN INTEGRAL; POR CURSO DE VIDA; DE PROBLEMAS DE SALUD MENTAL; CON ÉNFASIS EN EL ÁMBITO INTRAFAMILIAR Y COMUNITARIO; Y EN LA VIOLENCIA Y ADICCIONES.</t>
  </si>
  <si>
    <t>ASISTENCIA SOCIAL</t>
  </si>
  <si>
    <t>PROTECCION DE POBLACIONES EN RIESGO</t>
  </si>
  <si>
    <t>ACCION NACIONAL CONTRA LA VIOLENCIA FAMILIAR Y SEXUAL</t>
  </si>
  <si>
    <t>'20240001490052</t>
  </si>
  <si>
    <t>AOI00014900095</t>
  </si>
  <si>
    <t>5001060 - ACCIÓN NACIONAL CONTRA LA VIOLENCIA FAMILIAR Y SEXUAL</t>
  </si>
  <si>
    <t>ATENCION</t>
  </si>
  <si>
    <t>AOI00014900096</t>
  </si>
  <si>
    <t>3329109 - ANTICONCEPCION ORAL DE EMERGENCIA (AOE)</t>
  </si>
  <si>
    <t>AOI00014900097</t>
  </si>
  <si>
    <t>3329112 - COMPLICACIONES POR USO DE DIU</t>
  </si>
  <si>
    <t>AOI00014900098</t>
  </si>
  <si>
    <t>3329113 - ANTICONCEPTIVO HORMONAL MENSUAL INYECTABLE</t>
  </si>
  <si>
    <t>'21.03</t>
  </si>
  <si>
    <t>SERVICIO DE TRABAJO SOCIAL</t>
  </si>
  <si>
    <t>Lic. Enedina Castro</t>
  </si>
  <si>
    <t>PROTECCION SOCIAL</t>
  </si>
  <si>
    <t>APOYO AL CIUDADANO CON DISCAPACIDAD</t>
  </si>
  <si>
    <t>'20240001490054</t>
  </si>
  <si>
    <t>AOI00014900099</t>
  </si>
  <si>
    <t>5000453 - APOYO AL CIUDADANO CON DISCAPACIDAD - TRABAJO SOCIAL</t>
  </si>
  <si>
    <t>AOI00014900100</t>
  </si>
  <si>
    <t>3329115 - IMPLANTE</t>
  </si>
  <si>
    <t>AOI00014900101</t>
  </si>
  <si>
    <t>3329116 - EFECTOS SECUNDARIOS DEL IMPLANTE</t>
  </si>
  <si>
    <t>SERVICIO DE TRABAJO SOCIAL (EQUIPO DE PROMOCIÓN DE LA SALUD Y CAMPAÑASD)</t>
  </si>
  <si>
    <t>Lic. Graciela Hernández Araujo </t>
  </si>
  <si>
    <t>SALUD COLECTIVA</t>
  </si>
  <si>
    <t>CONTROL DE RIESGOS Y DAÑOS PARA LA SALUD</t>
  </si>
  <si>
    <t>PREVENCION DE RIESGOS Y DAÑOS PARA LA SALUD</t>
  </si>
  <si>
    <t>'20240001490055</t>
  </si>
  <si>
    <t>AOI00014900102</t>
  </si>
  <si>
    <t>5001034 - PREVENCIÓN DE RIESGOS Y DAÑOS PARA LA SALUD - APOYO AL PROGRAMA DE SALUD INTEGRAL CAMPAÑA</t>
  </si>
  <si>
    <t>CAMPAÑA</t>
  </si>
  <si>
    <t>OFICINA DE SEGUROS</t>
  </si>
  <si>
    <t>REFERENCIA Y CONTRAREFERENCIA</t>
  </si>
  <si>
    <t>M.C. Esther Benavente</t>
  </si>
  <si>
    <t>AEI.02.05</t>
  </si>
  <si>
    <t>REFERENCIA Y CONTRARREFERENCIA EFICIENTE Y OPORTUNA; ORGANIZADA EN UN SISTEMA NACIONAL.</t>
  </si>
  <si>
    <t>DESPACHO DE LA UNIDAD MOVIL Y COORDINACION DE LA REFERENCIA</t>
  </si>
  <si>
    <t>COORDINACION Y SEGUIMIENTO DE LA REFERENCIA</t>
  </si>
  <si>
    <t>'20240001490053</t>
  </si>
  <si>
    <t>AOI00014900103</t>
  </si>
  <si>
    <t>5005140 - COORDINACION Y SEGUIMIENTO DE LA REFERENCIA</t>
  </si>
  <si>
    <t>AOI00014900104</t>
  </si>
  <si>
    <t>3329117 - EXTRACCIÓN O REMOCIÓN DEL IMPLANTE</t>
  </si>
  <si>
    <t>'22</t>
  </si>
  <si>
    <t>'22.01</t>
  </si>
  <si>
    <t>SERVICIO DE FARMACIA</t>
  </si>
  <si>
    <t>Q.F. Tatiana Franco Salazar</t>
  </si>
  <si>
    <t>SERVICIOS DE DIAGNOSTICO Y TRATAMIENTO</t>
  </si>
  <si>
    <t>COMERCIALIZACION DE MEDICAMENTOS E INSUMOS</t>
  </si>
  <si>
    <t>'20240001490056</t>
  </si>
  <si>
    <t>AOI00014900105</t>
  </si>
  <si>
    <t>5001569 - COMERCIALIZACIÓN DE MEDICAMENTOS E INSUMOS</t>
  </si>
  <si>
    <t>RECETA</t>
  </si>
  <si>
    <t>AOI00014900106</t>
  </si>
  <si>
    <t>5001569 - COMERCIALIZACIÓN DE MEDICAMENTOS E INSUMOS - PREPARACIÓN DE FÓRMULAS MAGISTRALES</t>
  </si>
  <si>
    <t>AOI00014900107</t>
  </si>
  <si>
    <t>5001569 - COMERCIALIZACIÓN DE MEDICAMENTOS E INSUMOS - PREPARACIÓN DE FÓRMULAS PARENTERALES</t>
  </si>
  <si>
    <t>POBLACION ACCEDE A SERVICIOS DE CONSEJERIA EN SALUD SEXUAL Y REPRODUCTIVA</t>
  </si>
  <si>
    <t>MEJORAMIENTO DEL ACCESO DE LA POBLACION A SERVICIOS DE CONSEJERIA EN SALUD SEXUAL Y REPRODUCTIVA</t>
  </si>
  <si>
    <t>'20240001490057</t>
  </si>
  <si>
    <t>AOI00014900108</t>
  </si>
  <si>
    <t>3329201 - ORIENTACION/CONSEJERIA EN SALUD SEXUAL Y REPRODUCTIVA</t>
  </si>
  <si>
    <t>'20</t>
  </si>
  <si>
    <t>DEPARTAMENTO DE AYUDA AL DIAGNOSTICO</t>
  </si>
  <si>
    <t>'20.01</t>
  </si>
  <si>
    <t>M.C. María Jesús Ramírez Valladares</t>
  </si>
  <si>
    <t>'20240001490059</t>
  </si>
  <si>
    <t>AOI00014900109</t>
  </si>
  <si>
    <t>5000003 - GESTIÓN ADMINISTRATIVA : SUPERVISIÓN DE ACTIVIDADES DEL DEPARTAMENTO DE AYUDA AL DIAGNÓSTICO</t>
  </si>
  <si>
    <t>AOI00014900110</t>
  </si>
  <si>
    <t>3329203 - ATENCION PREGESTACIONAL</t>
  </si>
  <si>
    <t>ATENCION DE LA EMERGENCIA O URGENCIA EN ESTABLECIMIENTO DE SALUD</t>
  </si>
  <si>
    <t>ATENCION AMBULATORIA DE URGENCIAS (PRIORIDAD III O IV) EN MODULOS HOSPITALARIOS DIFERENCIADOS AUTORIZADOS</t>
  </si>
  <si>
    <t>'20240001490058</t>
  </si>
  <si>
    <t>AOI00014900111</t>
  </si>
  <si>
    <t>5002824 - ATENCION AMBULATORIA DE URGENCIAS (PRIORIDAD III O IV) EN MODULOS HOSPITLARIOS DIFERENCIADOS AUTORIZADOS</t>
  </si>
  <si>
    <t>'18</t>
  </si>
  <si>
    <t>'18.01</t>
  </si>
  <si>
    <t>SERVICIO DE MEDICINA ESPECIALIZADA</t>
  </si>
  <si>
    <t>M.C José Taboada Tello</t>
  </si>
  <si>
    <t>'20240001490060</t>
  </si>
  <si>
    <t>AOI00014900112</t>
  </si>
  <si>
    <t>5001562 - ATENCIÓN DE CONSULTA EXTERNA DE ENDOCRINOLOGÍA - ADULTOS</t>
  </si>
  <si>
    <t>ATENCION DE LA GESTANTE CON COMPLICACIONES</t>
  </si>
  <si>
    <t>BRINDAR ATENCION A LA GESTANTE CON COMPLICACIONES</t>
  </si>
  <si>
    <t>'20240001490061</t>
  </si>
  <si>
    <t>AOI00014900113</t>
  </si>
  <si>
    <t>3329404 - AMENAZA DE PARTO PREMATURO</t>
  </si>
  <si>
    <t>AOI00014900114</t>
  </si>
  <si>
    <t>5001562 - ATENCIÓN DE CONSULTA EXTERNA DE MEDICINA INTERNA</t>
  </si>
  <si>
    <t>AOI00014900115</t>
  </si>
  <si>
    <t>3329406 - HEMORRAGIAS DE LA 1ER MITAD DEL EMBARAZO SIN LAPAROTOMIA</t>
  </si>
  <si>
    <t>AOI00014900116</t>
  </si>
  <si>
    <t>5001562 - ATENCIÓN DE CONSULTA EXTERNA DE NEUMOLOGÍA - ADULTOS</t>
  </si>
  <si>
    <t>ATENCION DE TRIAJE</t>
  </si>
  <si>
    <t>'20240001490062</t>
  </si>
  <si>
    <t>AOI00014900117</t>
  </si>
  <si>
    <t>5005901 - ATENCION DE TRIAJE</t>
  </si>
  <si>
    <t>AOI00014900118</t>
  </si>
  <si>
    <t>3329407 - HEMORRAGIA DE LA 2DA MITAD DEL EMBARAZO</t>
  </si>
  <si>
    <t>AOI00014900119</t>
  </si>
  <si>
    <t>5001562 - ATENCIÓN DE CONSULTA EXTERNA DE GENÉTICA - ADULTOS</t>
  </si>
  <si>
    <t>AOI00014900120</t>
  </si>
  <si>
    <t>3329408 - HIPEREMESIS GRAVIDICA</t>
  </si>
  <si>
    <t>AOI00014900121</t>
  </si>
  <si>
    <t>5001562 - ATENCIÓN DE CONSULTA EXTERNA DE CARDIOLOGÍA - ADULTOS</t>
  </si>
  <si>
    <t>AOI00014900122</t>
  </si>
  <si>
    <t>5001562 - ATENCIÓN DE CONSULTA EXTERNA DE PSIQUIATRÍA - ADULTOS</t>
  </si>
  <si>
    <t>AOI00014900125</t>
  </si>
  <si>
    <t>3329409 - INFECCION DEL TRACTO URINARIO EN EL EMBARAZO</t>
  </si>
  <si>
    <t>ATENCION DE LA EMERGENCIA Y URGENCIA ESPECIALIZADA</t>
  </si>
  <si>
    <t>'20240001490064</t>
  </si>
  <si>
    <t>AOI00014900126</t>
  </si>
  <si>
    <t>5005903 - ATENCION DE LA EMERGENCIA Y URGENCIA ESPECIALIZADA</t>
  </si>
  <si>
    <t>AOI00014900127</t>
  </si>
  <si>
    <t>3329413 - RUPTURA PREMATURA DE MEMBRANAS Y OTRARELACIONADAS</t>
  </si>
  <si>
    <t>AOI00014900128</t>
  </si>
  <si>
    <t>3329414 - HEMORRAGIAS DE LA 1ERA MITAD DEL EMBARAZO CON LAPAROTOMIA</t>
  </si>
  <si>
    <t>AOI00014900129</t>
  </si>
  <si>
    <t>3329415 - TRASTORNO HIPERTENSIVOS EN EL EMBARAZO</t>
  </si>
  <si>
    <t>'20.02</t>
  </si>
  <si>
    <t>SERVICIO DE PATOLOGIA CLINICA</t>
  </si>
  <si>
    <t>SERVICIO DE PATOLOGIA CLINICA (BANCO DE SANGRE)</t>
  </si>
  <si>
    <t>Dra. Fanny Beatriz Bendezú Ibarra</t>
  </si>
  <si>
    <t>AEI.02.08</t>
  </si>
  <si>
    <t>PROVISIÓN SEGURA; OPORTUNA Y DE CALIDAD DE SANGRE; HEMOCOMPONENTES Y HEMODERIVADOS; ASÍ COMO DE ÓRGANOS; TEJIDOS Y CÉLULAS PARA TRASPLANTES; MEDIANTE SISTEMAS EFICIENTES.</t>
  </si>
  <si>
    <t>SERVICIOS DE APOYO AL DIAGNOSTICO Y TRATAMIENTO</t>
  </si>
  <si>
    <t>'20240001490066</t>
  </si>
  <si>
    <t>AOI00014900130</t>
  </si>
  <si>
    <t>5001189 - SERVICIOS DE APOYO AL DIAGNÓSTICO Y TRATAMIENTO - PROCEDIMIENTOS DE BANCO DE SANGRE</t>
  </si>
  <si>
    <t>EXAMEN</t>
  </si>
  <si>
    <t>AOI00014900131</t>
  </si>
  <si>
    <t>3329416 - TRASTORNOS METABOLICOS DEL EMBARAZO</t>
  </si>
  <si>
    <t>AOI00014900132</t>
  </si>
  <si>
    <t>3329417 - OTRAS ENFERMEDADES DEL EMBARAZO</t>
  </si>
  <si>
    <t>AOI00014900133</t>
  </si>
  <si>
    <t>3329418 - GESTANTE CON ANEMIA</t>
  </si>
  <si>
    <t>SERVICIO DE CUIDADOS CRÍTICOS DEL NIÑO Y EL ADOLESCENTE</t>
  </si>
  <si>
    <t>M.C. Miguel Alejandro Ángeles García</t>
  </si>
  <si>
    <t>ATENCION DE LA EMERGENCIA DE CUIDADOS INTENSIVOS</t>
  </si>
  <si>
    <t>'20240001490067</t>
  </si>
  <si>
    <t>AOI00014900135</t>
  </si>
  <si>
    <t>5005904 - ATENCION DE LA EMERGENCIA DE CUIDADOS INTENSIVOS</t>
  </si>
  <si>
    <t>ATENCION DEL PARTO NORMAL</t>
  </si>
  <si>
    <t>BRINDAR ATENCION DE PARTO NORMAL</t>
  </si>
  <si>
    <t>'20240001490068</t>
  </si>
  <si>
    <t>AOI00014900136</t>
  </si>
  <si>
    <t>3329501 - ATENCION DEL PARTO NORMAL</t>
  </si>
  <si>
    <t>PARTO NORMAL</t>
  </si>
  <si>
    <t>ATENCION DEL PARTO COMPLICADO NO QUIRURGICO</t>
  </si>
  <si>
    <t>BRINDAR ATENCION DEL PARTO COMPLICADO NO QUIRURGICO</t>
  </si>
  <si>
    <t>'20240001490070</t>
  </si>
  <si>
    <t>AOI00014900137</t>
  </si>
  <si>
    <t>3329601 - TRABAJO DE PARTO DISFUNCIONAL.</t>
  </si>
  <si>
    <t>PARTO COMPLICADO</t>
  </si>
  <si>
    <t>AOI00014900138</t>
  </si>
  <si>
    <t>3329602 - HEMORRAGIAS INTRAPARTO Y POSTPARTO</t>
  </si>
  <si>
    <t>ATENCION DE LA EMERGENCIA QUIRURGICA</t>
  </si>
  <si>
    <t>'20240001490069</t>
  </si>
  <si>
    <t>AOI00014900139</t>
  </si>
  <si>
    <t>5005905 - ATENCION DE LA EMERGENCIA QUIRURGICA</t>
  </si>
  <si>
    <t>ATENCION DEL PARTO COMPLICADO QUIRURGICO</t>
  </si>
  <si>
    <t>BRINDAR ATENCION DEL PARTO COMPLICADO QUIRURGICO</t>
  </si>
  <si>
    <t>'20240001490072</t>
  </si>
  <si>
    <t>AOI00014900140</t>
  </si>
  <si>
    <t>3329701 - CESAREA</t>
  </si>
  <si>
    <t>CESAREA</t>
  </si>
  <si>
    <t>'20.04</t>
  </si>
  <si>
    <t>SERVICIO DE DIAGNOSTICO POR IMAGENES</t>
  </si>
  <si>
    <t>M.C. Esteban Wilder Araujo Perez</t>
  </si>
  <si>
    <t>'20240001490071</t>
  </si>
  <si>
    <t>AOI00014900141</t>
  </si>
  <si>
    <t>5001189 - SERVICIOS DE APOYO AL DIAGNÓSTICO Y TRATAMIENTO - PROCEDIMIENTOS DE DIAGNÓSTICO POR IMÁGENES</t>
  </si>
  <si>
    <t>ATENCION DEL PUERPERIO</t>
  </si>
  <si>
    <t>ATENDER EL PUERPERIO</t>
  </si>
  <si>
    <t>'20240001490073</t>
  </si>
  <si>
    <t>AOI00014900142</t>
  </si>
  <si>
    <t>3329801 - ATENCION DEL PUERPERIO</t>
  </si>
  <si>
    <t>ATENCION PUERPERAL</t>
  </si>
  <si>
    <t>ATENCION DEL PUERPERIO CON COMPLICACIONES</t>
  </si>
  <si>
    <t>ATENDER EL PUERPERIO CON COMPLICACIONES</t>
  </si>
  <si>
    <t>'20240001490074</t>
  </si>
  <si>
    <t>AOI00014900143</t>
  </si>
  <si>
    <t>3329901 - ENDOMETRITIS PUERPERAL</t>
  </si>
  <si>
    <t>AOI00014900144</t>
  </si>
  <si>
    <t>3329902 - MASTITIS</t>
  </si>
  <si>
    <t>AOI00014900145</t>
  </si>
  <si>
    <t>3329903 - OTRAS COMPLICACIONES DEL PUERPERIO</t>
  </si>
  <si>
    <t>'20.03</t>
  </si>
  <si>
    <t>SERVICIO DE ANATOMIA PATOLOGICA</t>
  </si>
  <si>
    <t>M.C Madeleine Reyes</t>
  </si>
  <si>
    <t>'20240001490075</t>
  </si>
  <si>
    <t>AOI00014900146</t>
  </si>
  <si>
    <t>5001189 - SERVICIOS DE APOYO AL DIAGNÓSTICO Y TRATAMIENTO - PROCEDIMIENTOS DE ANATOMÍA PATOLÓGICA</t>
  </si>
  <si>
    <t>TRATAMIENTO Y CONTROL DE PERSONAS CON HIPERTENSION ARTERIAL</t>
  </si>
  <si>
    <t>BRINDAR TRATAMIENTO A PERSONAS CON DIAGNOSTICO DE HIPERTENSION ARTERIAL</t>
  </si>
  <si>
    <t>'20240001490076</t>
  </si>
  <si>
    <t>AOI00014900147</t>
  </si>
  <si>
    <t>5001606 - PERSONAS HIPERTENSAS CON TRATAMIENTO ESPECIALIZADO</t>
  </si>
  <si>
    <t>ATENCION DE EMERGENCIAS Y URGENCIAS</t>
  </si>
  <si>
    <t>'20240001490077</t>
  </si>
  <si>
    <t>AOI00014900148</t>
  </si>
  <si>
    <t>5001561 - ATENCIÓN DE EMERGENCIAS Y URGENCIAS</t>
  </si>
  <si>
    <t>TRATAMIENTO Y CONTROL DE PERSONAS CON DIABETES</t>
  </si>
  <si>
    <t>BRINDAR TRATAMIENTO A PERSONAS CON DIAGNOSTICO DE DIABETES MELLITUS</t>
  </si>
  <si>
    <t>'20240001490079</t>
  </si>
  <si>
    <t>AOI00014900149</t>
  </si>
  <si>
    <t>5001704 - PACIENTES DIABETICOS CON TRATAMIENTO ESPECIALIZADO</t>
  </si>
  <si>
    <t>'13</t>
  </si>
  <si>
    <t>DEPARTAMENTO DE PEDIATRIA</t>
  </si>
  <si>
    <t>'13.01</t>
  </si>
  <si>
    <t>SERVICIO DE SUBESPECIALIDADES PEDIÁTRICAS</t>
  </si>
  <si>
    <t>SERVICIO DE SUBESPECIALIDADES PEDIÁTRICAS (TAMIZAJE NEONATAL Y ENDOCRINOLOGÍA PEDIÁTRICA)</t>
  </si>
  <si>
    <t>M.C Ruth Bindels</t>
  </si>
  <si>
    <t>AOI00014900150</t>
  </si>
  <si>
    <t>5001705 - VALORACIÓN DE COMPLICACIONES EN PERSONAS CON DIABETES</t>
  </si>
  <si>
    <t>AOI00014900151</t>
  </si>
  <si>
    <t>5001706 - MANEJO DEL SOBREPESO Y OBESIDAD</t>
  </si>
  <si>
    <t>'05</t>
  </si>
  <si>
    <t>OFICINA DE ASESORIA JURIDICA</t>
  </si>
  <si>
    <t>'05.01</t>
  </si>
  <si>
    <t>Abog. Ricardo Ayala</t>
  </si>
  <si>
    <t>ASESORAMIENTO TECNICO Y JURIDICO</t>
  </si>
  <si>
    <t>'20240001490078</t>
  </si>
  <si>
    <t>AOI00014900152</t>
  </si>
  <si>
    <t>5000004 - ASESORAMIENTO TÉCNICO Y JURÍDICO</t>
  </si>
  <si>
    <t>M.C. Madeilene Reyes</t>
  </si>
  <si>
    <t>PREVENCIÓN Y CONTROL DEL CÁNCER</t>
  </si>
  <si>
    <t>PERSONA ATENDIDA CON LESIONES PREMALIGNAS DE CUELLO UTERINO</t>
  </si>
  <si>
    <t>ATENCION DE LA PACIENTE CON LESIONES PREMALIGNAS DE CUELLO UTERINO CON ESCISION</t>
  </si>
  <si>
    <t>'20240001490080</t>
  </si>
  <si>
    <t>AOI00014900153</t>
  </si>
  <si>
    <t>0215084</t>
  </si>
  <si>
    <t>0215084 - ATENCION DE LA PACIENTE CON LESIONES PREMALIGNAS DE CUELLO UTERINO CON ESCISION</t>
  </si>
  <si>
    <t>'08</t>
  </si>
  <si>
    <t>OFICINA APOYO A LA DE DOCENCIA E INVESTIGACION</t>
  </si>
  <si>
    <t>'08.01</t>
  </si>
  <si>
    <t>OFICINA DE DOCENCIA E INVESTIGACION</t>
  </si>
  <si>
    <t>M.C Armando Reque</t>
  </si>
  <si>
    <t>OEI.06</t>
  </si>
  <si>
    <t>MEJORAR LA TOMA DE DECISIONES; LA PRESTACIÓN DE SERVICIOS PÚBLICOS; EL EMPODERAMIENTO Y LA SATISFACCIÓN DE LA POBLACIÓN A TRAVÉS DEL GOBIERNO DIGITAL EN SALUD</t>
  </si>
  <si>
    <t>AEI.06.01</t>
  </si>
  <si>
    <t>MECANISMOS DE GENERACIÓN DE EVIDENCIAS PARA LA TOMA DE DECISIONES PARA PREVENCIÓN Y CONTROL DE LAS ENFERMEDADES; IMPLEMENTADOS.</t>
  </si>
  <si>
    <t>CIENCIA Y TECNOLOGIA</t>
  </si>
  <si>
    <t>INVESTIGACION APLICADA</t>
  </si>
  <si>
    <t>INVESTIGACION Y DESARROLLO</t>
  </si>
  <si>
    <t>'20240001490081</t>
  </si>
  <si>
    <t>AOI00014900154</t>
  </si>
  <si>
    <t>5000913 - INVESTIGACIÓN Y DESARROLLO</t>
  </si>
  <si>
    <t>INVESTIGACION</t>
  </si>
  <si>
    <t>SERVICIO DE GINECOLOGÍA ONCOLÓGICA</t>
  </si>
  <si>
    <t>M.C. Gerardo Campos Siccha</t>
  </si>
  <si>
    <t>ATENCION DEL CANCER DE CUELLO UTERINO PARA EL ESTADIAJE Y TRATAMIENTO</t>
  </si>
  <si>
    <t>DIAGNOSTICO DEL CANCER DE CUELLO UTERINO</t>
  </si>
  <si>
    <t>'20240001490082</t>
  </si>
  <si>
    <t>AOI00014900155</t>
  </si>
  <si>
    <t>0215085</t>
  </si>
  <si>
    <t>0215085 - DIAGNOSTICO DEL CANCER DE CUELLO UTERINO</t>
  </si>
  <si>
    <t>PERSONA DIAGNOSTICADA</t>
  </si>
  <si>
    <t>TRATAMIENTO DEL CANCER DE CUELLO UTERINO</t>
  </si>
  <si>
    <t>'20240001490083</t>
  </si>
  <si>
    <t>AOI00014900156</t>
  </si>
  <si>
    <t>0215086</t>
  </si>
  <si>
    <t>0215086 - TRATAMIENTO DEL CANCER DE CUELLO UTERINO</t>
  </si>
  <si>
    <t>PERSONA TRATADA</t>
  </si>
  <si>
    <t>ATENCION DEL CANCER DE MAMA PARA EL ESTADIAJE Y TRATAMIENTO</t>
  </si>
  <si>
    <t>DIAGNOSTICO DEL CANCER DE MAMA</t>
  </si>
  <si>
    <t>'20240001490085</t>
  </si>
  <si>
    <t>AOI00014900157</t>
  </si>
  <si>
    <t>0215087</t>
  </si>
  <si>
    <t>0215087 - DIAGNOSTICO DEL CANCER DE MAMA</t>
  </si>
  <si>
    <t>TRATAMIENTO DEL CANCER DE MAMA</t>
  </si>
  <si>
    <t>'20240001490086</t>
  </si>
  <si>
    <t>AOI00014900158</t>
  </si>
  <si>
    <t>0215088</t>
  </si>
  <si>
    <t>0215088 - TRATAMIENTO DEL CANCER DE MAMA</t>
  </si>
  <si>
    <t>'04</t>
  </si>
  <si>
    <t>OFICINA DE EPIDEMIOLOGIA Y SALUD AMBIENTAL</t>
  </si>
  <si>
    <t>'04.01</t>
  </si>
  <si>
    <t>Lic. Socorro Torres Zegarra</t>
  </si>
  <si>
    <t>AEI.01.03</t>
  </si>
  <si>
    <t>VIGILANCIA Y CONTROL DE LAS INFECCIONES ASOCIADAS A LA ATENCIÓN SANITARIA.</t>
  </si>
  <si>
    <t>CONTROL EPIDEMIOLOGICO</t>
  </si>
  <si>
    <t>VIGILANCIA Y CONTROL EPIDEMIOLOGICO</t>
  </si>
  <si>
    <t>'20240001490084</t>
  </si>
  <si>
    <t>AOI00014900159</t>
  </si>
  <si>
    <t>5001286 - VIGILANCIA Y CONTROL EPIDEMIOLÓGICO</t>
  </si>
  <si>
    <t>PERSONA CON CONSEJERIA PARA LA PREVENCION Y CONTROL DEL CANCER</t>
  </si>
  <si>
    <t>CONSEJERIA PARA PACIENTES DIAGNOSTICADOS CON CANCER</t>
  </si>
  <si>
    <t>'20240001490087</t>
  </si>
  <si>
    <t>AOI00014900160</t>
  </si>
  <si>
    <t>0215074</t>
  </si>
  <si>
    <t>0215074 - CONSEJERIA PARA PACIENTES DIAGNOSTICADOS CON CANCER</t>
  </si>
  <si>
    <t>PERSONA INFORMADA</t>
  </si>
  <si>
    <t>'06</t>
  </si>
  <si>
    <t>OFICINA DE GESTION DE LA CALIDAD</t>
  </si>
  <si>
    <t>'06.01</t>
  </si>
  <si>
    <t>M.C Karen Villanuea</t>
  </si>
  <si>
    <t>'20240001490088</t>
  </si>
  <si>
    <t>AOI00014900161</t>
  </si>
  <si>
    <t>5000003 - GESTIÓN ADMINISTRATIVA DE LA OFICINA DE GESTIÓN DE LA CALIDAD</t>
  </si>
  <si>
    <t>OFICINA DE ECONOMIA</t>
  </si>
  <si>
    <t>'07.03</t>
  </si>
  <si>
    <t>C.P.C Delia Micaela Ampuero Guerrero</t>
  </si>
  <si>
    <t>'20240001490089</t>
  </si>
  <si>
    <t>AOI00014900162</t>
  </si>
  <si>
    <t>5000003 - GESTIÓN ADMINISTRATIVA DE LA OFICINA DE ECONOMÍA</t>
  </si>
  <si>
    <t>MUJER TAMIZADA EN CANCER DE MAMA</t>
  </si>
  <si>
    <t>TAMIZAJE EN MUJER CON MAMOGRAFIA BILATERAL PARA DETECCION DE CANCER DE MAMA</t>
  </si>
  <si>
    <t>'20240001490090</t>
  </si>
  <si>
    <t>AOI00014900163</t>
  </si>
  <si>
    <t>0081601</t>
  </si>
  <si>
    <t>0081601 - TAMIZAJE EN MUJER CON MAMOGRAFIA BILATERAL PARA DETECCION DE CANCER DE MAMA</t>
  </si>
  <si>
    <t>PERSONA TAMIZADA</t>
  </si>
  <si>
    <t>'11</t>
  </si>
  <si>
    <t>OFICINA DE COMUNICACIONES</t>
  </si>
  <si>
    <t>'11.01</t>
  </si>
  <si>
    <t>Lic. Patricia Soledad Gonzalez Palacios</t>
  </si>
  <si>
    <t>'20240001490091</t>
  </si>
  <si>
    <t>AOI00014900164</t>
  </si>
  <si>
    <t>5000003 - GESTIÓN ADMINISTRATIVA DE LA OFICINA DE COMUNICACIONES</t>
  </si>
  <si>
    <t>SERVICIO DE MEDICINA ESPECIALIZADA (PSIQUIATRÍA ADULTOS)</t>
  </si>
  <si>
    <t>M.C Yuri Velazco</t>
  </si>
  <si>
    <t>CONTROL Y PREVENCION EN SALUD MENTAL</t>
  </si>
  <si>
    <t>PERSONAS CON TRASTORNOS MENTALES Y PROBLEMAS PSICOSOCIALES DETECTADAS</t>
  </si>
  <si>
    <t>TAMIZAJE DE PERSONAS CON TRASTORNOS MENTALES Y PROBLEMAS PSICOSOCIALES</t>
  </si>
  <si>
    <t>'20240001490092</t>
  </si>
  <si>
    <t>AOI00014900165</t>
  </si>
  <si>
    <t>5005188 - TAMIZAJE PARA DETECTAR TRASTORNOS MENTALES (DEPRESIÓN, CONSUMO DE ALCOHOL Y CONDUCTA SUICIDA) EN GRUPOS DE RIESGO DE PERSONAS MAYORES DE 18 AÑOS</t>
  </si>
  <si>
    <t>SERVICIO DE SUBESPECIALIDADES PEDIÁTRICAS (PSIQUIATRÍA INFANTIL, NIÑOS  Y ADOLESCENTE)</t>
  </si>
  <si>
    <t>M.C Lizeth Lopez</t>
  </si>
  <si>
    <t>PERSONAS CON TRASTORNOS AFECTIVOS Y DE ANSIEDAD TRATADAS OPORTUNAMENTE</t>
  </si>
  <si>
    <t>TRATAMIENTO AMBULATORIO DE PERSONAS CON TRANSTORNOS AFECTIVOS (DEPRESION Y CONDUCTA SUICIDA) Y DE ANSIEDAD</t>
  </si>
  <si>
    <t>'20240001490093</t>
  </si>
  <si>
    <t>AOI00014900166</t>
  </si>
  <si>
    <t>0070610</t>
  </si>
  <si>
    <t>0070610 - TRATAMIENTO AMBULATORIO DE PERSONAS CON CONDUCTA SUICIDA.</t>
  </si>
  <si>
    <t>AOI00014900167</t>
  </si>
  <si>
    <t>0070611</t>
  </si>
  <si>
    <t>0070611 - TRATAMIENTO AMBULATORIO DE PERSONAS CON ANSIEDAD.</t>
  </si>
  <si>
    <t>AOI00014900168</t>
  </si>
  <si>
    <t>5005190 - TRATAMIENTO AMBULATORIO DE PERSONAS CON DEPRESIÓN</t>
  </si>
  <si>
    <t>POBLACION CON PROBLEMAS PSICOSOCIALES QUE RECIBEN ATENCION OPORTUNA Y DE CALIDAD</t>
  </si>
  <si>
    <t>TRATAMIENTO AMBULATORIO DE NIÑOS Y NIÑAS DE 0 A 17 AÑOS CON TRASTORNOS MENTALES Y DEL COMPORTAMIENTO Y/O PROBLEMAS PSICOSOCIALES PROPIOS DE LA INFANCIA Y LA ADOLESCENCIA</t>
  </si>
  <si>
    <t>'20240001490095</t>
  </si>
  <si>
    <t>AOI00014900170</t>
  </si>
  <si>
    <t>5005927 - TRATAMIENTO AMBULATORIO DE NIÑOS Y NIÑAS Y ADOLESCENTES DE 0 A 17 AÑOS POR TRASTORNOS MENTALES Y DEL COMPORTAMIENTO.</t>
  </si>
  <si>
    <t>AOI00014900171</t>
  </si>
  <si>
    <t>0070616</t>
  </si>
  <si>
    <t>0070616 - TRATAMIENTO AMBULATORIO DE NIÑOS Y NIÑAS DE 0 A 17 AÑOS CON TRASTORNOS DEL ESPECTRO AUTISTA.</t>
  </si>
  <si>
    <t>'10</t>
  </si>
  <si>
    <t>OFICINA DE ESTADISTICA E INFORMATICA</t>
  </si>
  <si>
    <t>'10.01</t>
  </si>
  <si>
    <t>Ing. Julio César Asca Castrejon</t>
  </si>
  <si>
    <t>'20240001490094</t>
  </si>
  <si>
    <t>AOI00014900172</t>
  </si>
  <si>
    <t>5000003 - GESTIÓN ADMINISTRATIVA DE LA OFICINA DE ESTADÍSTICA E INFORMÁTICA</t>
  </si>
  <si>
    <t>EQUIPO DE ARCHIVO</t>
  </si>
  <si>
    <t>AOI00014900175</t>
  </si>
  <si>
    <t>5000003 - PROVISIÓN Y CUIDADO DE HISTORIAS CLÍNICAS</t>
  </si>
  <si>
    <t>PERSONAS CON TRASTORNOS MENTALES Y DEL COMPORTAMIENTO DEBIDO AL CONSUMO DEL ALCOHOL Y TABACO TRATADA OPORTUNAMENTE</t>
  </si>
  <si>
    <t>TRATAMIENTO AMBULATORIO DE PERSONAS CON TRASTORNO DEL COMPORTAMIENTO DEBIDO AL CONSUMO DE ALCOHOL Y TABACO</t>
  </si>
  <si>
    <t>'20240001490096</t>
  </si>
  <si>
    <t>AOI00014900176</t>
  </si>
  <si>
    <t>0070617</t>
  </si>
  <si>
    <t>0070617 - INTERVENCIÓN PARA PERSONAS CON DEPENDENCIA DEL ALCOHOL Y TABACO</t>
  </si>
  <si>
    <t>EQUIPO DE ADMISIÓN</t>
  </si>
  <si>
    <t>AOI00014900177</t>
  </si>
  <si>
    <t>5000003 - ADMINISTRACIÓN DE CITAS Y APERTURA DE HISTORIAS CLÍNICAS</t>
  </si>
  <si>
    <t>PERSONAS CON TRASTORNOS Y SINDROMES PSICOTICOS TRATADAS OPORTUNAMENTE</t>
  </si>
  <si>
    <t>TRATAMIENTO AMBULATORIO DE PERSONAS CON SINDROME O TRASTORNO PSICOTICO</t>
  </si>
  <si>
    <t>'20240001490097</t>
  </si>
  <si>
    <t>AOI00014900178</t>
  </si>
  <si>
    <t>5005195 - TRATAMIENTO AMBULATORIO A PERSONAS CON SÍNDROME PSICÓTICO O TRASTORNO DEL ESPECTRO DE LA ESQUIZOFRENIA</t>
  </si>
  <si>
    <t>'20240001490099</t>
  </si>
  <si>
    <t>AOI00014900179</t>
  </si>
  <si>
    <t>5000003 - GESTIÓN ADMINISTRATIVA: SUPERVISIÓN DE ACTIVIDADES DEL DEPARTAMENTO DE GINECO-OBSTETRICIA</t>
  </si>
  <si>
    <t>OFICINA DE LOGISTICA</t>
  </si>
  <si>
    <t>'07.04</t>
  </si>
  <si>
    <t>Abog. Delia Espinoza</t>
  </si>
  <si>
    <t>'20240001490098</t>
  </si>
  <si>
    <t>AOI00014900180</t>
  </si>
  <si>
    <t>5000003 - GESTIÓN ADMINISTRATIVA DE LA OFICINA DE LOGÍSTICA</t>
  </si>
  <si>
    <t>'20240001490100</t>
  </si>
  <si>
    <t>AOI00014900181</t>
  </si>
  <si>
    <t>5001562 - ATENCIÓN DE CONSULTA EXTERNA DE GINECOOBSTETRICIA</t>
  </si>
  <si>
    <t>SERVICIO DE OBSTETRICIA</t>
  </si>
  <si>
    <t>Lic. Tatiana Marquez</t>
  </si>
  <si>
    <t>'20240001490101</t>
  </si>
  <si>
    <t>AOI00014900182</t>
  </si>
  <si>
    <t>5001562 - ATENCIÓN EN CONSULTAS EXTERNAS NO MÉDICA DEL SERVICIO DE OBSTETRICIA</t>
  </si>
  <si>
    <t>ATENCION EN HOSPITALIZACION</t>
  </si>
  <si>
    <t>'20240001490102</t>
  </si>
  <si>
    <t>AOI00014900183</t>
  </si>
  <si>
    <t>5001563 - HOSPITALIZACIÓN DE GINECOOBSTERICIA</t>
  </si>
  <si>
    <t>DIA-CAMA</t>
  </si>
  <si>
    <t>'09</t>
  </si>
  <si>
    <t>'09.01</t>
  </si>
  <si>
    <t>M.C. Judith Chavéz Pacheco de Cordova</t>
  </si>
  <si>
    <t>AEI.02.01</t>
  </si>
  <si>
    <t>PORTABILIDAD DEL DERECHO AL ACCESO A LOS SERVICIOS DE SALUD; EFECTIVA.</t>
  </si>
  <si>
    <t>'20240001490103</t>
  </si>
  <si>
    <t>AOI00014900184</t>
  </si>
  <si>
    <t>5000003 - GESTIÓN ADMINISTRATIVA PARA LA OFICINA DE SEGUROS</t>
  </si>
  <si>
    <t>'17</t>
  </si>
  <si>
    <t>'17.02</t>
  </si>
  <si>
    <t>BANCO DE LECHE</t>
  </si>
  <si>
    <t>SERVICIO DE NEONATOLOGÍA (BANCO DE LECHE)</t>
  </si>
  <si>
    <t>M.C Rosa Ysabel del Rosario Vela Yovera</t>
  </si>
  <si>
    <t>'20240001490104</t>
  </si>
  <si>
    <t>AOI00014900185</t>
  </si>
  <si>
    <t>5001569 - COMERCIALIZACIÓN DE MEDICAMENTOS E INSUMOS - BANCO DE LECHE</t>
  </si>
  <si>
    <t>M.C. Juana Patricia Geng Blas</t>
  </si>
  <si>
    <t>NIÑOS Y NIÑAS CON CRED COMPLETO SEGUN EDAD</t>
  </si>
  <si>
    <t>ATENCION A NIÑOS CON CRECIMIENTO Y DESARROLLO - CRED COMPLETO PARA SU EDAD</t>
  </si>
  <si>
    <t>'20240001490105</t>
  </si>
  <si>
    <t>AOI00014900186</t>
  </si>
  <si>
    <t>3325508 - SEGUIMIENTO DEL NIÑO Y NIÑA DE ALTO RIESGO</t>
  </si>
  <si>
    <t>NIÑO ATENDIDO</t>
  </si>
  <si>
    <t>AEI.01.02</t>
  </si>
  <si>
    <t>PREVENCIÓN Y CONTROL DE ENFERMEDADES TRANSMISIBLES; FORTALECIDOS; CON ÉNFASIS EN LAS PRIORIDADES SANITARIAS NACIONALES.</t>
  </si>
  <si>
    <t>ATENCION ENFERMEDADES DIARREICAS AGUDAS E INFECCIONES RESPIRATORIAS AGUDAS</t>
  </si>
  <si>
    <t>ATENDER A NIÑOS CON INFECCIONES RESPIRATORIAS AGUDAS</t>
  </si>
  <si>
    <t>'20240001490106</t>
  </si>
  <si>
    <t>AOI00014900187</t>
  </si>
  <si>
    <t>3331101 - INFECCION RESPIRATORIA AGUDA (IRA) NO COMPLICADA</t>
  </si>
  <si>
    <t>AOI00014900188</t>
  </si>
  <si>
    <t>3331102 - FARINGOAMIGDALITIS AGUDA</t>
  </si>
  <si>
    <t>'13.02</t>
  </si>
  <si>
    <t>SERVICIO DE ESPECIALIDADES PEDIATRICAS</t>
  </si>
  <si>
    <t>M.C Mariá Delfina Cetraro Cardo</t>
  </si>
  <si>
    <t>'20240001490065</t>
  </si>
  <si>
    <t>AOI00014900189</t>
  </si>
  <si>
    <t>5001562 - ATENCIÓN DE CONSULTA EXTERNA DE NEUMOLOGÍA PEDIÁTRICA</t>
  </si>
  <si>
    <t>AOI00014900190</t>
  </si>
  <si>
    <t>3331103 - OTITIS MEDIA AGUDA (OMA)</t>
  </si>
  <si>
    <t>AOI00014900191</t>
  </si>
  <si>
    <t>5001562 - ATENCIÓN DE CONSULTA EXTERNA DE NEUROLOGÍA PEDIÁTRICA</t>
  </si>
  <si>
    <t>AOI00014900192</t>
  </si>
  <si>
    <t>3331104 - SINUSITIS AGUDA</t>
  </si>
  <si>
    <t>AOI00014900193</t>
  </si>
  <si>
    <t>3331105 - NEUMONIA SIN COMPLICACIONES Y OTROS</t>
  </si>
  <si>
    <t>AOI00014900194</t>
  </si>
  <si>
    <t>5001562 - ATENCIÓN DE CONSULTA EXTERNA DE GASTROENTEROLOGÍA PEDIÁTRICA</t>
  </si>
  <si>
    <t>AOI00014900195</t>
  </si>
  <si>
    <t>5001562 - ATENCIÓN DE CONSULTA EXTERNA DE INFECTOLOGÍA PEDIÁTRICA</t>
  </si>
  <si>
    <t>ATENDER A NIÑOS CON ENFERMEDADES DIARREICAS AGUDAS</t>
  </si>
  <si>
    <t>'20240001490107</t>
  </si>
  <si>
    <t>AOI00014900196</t>
  </si>
  <si>
    <t>3331201 - EDA ACUOSA NO COMPLICADA</t>
  </si>
  <si>
    <t>AOI00014900197</t>
  </si>
  <si>
    <t>3331203 - EDA DISENTERICA</t>
  </si>
  <si>
    <t>AOI00014900198</t>
  </si>
  <si>
    <t>3331204 - EDA PERSISTENTE</t>
  </si>
  <si>
    <t>REGULACION Y CONTROL SANITARIO</t>
  </si>
  <si>
    <t>DESARROLLO DE NORMAS Y GUIAS TECNICAS EN ATENCION PRE HOSPITALARIA Y EMERGENCIAS</t>
  </si>
  <si>
    <t>'20240001490110</t>
  </si>
  <si>
    <t>AOI00014900201</t>
  </si>
  <si>
    <t>5002830 - IMPLEMENTACIÓN DE DOCUMENTOS TÉCNICOS NORMATIVOS</t>
  </si>
  <si>
    <t>INFORME</t>
  </si>
  <si>
    <t>TRANSPORTE ASISTIDO DE LA EMERGENCIA Y URGENCIA INDIVIDUAL</t>
  </si>
  <si>
    <t>SERVICIO DE TRANSPORTE ASISTIDO DE LA EMERGENCIA Y URGENCIA</t>
  </si>
  <si>
    <t>'20240001490111</t>
  </si>
  <si>
    <t>AOI00014900202</t>
  </si>
  <si>
    <t>5005906 - SERVICIO DE TRANSPORTE ASISTIDO DE LA EMERGENCIA TERRESTRE</t>
  </si>
  <si>
    <t>M.C. Julio César Villa Soller</t>
  </si>
  <si>
    <t>'20240001490112</t>
  </si>
  <si>
    <t>AOI00014900203</t>
  </si>
  <si>
    <t>5000003 - GESTIÓN ADMINISTRATIVA : SUPERVISIÓN DE ACTIVIDADES DEL DEPARTAMENTO DE EMERGENCIA Y CUIDADOS CRÍTICOS</t>
  </si>
  <si>
    <t>'14</t>
  </si>
  <si>
    <t>DEPARTAMENTO DE CIRUGIA PEDIATRICA</t>
  </si>
  <si>
    <t>'14.01</t>
  </si>
  <si>
    <t>SERVICIO DE CIRUGÍA ESPECIALIZADA (EQUIPO DE OFTALMOLOGÍA)</t>
  </si>
  <si>
    <t>M.C. Malpartida Lozano Silvia Rocío</t>
  </si>
  <si>
    <t>TAMIZAJE Y DIAGNOSTICO DE RECIEN NACIDO CON RETINOPATIA DE LA PREMATURIDAD (ROP)</t>
  </si>
  <si>
    <t>EXAMENES DE TAMIZAJE Y DIAGNOSTICO EN RECIEN NACIDO CON FACTORES DE RIESGO PARA RETINOPATIA DE LA PREMATURIDAD (ROP)</t>
  </si>
  <si>
    <t>'20240001490113</t>
  </si>
  <si>
    <t>AOI00014900204</t>
  </si>
  <si>
    <t>0081101</t>
  </si>
  <si>
    <t>0081101 - DETECCIÓN DE RECIÉN NACIDO PREMATURO CON FACTORES DE RIESGO PARA ROP EN EL SEGUNDO Y TERCER NIVEL DE ATENCIÓN.</t>
  </si>
  <si>
    <t>PERSONA EVALUADA</t>
  </si>
  <si>
    <t>M.C. Hugo Delgado Bartra</t>
  </si>
  <si>
    <t>'20240001490114</t>
  </si>
  <si>
    <t>AOI00014900205</t>
  </si>
  <si>
    <t>5001563 - ATENCIÓN EN HOSPITALIZACIÓN DE CIRUGÍA PEDIÁTRICA</t>
  </si>
  <si>
    <t>'20240001490115</t>
  </si>
  <si>
    <t>AOI00014900206</t>
  </si>
  <si>
    <t>5001562 - ATENCIÓN EN CONSULTAS EXTERNAS DEL DEPARTAMENTO DE CIRUGÍA PEDIÁTRICA - INTRA Y EXTRA CONSULTAS</t>
  </si>
  <si>
    <t>'20240001490116</t>
  </si>
  <si>
    <t>AOI00014900207</t>
  </si>
  <si>
    <t>0081102</t>
  </si>
  <si>
    <t>0081102 - SEGUIMIENTO DE RECIÉN NACIDO PREMATURO CON FACTORES DE RIESGO PARA ROP EN EL SEGUNDO Y TERCER NIVEL DE ATENCIÓN.</t>
  </si>
  <si>
    <t>'20240001490117</t>
  </si>
  <si>
    <t>AOI00014900208</t>
  </si>
  <si>
    <t>0081103</t>
  </si>
  <si>
    <t>0081103 - DIAGNÓSTICO DE RECIÉN NACIDO CON RETINOPATÍA DE LA PREMATURIDAD EN SEGUNDO Y TERCER NIVEL DE ATENCIÓN</t>
  </si>
  <si>
    <t>'20240001490118</t>
  </si>
  <si>
    <t>AOI00014900209</t>
  </si>
  <si>
    <t>0081104</t>
  </si>
  <si>
    <t>0081104 - CONSEJERÍA DE RECIÉN NACIDO CON RETINOPATÍA DE LA PREMATURIDAD EN SEGUNDO Y TERCER NIVEL DE ATENCIÓN</t>
  </si>
  <si>
    <t>'20240001490119</t>
  </si>
  <si>
    <t>AOI00014900210</t>
  </si>
  <si>
    <t>0081105</t>
  </si>
  <si>
    <t>0081105 - REFERENCIA DE RECIÉN NACIDO CON RETINOPATÍA DE LA PREMATURIDAD AL SEGUNDO Y TERCER NIVEL DE ATENCIÓN</t>
  </si>
  <si>
    <t>PERSONA REFERIDA</t>
  </si>
  <si>
    <t>TRATAMIENTO Y CONTROL DE RECIEN NACIDO CON RETINOPATIA DE LA PREMATURIDAD (ROP)</t>
  </si>
  <si>
    <t>BRINDAR TRATAMIENTO A NIÑOS PREMATUROS CON DIAGNOSTICO DE RETINOPATIA DE LA PREMATURIDAD (ROP)</t>
  </si>
  <si>
    <t>'20240001490120</t>
  </si>
  <si>
    <t>AOI00014900211</t>
  </si>
  <si>
    <t>0081202</t>
  </si>
  <si>
    <t>0081202 - CONTROLES POST OPERATORIOS DE CIRUGÍA EN RECIÉN NACIDOS CON RETINOPATÍA DE LA PREMATURIDAD.</t>
  </si>
  <si>
    <t>PERSONA CONTROLADA</t>
  </si>
  <si>
    <t>'20240001490121</t>
  </si>
  <si>
    <t>AOI00014900212</t>
  </si>
  <si>
    <t>0081204</t>
  </si>
  <si>
    <t>0081204 - TRATAMIENTO ESPECIALIZADO DE RECIÉN NACIDO CON RETINOPATÍA DE LA PREMATURIDAD CON LASER</t>
  </si>
  <si>
    <t>'20240001490123</t>
  </si>
  <si>
    <t>AOI00014900213</t>
  </si>
  <si>
    <t>0081205</t>
  </si>
  <si>
    <t>0081205 - TRATAMIENTO ESPECIALIZADO DE RECIÉN NACIDO CON RETINOPATÍA DE LA PREMATURIDAD CON ANTI-ANGIOGENICOS</t>
  </si>
  <si>
    <t>'20240001490122</t>
  </si>
  <si>
    <t>AOI00014900214</t>
  </si>
  <si>
    <t>5001562 - ATENCIÓN EN CONSULTAS EXTERNAS DEL DEPARTAMENTO DE CIRUGÍA PEDIÁTRICA - PROCEDIMIENTOS</t>
  </si>
  <si>
    <t>'20240001490125</t>
  </si>
  <si>
    <t>AOI00014900215</t>
  </si>
  <si>
    <t>0081206</t>
  </si>
  <si>
    <t>0081206 - TRATAMIENTO ESPECIALIZADO DE RECIÉN NACIDO CON RETINOPATÍA DE LA PREMATURIDAD CON LASER MAS ANTIANGIOGÉNICOS</t>
  </si>
  <si>
    <t>'20240001490124</t>
  </si>
  <si>
    <t>AOI00014900216</t>
  </si>
  <si>
    <t>5001562 - ATENCIÓN EN CONSULTAS EXTERNAS DEL DEPARTAMENTO DE CIRUGÍA PEDIÁTRICA - CONSULTA EXTERNA</t>
  </si>
  <si>
    <t>'20240001490126</t>
  </si>
  <si>
    <t>AOI00014900217</t>
  </si>
  <si>
    <t>0081208</t>
  </si>
  <si>
    <t>0081208 - DIAGNÓSTICO Y TRATAMIENTO DE COMPLICACIONES: ERROR REFRACTIVO SECUNDARIO A RETINOPATÍA DEL PREMATURO.</t>
  </si>
  <si>
    <t>'20240001490127</t>
  </si>
  <si>
    <t>AOI00014900218</t>
  </si>
  <si>
    <t>0081209</t>
  </si>
  <si>
    <t>0081209 - DIAGNÓSTICO Y TRATAMIENTO DE COMPLICACIONES: NISTAGMUS SECUNDARIO A RETINOPATÍA DEL PREMATURO.</t>
  </si>
  <si>
    <t>'20240001490129</t>
  </si>
  <si>
    <t>AOI00014900219</t>
  </si>
  <si>
    <t>0081210</t>
  </si>
  <si>
    <t>0081210 - DIAGNÓSTICO Y TRATAMIENTO DE COMPLICACIONES: ESTRABISMO SECUNDARIO A RETINOPATÍA DEL PREMATURO</t>
  </si>
  <si>
    <t>'20240001490128</t>
  </si>
  <si>
    <t>AOI00014900220</t>
  </si>
  <si>
    <t>5000003 - GESTIÓN ADMINISTRATIVA : SUPERVISIÓN DE ACTIVIDADES DEL DEPARTAMENTO DE CIRUGÍA PEDIÁTRICA</t>
  </si>
  <si>
    <t>'20240001490130</t>
  </si>
  <si>
    <t>AOI00014900221</t>
  </si>
  <si>
    <t>0081211</t>
  </si>
  <si>
    <t>0081211 - DIAGNÓSTICO Y TRATAMIENTO DE COMPLICACIONES: GLAUCOMA SECUNDARIO A RETINOPATÍA DEL PREMATURO</t>
  </si>
  <si>
    <t>'20240001490132</t>
  </si>
  <si>
    <t>AOI00014900222</t>
  </si>
  <si>
    <t>0081212</t>
  </si>
  <si>
    <t>0081212 - DIAGNÓSTICO Y TRATAMIENTO DE COMPLICACIONES: CATARATA SECUNDARIA A RETINOPATÍA DEL PREMATURO</t>
  </si>
  <si>
    <t>DETECCION - DIAGNOSTICO - TRATAMIENTO Y CONTROL DE PERSONAS CON ENFERMEDADES EXTERNAS DEL OJO</t>
  </si>
  <si>
    <t>BRINDAR TRATAMIENTO A PERSONAS CON DIAGNOSTICO DE ENFERMEDADES EXTERNAS DEL OJO</t>
  </si>
  <si>
    <t>'20240001490131</t>
  </si>
  <si>
    <t>AOI00014900223</t>
  </si>
  <si>
    <t>0086606</t>
  </si>
  <si>
    <t>0086606 - TRATAMIENTO DE ENFERMEDADES EXTERNAS DEL OJO</t>
  </si>
  <si>
    <t>TAMIZAJE Y DIAGNOSTICO DE PACIENTES CON ERRORES REFRACTIVOS</t>
  </si>
  <si>
    <t>EXAMENES DE TAMIZAJE Y DIAGNOSTICO DE PERSONAS CON ERRORES REFRACTIVOS</t>
  </si>
  <si>
    <t>'20240001490133</t>
  </si>
  <si>
    <t>AOI00014900224</t>
  </si>
  <si>
    <t>5001301 - DIAGNOSTICO DE ERRORES REFRACTIVOS</t>
  </si>
  <si>
    <t>'20240001490134</t>
  </si>
  <si>
    <t>AOI00014900225</t>
  </si>
  <si>
    <t>0086610</t>
  </si>
  <si>
    <t>0086610 - CONTROL DE PERSONAS CON ENFERMEDADES EXTERNAS DEL OJO</t>
  </si>
  <si>
    <t>TRATAMIENTO Y CONTROL DE PACIENTES CON ERRORES REFRACTIVOS</t>
  </si>
  <si>
    <t>BRINDAR TRATAMIENTO A PACIENTES CON DIAGNOSTICO DE ERRORES REFRACTIVOS</t>
  </si>
  <si>
    <t>'20240001490135</t>
  </si>
  <si>
    <t>AOI00014900226</t>
  </si>
  <si>
    <t>5001401 - CONTROL DE NIÑOS CON ERRORES REFRACTIVOS</t>
  </si>
  <si>
    <t>EVALUACION PARA DETECCION Y DIAGNOSTICO DE PERSONAS CON ENFERMEDADES EXTERNAS DEL OJO</t>
  </si>
  <si>
    <t>'20240001490136</t>
  </si>
  <si>
    <t>AOI00014900227</t>
  </si>
  <si>
    <t>0086605</t>
  </si>
  <si>
    <t>0086605 - DIAGNÓSTICO ESPECIALIZADO DE ENFERMEDADES EXTERNAS DEL OJO</t>
  </si>
  <si>
    <t>'20240001490137</t>
  </si>
  <si>
    <t>AOI00014900228</t>
  </si>
  <si>
    <t>5001563 - ATENCIÓN EN HOSPITALIZACIÓN DE PEDIATRÍA</t>
  </si>
  <si>
    <t>'13.03</t>
  </si>
  <si>
    <t>MAMIS</t>
  </si>
  <si>
    <t>Lic. Blanca Sotomayor</t>
  </si>
  <si>
    <t>TAMIZAJE DE NIÑOS Y NIÑAS DE 0 A 17 AÑOS CON DEFICIT EN SUS HABILIDADES SOCIALES, TRASTORNOS MENTALES Y DEL COMPORTAMIENTO Y/O PROBLEMAS PSICOSOCIALES PROPIOS DE LA INFANCIA Y LA ADOLESCENCIA</t>
  </si>
  <si>
    <t>'20240001490138</t>
  </si>
  <si>
    <t>AOI00014900229</t>
  </si>
  <si>
    <t>0070609</t>
  </si>
  <si>
    <t>0070609 - TAMIZAJE PARA DETECTAR MALTRATO INFANTIL EN NIÑAS, NIÑOS Y ADOLESCENTES DE 0 A 17 AÑOS</t>
  </si>
  <si>
    <t>TRATAMIENTO DE PERSONAS CON PROBLEMAS PSICOSOCIALES</t>
  </si>
  <si>
    <t>'20240001490139</t>
  </si>
  <si>
    <t>AOI00014900230</t>
  </si>
  <si>
    <t>0060614</t>
  </si>
  <si>
    <t>0060614 - TRATAMIENTO DE NIÑOS, NIÑAS Y ADOLESCENTES AFECTADOS POR MALTRATO INFANTIL</t>
  </si>
  <si>
    <t>AOI00014900231</t>
  </si>
  <si>
    <t>0070615</t>
  </si>
  <si>
    <t>0070615 - TRATAMIENTO ESPECIALIZADO NIÑOS, NIÑAS Y ADOLESCENTES AFECTADOS POR VIOLENCIA SEXUAL</t>
  </si>
  <si>
    <t>'07.05</t>
  </si>
  <si>
    <t>OFICINA DE SERVICIOS GENERALES Y MANTENIMIENTO</t>
  </si>
  <si>
    <t>'07.05.01</t>
  </si>
  <si>
    <t>Ing. Eduardo Eusebio German Salazar</t>
  </si>
  <si>
    <t>SERVICIOS GENERALES</t>
  </si>
  <si>
    <t>'20240001490140</t>
  </si>
  <si>
    <t>AOI00014900232</t>
  </si>
  <si>
    <t>5001195 - SUPERVISIÓN DE SERVICIOS TERCERIZADOS</t>
  </si>
  <si>
    <t>EQUIPO DE IMPRENTA</t>
  </si>
  <si>
    <t>AOI00014900233</t>
  </si>
  <si>
    <t>5001195 - PROVISIÓN DE SERVICIOS DE IMPRENTA</t>
  </si>
  <si>
    <t>EQUIPO DE COSTURAS</t>
  </si>
  <si>
    <t>AOI00014900234</t>
  </si>
  <si>
    <t>5001195 - PROVISIÓN DE SERVICIOS DE COSTURA A LAS ÁREAS ASISTENCIALES Y ADMINISTRATIVAS</t>
  </si>
  <si>
    <t>EQUIPO DE LAVANDERÍA Y ROPERÍA</t>
  </si>
  <si>
    <t>AOI00014900235</t>
  </si>
  <si>
    <t>5001195 - ATENCIÓN OPORTUNA DE ROPA ASÉPTICA PARA USUARIOS INTERNOS Y EXTERNOS</t>
  </si>
  <si>
    <t>EQUIPO DE INFRAESTRUCTURA Y SISTEMAS</t>
  </si>
  <si>
    <t>AEI.04.06</t>
  </si>
  <si>
    <t>PLANIFICACIÓN Y GESTIÓN SECTORIAL DE INVERSIONES Y MANTENIMIENTO EN SALUD EFICIENTE.</t>
  </si>
  <si>
    <t>MANTENIMIENTO Y REPARACION DE ESTABLECIMIENTOS DE SALUD</t>
  </si>
  <si>
    <t>'20240001490141</t>
  </si>
  <si>
    <t>AOI00014900236</t>
  </si>
  <si>
    <t>5000953 - MANTENIMIENTO Y REPARACIÓN DE ESTABLECIMIENTOS DE SALUD</t>
  </si>
  <si>
    <t>EQUIPO DE GESTIÓN TECNOLÓGICA DE MANTENIMIENTO</t>
  </si>
  <si>
    <t>'20240001490142</t>
  </si>
  <si>
    <t>AOI00014900237</t>
  </si>
  <si>
    <t>5001565 - MANTENIMIENTO Y REPARACIÓN DE EQUIPO</t>
  </si>
  <si>
    <t>'07.02</t>
  </si>
  <si>
    <t>OFICINA DE PERSONAL</t>
  </si>
  <si>
    <t>'07.02.01</t>
  </si>
  <si>
    <t>EQUIPO DE CAPACITACIÓN Y DESARROLLO DE RRHH</t>
  </si>
  <si>
    <t>Ing. Carlos Alberto Hurtado Chancolla</t>
  </si>
  <si>
    <t>OEI.05</t>
  </si>
  <si>
    <t>MEJORAR LA GESTIÓN Y EL DESARROLLO DE LOS RECURSOS HUMANOS EN SALUD CON ÉNFASIS EN COMPETENCIAS; Y LA DISPONIBILIDAD EQUITATIVA EN EL PAÍS</t>
  </si>
  <si>
    <t>AEI.05.01</t>
  </si>
  <si>
    <t>PLAN DE DOTACIÓN DE RECURSOS HUMANOS EN SALUD ACORDADO CON GOBIERNOS REGIONALES; IMPLEMENTADO.</t>
  </si>
  <si>
    <t>PREPARACION Y PERFECCIONAMIENTO DE RECURSOS HUMANOS</t>
  </si>
  <si>
    <t>GESTION DE RECURSOS HUMANOS</t>
  </si>
  <si>
    <t>'20240001490143</t>
  </si>
  <si>
    <t>AOI00014900238</t>
  </si>
  <si>
    <t>5000005 - GESTIÓN DE RECURSOS HUMANOS</t>
  </si>
  <si>
    <t>EQUIPO DE ADMINISTRACIÓN DE RECURSOS HUMANOS</t>
  </si>
  <si>
    <t>AEI.05.02</t>
  </si>
  <si>
    <t>ACUERDOS ENTRE INSTITUCIONES FORMADORAS E INSTITUCIONES PRESTADORAS; IMPLEMENTADOS.</t>
  </si>
  <si>
    <t>CAPACITACION Y PERFECCIONAMIENTO</t>
  </si>
  <si>
    <t>'20240001490144</t>
  </si>
  <si>
    <t>AOI00014900239</t>
  </si>
  <si>
    <t>5000538 - CAPACITACIÓN Y PERFECCIONAMIENTO</t>
  </si>
  <si>
    <t>EQUIPO DE REMUNERACIONES</t>
  </si>
  <si>
    <t>PREVISION SOCIAL</t>
  </si>
  <si>
    <t>SISTEMAS DE PENSIONES</t>
  </si>
  <si>
    <t>OBLIGACIONES PREVISIONALES</t>
  </si>
  <si>
    <t>'20240001490145</t>
  </si>
  <si>
    <t>AOI00014900240</t>
  </si>
  <si>
    <t>5000991 - OBLIGACIONES PREVISIONALES</t>
  </si>
  <si>
    <t>PLANILLA</t>
  </si>
  <si>
    <t>'17.01</t>
  </si>
  <si>
    <t>DEPARTAMENTO DE NEONATOLOGIA</t>
  </si>
  <si>
    <t>SERVICIO DE NEONATOLOGÍA</t>
  </si>
  <si>
    <t xml:space="preserve"> M.C. Marianella Sánchez Campos</t>
  </si>
  <si>
    <t>ATENCION DEL RECIEN NACIDO NORMAL</t>
  </si>
  <si>
    <t>ATENDER AL RECIEN NACIDO NORMAL</t>
  </si>
  <si>
    <t>'20240001490146</t>
  </si>
  <si>
    <t>AOI00014900241</t>
  </si>
  <si>
    <t>3330501 - ATENCION INMEDIATA DEL RECIEN NACIDO</t>
  </si>
  <si>
    <t>RECIEN NACIDO ATENDIDO</t>
  </si>
  <si>
    <t>AOI00014900242</t>
  </si>
  <si>
    <t>3330505 - ATENCIÓN DEL RECIÉN NACIDO EN ALOJAMIENTO CONJUNTO</t>
  </si>
  <si>
    <t>ATENCION DEL RECIEN NACIDO CON COMPLICACIONES</t>
  </si>
  <si>
    <t>ATENDER AL RECIEN NACIDO CON COMPLICACIONES</t>
  </si>
  <si>
    <t>'20240001490147</t>
  </si>
  <si>
    <t>AOI00014900243</t>
  </si>
  <si>
    <t>3330601 - ATENCION DE RECIEN NACIDO CON COMPLICACIONES</t>
  </si>
  <si>
    <t>AOI00014900244</t>
  </si>
  <si>
    <t>3330602 - ASFIXIA DEL NACIMIENTO</t>
  </si>
  <si>
    <t>AOI00014900245</t>
  </si>
  <si>
    <t>3330603 - NEONATO AFECTADO POR EL PARTO (TRAUMA OBSTETRICO)</t>
  </si>
  <si>
    <t>AOI00014900246</t>
  </si>
  <si>
    <t>3330604 - NEONATO AFECTADO POR CONDICIONES MATERNAS (HTA, INFECCION, DM Y RPM)</t>
  </si>
  <si>
    <t>AOI00014900247</t>
  </si>
  <si>
    <t>3330605 - BAJO PESO AL NACER Y PREMATURO</t>
  </si>
  <si>
    <t>AOI00014900248</t>
  </si>
  <si>
    <t>3330606 - OFTALMIA DEL RECIEN NACIDO</t>
  </si>
  <si>
    <t>AOI00014900249</t>
  </si>
  <si>
    <t>3330608 - SIFILIS CONGENITA</t>
  </si>
  <si>
    <t>AOI00014900250</t>
  </si>
  <si>
    <t>3330609 - ONFALITIS</t>
  </si>
  <si>
    <t>AOI00014900251</t>
  </si>
  <si>
    <t>3330610 - SEPSIS NEONATAL</t>
  </si>
  <si>
    <t>AOI00014900252</t>
  </si>
  <si>
    <t>3330611 - TRASTORNOS METABOLICOS DEL RECIEN NACIDO. ICTERICIA NEONATAL NO FISIOLOGICA</t>
  </si>
  <si>
    <t>AOI00014900253</t>
  </si>
  <si>
    <t>3330612 - DIFICULTAD RESPIRATORIA DEL RECIEN NACIDO</t>
  </si>
  <si>
    <t>AOI00014900254</t>
  </si>
  <si>
    <t>3330613 - CONVULSIONES NEONATALES</t>
  </si>
  <si>
    <t>AOI00014900255</t>
  </si>
  <si>
    <t>3330614 - HIPOTIROIDISMO CONGENITO</t>
  </si>
  <si>
    <t>AOI00014900256</t>
  </si>
  <si>
    <t>3330615 - INCOMPATIBILIDAD RH/ABO EN EL RECIEN NACIDO</t>
  </si>
  <si>
    <t>AOI00014900257</t>
  </si>
  <si>
    <t>3330616 - HIDROCEFALIA CONGENITA</t>
  </si>
  <si>
    <t>AOI00014900258</t>
  </si>
  <si>
    <t>3330617 - PALADAR HENDIDO (FISURA LABIO PALATINO)</t>
  </si>
  <si>
    <t>AOI00014900259</t>
  </si>
  <si>
    <t>3330618 - DISPLASIA EVOLUTIVA DE CADERA</t>
  </si>
  <si>
    <t>AOI00014900260</t>
  </si>
  <si>
    <t>3330619 - SEGUIMIENTO DEL RECIÉN NACIDO DE ALTO RIESGO</t>
  </si>
  <si>
    <t>'20240001490148</t>
  </si>
  <si>
    <t>AOI00014900261</t>
  </si>
  <si>
    <t>5001562 - ATENCIÓN EN CONSULTAS EXTERNAS DE NEONATOLOGÍA</t>
  </si>
  <si>
    <t>'18.02</t>
  </si>
  <si>
    <t>SERVICIO DE MEDICINA FISICA Y DE REHABILITACION</t>
  </si>
  <si>
    <t>M.C Janet Inocente</t>
  </si>
  <si>
    <t>PREVENCION Y MANEJO DE CONDICIONES SECUNDARIAS DE SALUD EN PERSONAS CON DISCAPACIDAD</t>
  </si>
  <si>
    <t>PERSONAS CON DISCAPACIDAD RECIBEN ATENCION DE REHABILITACION EN ESTABLECIMIENTOS DE SALUD</t>
  </si>
  <si>
    <t>CAPACITACION EN MEDICINA DE REHABILITACION</t>
  </si>
  <si>
    <t>'20240001490149</t>
  </si>
  <si>
    <t>AOI00014900262</t>
  </si>
  <si>
    <t>5004449 - CAPACITACION EN MEDICINA DE REHABILITACION</t>
  </si>
  <si>
    <t>PERSONA CAPACITADA</t>
  </si>
  <si>
    <t>ATENCION DE REHABILITACION PARA PERSONAS CON DISCAPACIDAD FISICA</t>
  </si>
  <si>
    <t>'20240001490150</t>
  </si>
  <si>
    <t>AOI00014900263</t>
  </si>
  <si>
    <t>0515001</t>
  </si>
  <si>
    <t>0515001 - LESIONES MEDULARES</t>
  </si>
  <si>
    <t>AOI00014900264</t>
  </si>
  <si>
    <t>0515006</t>
  </si>
  <si>
    <t>0515006 - TRANSTORNOS DEL DESARROLLO DE LA FUNCION MOTRIZ</t>
  </si>
  <si>
    <t>AOI00014900265</t>
  </si>
  <si>
    <t>0515007</t>
  </si>
  <si>
    <t>0515007 - ENFERMEDAD ARTICULAR DEGENERATIVA</t>
  </si>
  <si>
    <t>AOI00014900266</t>
  </si>
  <si>
    <t>0515009</t>
  </si>
  <si>
    <t>0515009 - ENCEFALOPATIA INFANTIL</t>
  </si>
  <si>
    <t>AOI00014900267</t>
  </si>
  <si>
    <t>0515011</t>
  </si>
  <si>
    <t>0515011 - SINDROME DE DOWN</t>
  </si>
  <si>
    <t>AOI00014900268</t>
  </si>
  <si>
    <t>0515013</t>
  </si>
  <si>
    <t>0515013 - REHABILITACIÓN EN PACIENTES AMPUTADOS</t>
  </si>
  <si>
    <t>AOI00014900269</t>
  </si>
  <si>
    <t>0515014</t>
  </si>
  <si>
    <t>0515014 - REHABILITACIÓN EN PATOLOGIA NEUROLOGICA</t>
  </si>
  <si>
    <t>ATENCION ENFERMEDADES DIARREICAS AGUDAS E INFECCIONES RESPIRATORIAS AGUDAS CON COMPLICACIONES</t>
  </si>
  <si>
    <t>ATENDER A NIÑOS CON DIAGNOSTICO DE INFECCIONES RESPIRATORIAS AGUDAS CON COMPLICACIONES</t>
  </si>
  <si>
    <t>'20240001490151</t>
  </si>
  <si>
    <t>AOI00014900270</t>
  </si>
  <si>
    <t>3331301 - INFECCIONES RESPIRATORIAS AGUDAS CON COMPLICACIONES</t>
  </si>
  <si>
    <t>AOI00014900271</t>
  </si>
  <si>
    <t>3331302 - NEUMONIA GRAVE O ENFERMEDAD MUY GRAVE EN NIÑOS MENORES DE 2 MESES</t>
  </si>
  <si>
    <t>AOI00014900272</t>
  </si>
  <si>
    <t>0515015</t>
  </si>
  <si>
    <t>0515015 - REHABILITACIÓN EN PATOLOGÍA DE LA COLUMNA VERTEBRAL Y OTROS TRASTORNOS POSTURALES</t>
  </si>
  <si>
    <t>AOI00014900273</t>
  </si>
  <si>
    <t>3331305 - NEUMONIA Y ENFERMEDAD MUY GRAVE EN NIÑOS DE 2 MESES A 4 AÑOS</t>
  </si>
  <si>
    <t>AOI00014900274</t>
  </si>
  <si>
    <t>0515016</t>
  </si>
  <si>
    <t>0515016 - REHABILITACIÓN CARDIOVASCULAR</t>
  </si>
  <si>
    <t>AOI00014900275</t>
  </si>
  <si>
    <t>0515017</t>
  </si>
  <si>
    <t>0515017 - REHABILITACIÓN RESPIRATORIA.</t>
  </si>
  <si>
    <t>AOI00014900276</t>
  </si>
  <si>
    <t>0515018</t>
  </si>
  <si>
    <t>0515018 - REHABILITACIÓN EN ALTERACIONES DEL PISO PÉLVICO.</t>
  </si>
  <si>
    <t>AOI00014900277</t>
  </si>
  <si>
    <t>0515019</t>
  </si>
  <si>
    <t>0515019 - REHABILITACIÓN EN PATOLOGÍA TRAUMATOLÓGICA Y REUMATOLÓGICA</t>
  </si>
  <si>
    <t>ATENDER A NIÑOS CON DIAGNOSTICO DE ENFERMEDAD DIARREICA AGUDA COMPLICADA</t>
  </si>
  <si>
    <t>'20240001490152</t>
  </si>
  <si>
    <t>AOI00014900278</t>
  </si>
  <si>
    <t>3331401 - ATENCION EDA CON ALGUN GRADO DE DESHIDRATACION</t>
  </si>
  <si>
    <t>AOI00014900279</t>
  </si>
  <si>
    <t>0515020</t>
  </si>
  <si>
    <t>0515020 - REHABILITACIÓN ONCOLÓGICA.</t>
  </si>
  <si>
    <t>AOI00014900280</t>
  </si>
  <si>
    <t>3331402 - ATENCION EDA CON DESHIDRATACION GRAVE SIN Y CON SHOCK</t>
  </si>
  <si>
    <t>AOI00014900281</t>
  </si>
  <si>
    <t>0515021</t>
  </si>
  <si>
    <t>0515021 - REHABILITACIÓN DOLOR</t>
  </si>
  <si>
    <t>AEI.01.05</t>
  </si>
  <si>
    <t>PREVENCIÓN; DETECCIÓN PRECOZ Y ATENCIÓN INTEGRAL OPORTUNA DE LA ANEMIA EN NIÑAS Y NIÑOS MENORES DE 36 MESES; MUJERES ADOLESCENTES Y GESTANTES; Y DE LA DESNUTRICIÓN CRÓNICA INFANTIL.</t>
  </si>
  <si>
    <t>NIÑOS Y NIÑAS CON ATENCION DE LA ANEMIA POR DEFICIENCIA DE HIERRO</t>
  </si>
  <si>
    <t>BRINDAR ATENCION A NIÑOS CON DIAGNOSTICO DE ANEMIA POR DEFICIENCIA DE HIERRO</t>
  </si>
  <si>
    <t>'20240001490153</t>
  </si>
  <si>
    <t>AOI00014900282</t>
  </si>
  <si>
    <t>3331501 - ANEMIA</t>
  </si>
  <si>
    <t>ATENCION DE OTRAS ENFERMEDADES PREVALENTES</t>
  </si>
  <si>
    <t>BRINDAR ATENCION A OTRAS ENFERMEDADES PREVALENTES</t>
  </si>
  <si>
    <t>'20240001490155</t>
  </si>
  <si>
    <t>AOI00014900283</t>
  </si>
  <si>
    <t>3331502 - SOB/ASMA</t>
  </si>
  <si>
    <t>ATENCION DE NIÑOS Y NIÑAS CON PARASITOSIS INTESTINAL</t>
  </si>
  <si>
    <t>ATENDER A NIÑOS Y NIÑAS CON DIAGNOSTICO DE PARASITOSIS INTESTINAL</t>
  </si>
  <si>
    <t>'20240001490156</t>
  </si>
  <si>
    <t>AOI00014900284</t>
  </si>
  <si>
    <t>3341401 - PARASITOSIS INTESTINAL</t>
  </si>
  <si>
    <t>ATENCION DE REHABILITACION PARA PERSONAS CON DISCAPACIDAD SENSORIAL</t>
  </si>
  <si>
    <t>'20240001490157</t>
  </si>
  <si>
    <t>AOI00014900285</t>
  </si>
  <si>
    <t>0515101</t>
  </si>
  <si>
    <t>0515101 - HIPOACUSIA Y/O SORDERA</t>
  </si>
  <si>
    <t>AOI00014900286</t>
  </si>
  <si>
    <t>0515102</t>
  </si>
  <si>
    <t>0515102 - BAJA VISION Y/O CEGUERA</t>
  </si>
  <si>
    <t>AOI00014900287</t>
  </si>
  <si>
    <t>0515106</t>
  </si>
  <si>
    <t>0515106 - TRASTORNOS ESPECÍFICOS DEL DESARROLLO DEL HABLA Y LENGUAJE</t>
  </si>
  <si>
    <t>AOI00014900288</t>
  </si>
  <si>
    <t>0515107</t>
  </si>
  <si>
    <t>0515107 - DISARTRIA Y DISFAGIA</t>
  </si>
  <si>
    <t>SERVICIO DE SUBESPECIALIDADES PEDIÁTRICAS (VIH-SIDA)</t>
  </si>
  <si>
    <t>M.C Francisco Campos</t>
  </si>
  <si>
    <t>TBC-VIH/SIDA</t>
  </si>
  <si>
    <t>MUJERES GESTANTES REACTIVAS A SIFILIS Y SUS CONTACTOS Y RECIEN NACIDOS EXPUESTOS RECIBEN TRATAMIENTO OPORTUNO</t>
  </si>
  <si>
    <t>BRINDAR TRATAMIENTO OPORTUNO A MUJERES GESTANTES REACTIVAS A SIFILIS Y SUS CONTACTOS Y RECIEN NACIDOS EXPUESTOS</t>
  </si>
  <si>
    <t>'20240001490159</t>
  </si>
  <si>
    <t>AOI00014900289</t>
  </si>
  <si>
    <t>4397101 - GESTANTES CON DIAGNOSTICO DE SÍFILIS Y SUS PAREJAS QUE RECIBEN ATENCIÓN INTEGRAL</t>
  </si>
  <si>
    <t>'20240001490158</t>
  </si>
  <si>
    <t>AOI00014900290</t>
  </si>
  <si>
    <t>5000003 - GESTIÓN ADMINISTRATIVA: SUPERVISIÓN DE ACTIVIDADES DEL DEPARTAMENTO DE PEDIATRÍA</t>
  </si>
  <si>
    <t>ATENCION DE REHABILITACION PARA PERSONAS CON DISCAPACIDAD MENTAL</t>
  </si>
  <si>
    <t>'20240001490161</t>
  </si>
  <si>
    <t>AOI00014900291</t>
  </si>
  <si>
    <t>0515201</t>
  </si>
  <si>
    <t>0515201 - TRANSTORNOS DE APRENDIZAJE</t>
  </si>
  <si>
    <t>AOI00014900292</t>
  </si>
  <si>
    <t>0515202</t>
  </si>
  <si>
    <t>0515202 - RETRASO MENTAL: LEVE, MODERADO, SEVERO</t>
  </si>
  <si>
    <t>AOI00014900293</t>
  </si>
  <si>
    <t>0515203</t>
  </si>
  <si>
    <t>0515203 - TRANSTORNOS DEL ESPECTRO AUTISTA</t>
  </si>
  <si>
    <t>'20240001490160</t>
  </si>
  <si>
    <t>AOI00014900294</t>
  </si>
  <si>
    <t>4397102 - NIÑOS EXPUESTOS A SÍFILIS QUE RECIBEN ATENCIÓN INTEGRAL</t>
  </si>
  <si>
    <t>'20240001490162</t>
  </si>
  <si>
    <t>AOI00014900295</t>
  </si>
  <si>
    <t>5005926 - TAMIZAJE PARA DETECTAR TRASTORNOS MENTALES Y DEL COMPORTAMIENTO DE NIÑOS, NIÑAS Y ADOLESCENTES DE 3 A 17 AÑOS.</t>
  </si>
  <si>
    <t>'20240001490163</t>
  </si>
  <si>
    <t>AOI00014900296</t>
  </si>
  <si>
    <t>4397103 - NIÑOS CON SÍFILIS CONGÉNITA QUE RECIBEN ATENCIÓN INTEGRAL</t>
  </si>
  <si>
    <t>'20240001490164</t>
  </si>
  <si>
    <t>AOI00014900297</t>
  </si>
  <si>
    <t>3330504 - TAMIZAJE NEONATAL / PROCESAMIENTO DE MUESTRA</t>
  </si>
  <si>
    <t>MUJERES GESTANTES REACTIVAS Y NIÑOS EXPUESTOS AL VIH/SIDA RECIBEN TRATAMIENTO OPORTUNO</t>
  </si>
  <si>
    <t>BRINDAR TRATAMIENTO OPORTUNO A MUJERES GESTANTES REACTIVAS Y NIÑOS EXPUESTOS AL VIH</t>
  </si>
  <si>
    <t>'20240001490165</t>
  </si>
  <si>
    <t>AOI00014900298</t>
  </si>
  <si>
    <t>4397001 - GESTANTES CON DIAGNOSTICO DE VIH QUE RECIBEN ATENCION INTEGRAL</t>
  </si>
  <si>
    <t>'20240001490166</t>
  </si>
  <si>
    <t>AOI00014900299</t>
  </si>
  <si>
    <t>0070608</t>
  </si>
  <si>
    <t>0070608 - TAMIZAJE ESPECIALIZADO PARA DETECTAR PROBLEMAS DEL NEURODESARROLLO EN NIÑAS Y NIÑOS DE 0 A 3 AÑOS</t>
  </si>
  <si>
    <t>APOYO A LA REHABILITACION FISICA</t>
  </si>
  <si>
    <t>'20240001490167</t>
  </si>
  <si>
    <t>AOI00014900300</t>
  </si>
  <si>
    <t>5000446 - APOYO A LA REHABILITACIÓN FÍSICA</t>
  </si>
  <si>
    <t>AOI00014900301</t>
  </si>
  <si>
    <t>3330506 - TAMIZAJE NEONATAL</t>
  </si>
  <si>
    <t>'20240001490168</t>
  </si>
  <si>
    <t>AOI00014900302</t>
  </si>
  <si>
    <t>4397002 - NIÑOS EXPUESTOS AL VIH QUE RECIBEN ATENCIÓN INTEGRAL</t>
  </si>
  <si>
    <t>'20240001490171</t>
  </si>
  <si>
    <t>AOI00014900303</t>
  </si>
  <si>
    <t>4397003 - GESTANTES SERODISCORDANTES QUE RECIBEN ATENCION INTEGRAL</t>
  </si>
  <si>
    <t>SERVICIO DE SUBESPECIALIDADES PEDIÁTRICAS (TBC)</t>
  </si>
  <si>
    <t xml:space="preserve">M.C Francisco Mestanza Malaspina </t>
  </si>
  <si>
    <t>SINTOMATICOS RESPIRATORIOS CON DESPISTAJE DE TUBERCULOSIS</t>
  </si>
  <si>
    <t>DESPISTAJE DE TUBERCULOSIS EN SINTOMATICOS RESPIRATORIOS</t>
  </si>
  <si>
    <t>'20240001490170</t>
  </si>
  <si>
    <t>AOI00014900304</t>
  </si>
  <si>
    <t>4396201 - IDENTIFICACION Y EXAMEN DE SINTOMATICOS RESPIRATORIOS EN LAS ATENCIONES A PERSONAS &gt; 15 AÑOS Y POBLACION VULNERABLE</t>
  </si>
  <si>
    <t>POBLACION CON INFECCIONES DE TRANSMISION SEXUAL RECIBEN TRATAMIENTO SEGUN GUIA CLINICAS</t>
  </si>
  <si>
    <t>BRINDAR A POBLACION CON INFECCIONES DE TRANSMISION SEXUAL TRATAMIENTO SEGUN GUIA CLINICAS</t>
  </si>
  <si>
    <t>'20240001490172</t>
  </si>
  <si>
    <t>AOI00014900305</t>
  </si>
  <si>
    <t>4396801 - PERSONAS CON DIAGNOSTICO DE INFECCIÓN DE TRANSMISIÓN SEXUAL (ITS) QUE RECIBE TRATAMIENTO</t>
  </si>
  <si>
    <t>AOI00014900306</t>
  </si>
  <si>
    <t>4396202 - SEGUIMIENTO DIAGNOSTICO AL SINTOMATICOS RESPIRATORIOS CON 2 RESULTADOS DE BACILOSCOPIA NEGATIVA</t>
  </si>
  <si>
    <t>PERSONAS DIAGNOSTICADAS CON VIH/SIDA QUE ACUDEN A LOS SERVICIOS Y RECIBEN ATENCION INTEGRAL</t>
  </si>
  <si>
    <t>BRINDAR ATENCION INTEGRAL A PERSONAS CON DIAGNOSTICO DE VIH QUE ACUDEN A LOS SERVICIOS</t>
  </si>
  <si>
    <t>'20240001490173</t>
  </si>
  <si>
    <t>AOI00014900307</t>
  </si>
  <si>
    <t>4396901 - NIÑOS Y ADOLESCENTES CON DIAGNÓSTICO DE VIH QUE RECIBEN ATENCIÓN INTEGRAL</t>
  </si>
  <si>
    <t>POBLACION DE ALTO RIESGO RECIBE INFORMACION Y ATENCION PREVENTIVA</t>
  </si>
  <si>
    <t>BRINDAR INFORMACION Y ATENCION PREVENTIVA A POBLACION DE ALTO RIESGO</t>
  </si>
  <si>
    <t>'20240001490174</t>
  </si>
  <si>
    <t>AOI00014900308</t>
  </si>
  <si>
    <t>4396103 - PERSONAS CON EXPOSICIÓN NO OCUPACIONAL AL VIH QUE RECIBEN ATENCIÓN PREVENTIVA</t>
  </si>
  <si>
    <t>AOI00014900309</t>
  </si>
  <si>
    <t>4396902 - ADULTOS Y JÓVENES CON DIAGNÓSTICO DE VIH QUE RECIBEN ATENCIÓN INTEGRAL</t>
  </si>
  <si>
    <t>'20240001490176</t>
  </si>
  <si>
    <t>AOI00014900310</t>
  </si>
  <si>
    <t>4396105 - PERSONAS CON EXPOSICIÓN OCUPACIONAL AL VIH Y HEPATITIS B, QUE RECIBEN ATENCIÓN PREVENTIVA</t>
  </si>
  <si>
    <t>PACIENTES CON COMORBILIDAD CON DESPISTAJE Y DIAGNOSTICO DE TUBERCULOSIS</t>
  </si>
  <si>
    <t>DESPISTAJE Y DIAGNOSTICO DE TUBERCULOSIS PARA PACIENTES CON COMORBILIDAD</t>
  </si>
  <si>
    <t>'20240001490175</t>
  </si>
  <si>
    <t>AOI00014900311</t>
  </si>
  <si>
    <t>4397301 - DESPISTAJE Y DIAGNOSTICO DE TB Y VIH/SIDA</t>
  </si>
  <si>
    <t>'20240001490169</t>
  </si>
  <si>
    <t>AOI00014900312</t>
  </si>
  <si>
    <t>5001562 - ATENCIÓN DE CONSULTA EXTERNA DE MEDICINA FÍSICA Y REHABILITACIÓN</t>
  </si>
  <si>
    <t>AOI00014900313</t>
  </si>
  <si>
    <t>4397302 - DESPISTAJE Y DIAGNOSTICO PARA PACIENTES CON TB Y DIABETES MELLITUS</t>
  </si>
  <si>
    <t>POBLACION ADOLESCENTE INFORMADA SOBRE INFECCIONES DE TRANSMISION SEXUAL y VIH/SIDA</t>
  </si>
  <si>
    <t>ENTREGAR A POBLACION ADOLESCENTE INFORMACION SOBRE INFECCIONES DE TRANSMISION SEXUAL Y VIH/SIDA</t>
  </si>
  <si>
    <t>'20240001490177</t>
  </si>
  <si>
    <t>AOI00014900314</t>
  </si>
  <si>
    <t>4396002 - POBLACIÓN ADOLESCENTE QUE RECIBE ATENCIÓN PREVENTIVA EN VIH/ITS</t>
  </si>
  <si>
    <t>AOI00014900315</t>
  </si>
  <si>
    <t>4397303 - DESPISTAJE Y DIAGNOSTICO PARA PACIENTES CON TB E INSUFICIENCIA RENAL</t>
  </si>
  <si>
    <t>ADULTOS Y JOVENES RECIBEN CONSEJERIA Y TAMIZAJE PARA INFECCIONES DE TRANSMISION SEXUAL Y VIH/SIDA</t>
  </si>
  <si>
    <t>ENTREGAR A ADULTOS Y JOVENES VARONES CONSEJERIA Y TAMIZAJE PARA ITS Y VIH/SIDA</t>
  </si>
  <si>
    <t>'20240001490178</t>
  </si>
  <si>
    <t>AOI00014900316</t>
  </si>
  <si>
    <t>4395901 - ORIENTACIÓN/CONSEJERÍA EN VIH Y PREVENCIÓN DE ITS A POBLACIÓN ADULTA Y JOVEN</t>
  </si>
  <si>
    <t>AOI00014900317</t>
  </si>
  <si>
    <t>4397304 - DESPISTAJE Y DIAGNOSTICO DE TB Y ASMA</t>
  </si>
  <si>
    <t>'20240001490180</t>
  </si>
  <si>
    <t>AOI00014900318</t>
  </si>
  <si>
    <t>4395902 - TAMIZAJE Y DIAGNOSTICO PARA VIH A POBLACIÓN ADULTA Y JOVEN</t>
  </si>
  <si>
    <t>AOI00014900319</t>
  </si>
  <si>
    <t>4397305 - DESPISTAJE Y DIAGNOSTICO DE TB Y EPOC</t>
  </si>
  <si>
    <t>'20240001490179</t>
  </si>
  <si>
    <t>AOI00014900320</t>
  </si>
  <si>
    <t>5001562 - ATENCIÓN EN CONSULTAS EXTERNAS DE PEDIATRÍA</t>
  </si>
  <si>
    <t>AOI00014900321</t>
  </si>
  <si>
    <t>5001562 - ATENCIÓN DE CONSULTA EXTERNA DE ENDOCRINOLOGÍA PEDIÁTRICA</t>
  </si>
  <si>
    <t>SERVICIOS DE ATENCION DE TUBERCULOSIS CON MEDIDAS DE CONTROL DE INFECCIONES Y BIOSEGURIDAD EN EL PERSONAL DE SALUD</t>
  </si>
  <si>
    <t>MEDIDAS DE CONTROL DE INFECCIONES Y BIOSEGURIDAD EN LOS SERVICIOS DE ATENCION DE TUBERCULOSIS</t>
  </si>
  <si>
    <t>'20240001490181</t>
  </si>
  <si>
    <t>AOI00014900322</t>
  </si>
  <si>
    <t>4395701 - SERVICIOS DE ATENCION DE TUBERCULOSIS CON MEDIDAS DE CONTROL DE INFECCIONES Y BIOSEGURIDAD EN EL PERSONAL DE SALUD</t>
  </si>
  <si>
    <t>TRABAJADOR PROTEGIDO</t>
  </si>
  <si>
    <t>AOI00014900323</t>
  </si>
  <si>
    <t>5001562 - ATENCIÓN DE CONSULTA EXTERNA DE NEFROLOGÍA PEDIÁTRICA</t>
  </si>
  <si>
    <t>AOI00014900324</t>
  </si>
  <si>
    <t>5001562 - ATENCIÓN DE CONSULTA EXTERNA DE CARDIOLOGÍA PEDIÁTRICA</t>
  </si>
  <si>
    <t>POBLACION CON DIAGNOSTICO DE HEPATITIS QUE ACUDE A LOS SERVICIOS DE SALUD RECIBE ATENCION INTEGRAL</t>
  </si>
  <si>
    <t>BRINDAR ATENCION INTEGRAL A PERSONAS CON DIAGNOSTICO DE HEPATITIS B</t>
  </si>
  <si>
    <t>'20240001490182</t>
  </si>
  <si>
    <t>AOI00014900325</t>
  </si>
  <si>
    <t>0067301</t>
  </si>
  <si>
    <t>0067301 - POBLACIÓN GENERAL QUE RECIBE TAMIZAJE PARA HEPATITIS B</t>
  </si>
  <si>
    <t>'20240001490183</t>
  </si>
  <si>
    <t>AOI00014900326</t>
  </si>
  <si>
    <t>0067302</t>
  </si>
  <si>
    <t>0067302 - POBLACIÓN CON DIAGNOSTICO DE HEPATITIS B CRÓNICA QUE RECIBEN ATENCIÓN INTEGRAL</t>
  </si>
  <si>
    <t>AOI00014900327</t>
  </si>
  <si>
    <t>5001562 - ATENCIÓN DE CONSULTA EXTERNA DE DERMATOLOGÍA PEDIÁTRICA</t>
  </si>
  <si>
    <t>'20240001490185</t>
  </si>
  <si>
    <t>AOI00014900328</t>
  </si>
  <si>
    <t>0067303</t>
  </si>
  <si>
    <t>0067303 - POBLACIÓN CON HEPATITIS B QUE RECIBE SEGUIMIENTO Y MONITOREO</t>
  </si>
  <si>
    <t>BRINDAR ATENCION INTEGRAL A PERSONAS CON DIAGNOSTICO DE HEPATITIS C</t>
  </si>
  <si>
    <t>'20240001490184</t>
  </si>
  <si>
    <t>AOI00014900329</t>
  </si>
  <si>
    <t>0067305</t>
  </si>
  <si>
    <t>0067305 - POBLACIÓN CON DIAGNÓSTICO DE HEPATITIS C QUE RECIBE ATENCIÓN INTEGRAL</t>
  </si>
  <si>
    <t>'20240001490186</t>
  </si>
  <si>
    <t>AOI00014900330</t>
  </si>
  <si>
    <t>0067304</t>
  </si>
  <si>
    <t>0067304 - NIÑOS EXPUESTOS A HEPATITIS B QUE RECIBEN ATENCIÓN INTEGRAL</t>
  </si>
  <si>
    <t>AOI00014900331</t>
  </si>
  <si>
    <t>0067306</t>
  </si>
  <si>
    <t>0067306 - POBLACIÓN DE RIESGO QUE RECIBE TAMIZAJE PARA HEPATITIS C</t>
  </si>
  <si>
    <t>PERSONA QUE ACCEDE AL ESTABLECIMIENTO DE SALUD Y RECIBE TRATAMIENTO OPORTUNO PARA TUBERCULOSIS Y SUS COMPLICACIONES</t>
  </si>
  <si>
    <t>MANEJO DE LAS COMPLICACIONES DE TUBERCULOSIS</t>
  </si>
  <si>
    <t>'20240001490187</t>
  </si>
  <si>
    <t>AOI00014900332</t>
  </si>
  <si>
    <t>4396505 - ATENCION DE LAS REACCIONES ADVERSAS A FARMACOS ANTITUBERCULOSOS</t>
  </si>
  <si>
    <t>'20240001490188</t>
  </si>
  <si>
    <t>AOI00014900333</t>
  </si>
  <si>
    <t>4396506 - ATENCION DE COMPLICACIONES QUE REQUIEREN HOSPITALIZACION DE PACIENTES EN TRATAMIENTO</t>
  </si>
  <si>
    <t>PERSONAS CON DIAGNOSTICO DE TUBERCULOSIS</t>
  </si>
  <si>
    <t>DIAGNOSTICO DE CASOS DE TUBERCULOSIS</t>
  </si>
  <si>
    <t>'20240001490154</t>
  </si>
  <si>
    <t>AOI00014900334</t>
  </si>
  <si>
    <t>4396401 - DIAGNOSTICO DE TUBERCULOSIS PULMONAR</t>
  </si>
  <si>
    <t>'20240001490189</t>
  </si>
  <si>
    <t>AOI00014900335</t>
  </si>
  <si>
    <t>4396402 - DIAGNOSTICO DE TUBERCULOSIS EXTRA PULMONAR</t>
  </si>
  <si>
    <t>AOI00014900336</t>
  </si>
  <si>
    <t>5001562 - ATENCIÓN DE CONSULTA EXTERNA DE PSIQUIATRÍA PEDIÁTRICA Y DEL ADOLESCENTE</t>
  </si>
  <si>
    <t>'20240001490190</t>
  </si>
  <si>
    <t>AOI00014900337</t>
  </si>
  <si>
    <t>5001189 - PAGO DE PLANILLAS</t>
  </si>
  <si>
    <t>DESARROLLO DE ESTUDIOS DE VULNERABILIDAD Y RIESGO EN SERVICIOS PUBLICOS</t>
  </si>
  <si>
    <t>'20240001490191</t>
  </si>
  <si>
    <t>AOI00014900338</t>
  </si>
  <si>
    <t>0074001</t>
  </si>
  <si>
    <t>0074001 - DESARROLLO DE ESTUDIOS DE VULNERABILIDAD Y RIESGO EN SERVICIOS PÚBLICOS</t>
  </si>
  <si>
    <t>DOCUMENTO TECNICO</t>
  </si>
  <si>
    <t>UNIDAD FUNCIONAL DE INTEGRIDAD</t>
  </si>
  <si>
    <t>AEI.04.05</t>
  </si>
  <si>
    <t>SISTEMA DE CONTROL INTERNO; PLAN DE INTEGRIDAD Y LUCHA CONTRA LA CORRUPCIÓN FORTALECIDO.</t>
  </si>
  <si>
    <t>'20240001490192</t>
  </si>
  <si>
    <t>AOI00014900339</t>
  </si>
  <si>
    <t>5000003 - GESTIÓN ADMINISTRATIVA DE ACCIONES DE INTEGRIDAD INSTITUCIONAL Y LUCHA CONTRA LA CORRUPCIÓN</t>
  </si>
  <si>
    <t>EQUIPO DE INFORMÁTICA Y SISTEMAS</t>
  </si>
  <si>
    <t>AEI.06.03</t>
  </si>
  <si>
    <t>SISTEMAS DE INFORMACIÓN E INFRAESTRUCTURA TECNOLÓGICA DEL SECTOR SALUD; FORTALECIDOS.</t>
  </si>
  <si>
    <t>'20240001490193</t>
  </si>
  <si>
    <t>AOI00014900340</t>
  </si>
  <si>
    <t>5000003 - SOPORTE DE LA INFRAESTRUCTURA DE LA INFORMACIÓN EN SALUD</t>
  </si>
  <si>
    <t>EQUIPO DE ESTADÍSTICA Y BANCO DE DATOS</t>
  </si>
  <si>
    <t>AOI00014900341</t>
  </si>
  <si>
    <t>5000003 - SOPORTE DE LA INFOESTRUCTURA DE LA INFORMACIÓN EN SALUD</t>
  </si>
  <si>
    <t>M.C. Gisselle Haydee Díaz Inca</t>
  </si>
  <si>
    <t>'20240001490194</t>
  </si>
  <si>
    <t>AOI00014900342</t>
  </si>
  <si>
    <t>5001189 - SERVICIOS DE APOYO AL DIAGNÓSTICO Y TRATAMIENTO - PROCEDIMIENTOS DE LABORATORIO CLÍNICO</t>
  </si>
  <si>
    <t>'20240001490195</t>
  </si>
  <si>
    <t>AOI00014900343</t>
  </si>
  <si>
    <t>3317210 - GESTANTE CON SUPLEMENTO DE HIERRO Y ÁCIDO FÓLICO</t>
  </si>
  <si>
    <t>GESTANTE SUPLEMENTADA</t>
  </si>
  <si>
    <t>EQUIPO DE PROGRAMACIÓN, BENEFICIOS Y PENSIONES</t>
  </si>
  <si>
    <t>'20240001490198</t>
  </si>
  <si>
    <t>AOI00014900346</t>
  </si>
  <si>
    <t>5000005 - PAGO DE LAS COMPENSACIONES Y ENTREGAS ECONÓMICAS</t>
  </si>
  <si>
    <t>ADQUISICIÓN DE AMBULANCIA URBANA, ASPIRADORA DE SECRECIONES, ESTERILIZADOR CON GENERADOR ELÉCTRICO DE VAPOR Y ELECTROBISTURI; ADEMÁS DE OTROS ACTIVIOS EN EL (LA) ESS HOSPITAL NACIONAL DOCENTE MADRE NIÑO SAN BARTOLOME EN LA LOCALIDAD LIMA, DISTRITO LIMA, PROVINCIA LIMA, DEPARTAMENTO LIMA</t>
  </si>
  <si>
    <t>CONTROL CONCURRENTE</t>
  </si>
  <si>
    <t>'20240001490199</t>
  </si>
  <si>
    <t>AOI00014900347</t>
  </si>
  <si>
    <t>6000053 - CONTROL CONCURRENTE</t>
  </si>
  <si>
    <t>BRINDAR UNA ADECUADA DISPENSACION DE MEDICAMENTOS Y PRODUCTOS FARMACEUTICOS</t>
  </si>
  <si>
    <t>'20240001490200</t>
  </si>
  <si>
    <t>AOI00014900348</t>
  </si>
  <si>
    <t>5001867 - BRINDAR UNA ADECUADA DISPENSACIÓN DE MEDICAMENTOS Y PRODUCTOS FARMACÉUTICOS</t>
  </si>
  <si>
    <t>PLANEAMIENTO, GESTION Y RESERVA DE CONTINGENCIA</t>
  </si>
  <si>
    <t>GESTION OPERATIVA</t>
  </si>
  <si>
    <t>'20240001490201</t>
  </si>
  <si>
    <t>AOI00014900349</t>
  </si>
  <si>
    <t>5000850 - GESTIÓN OPERATIVA</t>
  </si>
  <si>
    <t>OTRAS ATENCIONES DE SALUD ESPECIALIZADAS</t>
  </si>
  <si>
    <t>'20240001490202</t>
  </si>
  <si>
    <t>AOI00014900350</t>
  </si>
  <si>
    <t>5001566 - OTRAS ATENCIONES DE SALUD ESPECIALIZADAS</t>
  </si>
  <si>
    <t>ATENCION INTEGRAL DE SALUD</t>
  </si>
  <si>
    <t>'20240001490203</t>
  </si>
  <si>
    <t>AOI00014900351</t>
  </si>
  <si>
    <t>5000514 - ATENCIÓN INTEGRAL DE SALUD</t>
  </si>
  <si>
    <t>MANTENIMIENTO PARA EQUIPAMIENTO E INFRAESTRUCTURA HOSPITALARIA</t>
  </si>
  <si>
    <t>'20240001490204</t>
  </si>
  <si>
    <t>AOI00014900352</t>
  </si>
  <si>
    <t>5005467 - MANTENIMIENTO PARA EQUIPAMIENTO E INFRAESTRUCTURA HOSPITALARIA</t>
  </si>
  <si>
    <t>ENFERMEDADES METAXÉNICAS Y ZOONOSIS</t>
  </si>
  <si>
    <t>DIAGNOSTICO Y TRATAMIENTO DE ENFERMEDADES METAXENICAS</t>
  </si>
  <si>
    <t>EVALUACION, DIAGNOSTICO Y TRATAMIENTO DE ENFERMEDADES METAXENICAS</t>
  </si>
  <si>
    <t>'20240001490205</t>
  </si>
  <si>
    <t>AOI00014900353</t>
  </si>
  <si>
    <t>4398304 - DETECCION Y DIAGNOSTICO DE CASO PROBABLE DE DENGUE</t>
  </si>
  <si>
    <t>AOI00014900354</t>
  </si>
  <si>
    <t>4398305 - ATENCION CASOS DE DENGUE SIN SIGNOS DE ALARMA</t>
  </si>
  <si>
    <t>NO</t>
  </si>
  <si>
    <t>AOI00014900355</t>
  </si>
  <si>
    <t>4398306 - ATENCION Y TRATAMIENTO DE CASOS DE DENGUE CON SIGNOS DE ALARMA</t>
  </si>
  <si>
    <t>AOI00014900356</t>
  </si>
  <si>
    <t>4398307 - ATENCION Y TRATAMIENTO DE CASOS DE DENGUE GRAVE</t>
  </si>
  <si>
    <t>EQUIPO DE GESTIÓN ADMINISTRATIVA DE SEGUROS</t>
  </si>
  <si>
    <t>PRESTACIONES ADMINISTRATIVAS SUBSIDIADAS/NO TARIFADO</t>
  </si>
  <si>
    <t>'20240001490206</t>
  </si>
  <si>
    <t>AOI00014900357</t>
  </si>
  <si>
    <t>5002197 - PRESTACIONES ADMINISTRATIVAS SUBSIDIADAS-NO TARIFADO</t>
  </si>
  <si>
    <t>PREVENCIÓN, CONTROL, DIAGNÓSTICO Y TRATAMIENTO DE CORONAVIRUS</t>
  </si>
  <si>
    <t>'20240001490207</t>
  </si>
  <si>
    <t>AOI00014900358</t>
  </si>
  <si>
    <t>5006269 - AFILIACIÓN Y PRESTACIÓN DE SALUD PARA ASEGURAMIENTO UNIVERSAL</t>
  </si>
  <si>
    <t>'20240001490208</t>
  </si>
  <si>
    <t>AOI00014900359</t>
  </si>
  <si>
    <t>5006269 -TRATAMIENTO DE CORONAVIRUS</t>
  </si>
  <si>
    <t>AOI00014900360</t>
  </si>
  <si>
    <t>5006269 -DIAGNÓSTICO DE CORONAVIRUS</t>
  </si>
  <si>
    <t>'20240001490209</t>
  </si>
  <si>
    <t>AOI00014900361</t>
  </si>
  <si>
    <t>5006269 - DIAGNÓSTICO DE CORONAVIRUS (PRUEBA RÁPIDA)</t>
  </si>
  <si>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</si>
  <si>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</si>
  <si>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</si>
  <si>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</si>
  <si>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</si>
  <si>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</si>
  <si>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</si>
  <si>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</si>
  <si>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</si>
  <si>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</si>
  <si>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</si>
  <si>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</si>
  <si>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Exceso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</si>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</sst>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93B5F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E7E2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7E3F00"/>
      <color rgb="FF663300"/>
      <color rgb="FF99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5.0925925925925923E-2"/>
          <c:w val="0.89019685039370078"/>
          <c:h val="0.841674686497521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GRAFICO!$E$7</c:f>
              <c:strCache>
                <c:ptCount val="1"/>
                <c:pt idx="0">
                  <c:v>N°</c:v>
                </c:pt>
              </c:strCache>
            </c:strRef>
          </c:tx>
          <c:spPr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7E3F00"/>
              </a:solidFill>
              <a:ln/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97537936"/>
        <c:axId val="297543376"/>
      </c:barChart>
      <c:scatterChart>
        <c:scatterStyle val="lineMarker"/>
        <c:varyColors val="1"/>
        <c:ser>
          <c:idx val="1"/>
          <c:order val="1"/>
          <c:tx>
            <c:strRef>
              <c:f>GRAFICO!$F$7</c:f>
              <c:strCache>
                <c:ptCount val="1"/>
                <c:pt idx="0">
                  <c:v>%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7315350804688678E-2"/>
                  <c:y val="-0.113179753459610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136473662267202E-2"/>
                  <c:y val="-0.10930043961223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552727158196152E-2"/>
                  <c:y val="-0.10918992711050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0375628742269899E-2"/>
                  <c:y val="-0.107556617342336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67697839281491E-2"/>
                  <c:y val="-0.24882344815257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0.20491803278688525</c:v>
                </c:pt>
                <c:pt idx="1">
                  <c:v>0.13114754098360656</c:v>
                </c:pt>
                <c:pt idx="2">
                  <c:v>0.16393442622950818</c:v>
                </c:pt>
                <c:pt idx="3">
                  <c:v>0.12295081967213115</c:v>
                </c:pt>
                <c:pt idx="4">
                  <c:v>0.37704918032786883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8480"/>
        <c:axId val="297539024"/>
      </c:scatterChart>
      <c:catAx>
        <c:axId val="29753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43376"/>
        <c:crosses val="autoZero"/>
        <c:auto val="1"/>
        <c:lblAlgn val="ctr"/>
        <c:lblOffset val="100"/>
        <c:noMultiLvlLbl val="0"/>
      </c:catAx>
      <c:valAx>
        <c:axId val="29754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/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37936"/>
        <c:crosses val="autoZero"/>
        <c:crossBetween val="between"/>
      </c:valAx>
      <c:valAx>
        <c:axId val="297539024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97538480"/>
        <c:crosses val="max"/>
        <c:crossBetween val="midCat"/>
      </c:valAx>
      <c:valAx>
        <c:axId val="297538480"/>
        <c:scaling>
          <c:orientation val="minMax"/>
        </c:scaling>
        <c:delete val="1"/>
        <c:axPos val="t"/>
        <c:majorTickMark val="out"/>
        <c:minorTickMark val="none"/>
        <c:tickLblPos val="nextTo"/>
        <c:crossAx val="29753902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14</xdr:row>
      <xdr:rowOff>57149</xdr:rowOff>
    </xdr:from>
    <xdr:to>
      <xdr:col>13</xdr:col>
      <xdr:colOff>342900</xdr:colOff>
      <xdr:row>26</xdr:row>
      <xdr:rowOff>161924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552448</xdr:colOff>
      <xdr:row>14</xdr:row>
      <xdr:rowOff>66674</xdr:rowOff>
    </xdr:from>
    <xdr:to>
      <xdr:col>8</xdr:col>
      <xdr:colOff>161924</xdr:colOff>
      <xdr:row>28</xdr:row>
      <xdr:rowOff>209549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5"/>
  <sheetViews>
    <sheetView topLeftCell="AM1" workbookViewId="0">
      <selection activeCell="BI264" sqref="BI264"/>
    </sheetView>
  </sheetViews>
  <sheetFormatPr baseColWidth="10" defaultColWidth="9.140625" defaultRowHeight="15" x14ac:dyDescent="0.25"/>
  <cols>
    <col min="2" max="2" width="20" customWidth="1"/>
    <col min="4" max="4" width="30" style="16" customWidth="1"/>
    <col min="6" max="6" width="30" style="16" customWidth="1"/>
    <col min="8" max="10" width="30" style="16" customWidth="1"/>
    <col min="11" max="11" width="20" customWidth="1"/>
    <col min="13" max="13" width="50" style="16" customWidth="1"/>
    <col min="15" max="15" width="50" style="16" customWidth="1"/>
    <col min="17" max="17" width="30" style="16" customWidth="1"/>
    <col min="18" max="18" width="23" customWidth="1"/>
    <col min="19" max="19" width="30" style="16" customWidth="1"/>
    <col min="20" max="22" width="23" customWidth="1"/>
    <col min="23" max="23" width="30" customWidth="1"/>
    <col min="24" max="24" width="25" customWidth="1"/>
    <col min="25" max="25" width="30" customWidth="1"/>
    <col min="26" max="26" width="25" customWidth="1"/>
    <col min="27" max="27" width="30" style="16" customWidth="1"/>
    <col min="28" max="30" width="25" customWidth="1"/>
    <col min="31" max="31" width="30" style="16" customWidth="1"/>
    <col min="32" max="33" width="25" customWidth="1"/>
    <col min="61" max="61" width="9.140625" style="17"/>
  </cols>
  <sheetData>
    <row r="1" spans="1:62" ht="60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5" t="s">
        <v>60</v>
      </c>
      <c r="BJ1" s="14" t="s">
        <v>61</v>
      </c>
    </row>
    <row r="2" spans="1:62" ht="75" x14ac:dyDescent="0.25">
      <c r="A2" s="18">
        <v>2024</v>
      </c>
      <c r="B2" s="18" t="s">
        <v>62</v>
      </c>
      <c r="C2" s="18" t="s">
        <v>63</v>
      </c>
      <c r="D2" s="19" t="s">
        <v>64</v>
      </c>
      <c r="E2" s="18" t="s">
        <v>65</v>
      </c>
      <c r="F2" s="19" t="s">
        <v>66</v>
      </c>
      <c r="G2" s="18" t="s">
        <v>67</v>
      </c>
      <c r="H2" s="19" t="s">
        <v>66</v>
      </c>
      <c r="I2" s="19" t="s">
        <v>66</v>
      </c>
      <c r="J2" s="19" t="s">
        <v>66</v>
      </c>
      <c r="K2" s="18" t="s">
        <v>68</v>
      </c>
      <c r="L2" s="18" t="s">
        <v>69</v>
      </c>
      <c r="M2" s="19" t="s">
        <v>70</v>
      </c>
      <c r="N2" s="18" t="s">
        <v>71</v>
      </c>
      <c r="O2" s="19" t="s">
        <v>72</v>
      </c>
      <c r="P2" s="18">
        <v>9001</v>
      </c>
      <c r="Q2" s="19" t="s">
        <v>73</v>
      </c>
      <c r="R2" s="18">
        <v>3999999</v>
      </c>
      <c r="S2" s="19" t="s">
        <v>74</v>
      </c>
      <c r="T2" s="18">
        <v>20</v>
      </c>
      <c r="U2" s="18" t="s">
        <v>75</v>
      </c>
      <c r="V2" s="18">
        <v>6</v>
      </c>
      <c r="W2" s="18" t="s">
        <v>76</v>
      </c>
      <c r="X2" s="18">
        <v>12</v>
      </c>
      <c r="Y2" s="18" t="s">
        <v>77</v>
      </c>
      <c r="Z2" s="18">
        <v>5000006</v>
      </c>
      <c r="AA2" s="19" t="s">
        <v>78</v>
      </c>
      <c r="AB2" s="18" t="s">
        <v>79</v>
      </c>
      <c r="AC2" s="18" t="s">
        <v>80</v>
      </c>
      <c r="AD2" s="18">
        <v>5000006</v>
      </c>
      <c r="AE2" s="19" t="s">
        <v>81</v>
      </c>
      <c r="AF2" s="18" t="s">
        <v>82</v>
      </c>
      <c r="AG2" s="18" t="s">
        <v>83</v>
      </c>
      <c r="AH2" s="18"/>
      <c r="AI2" s="18">
        <v>5</v>
      </c>
      <c r="AJ2" s="18">
        <v>9</v>
      </c>
      <c r="AK2" s="18">
        <v>12</v>
      </c>
      <c r="AL2" s="18">
        <v>13</v>
      </c>
      <c r="AM2" s="18">
        <v>3</v>
      </c>
      <c r="AN2" s="18">
        <v>8</v>
      </c>
      <c r="AO2" s="18"/>
      <c r="AP2" s="18"/>
      <c r="AQ2" s="18"/>
      <c r="AR2" s="18"/>
      <c r="AS2" s="18"/>
      <c r="AT2" s="18"/>
      <c r="AU2" s="18">
        <f t="shared" ref="AU2:AU65" si="0">SUM(AI2:AT2)</f>
        <v>50</v>
      </c>
      <c r="AV2" s="18">
        <v>5</v>
      </c>
      <c r="AW2" s="18">
        <v>9</v>
      </c>
      <c r="AX2" s="18">
        <v>12</v>
      </c>
      <c r="AY2" s="18">
        <v>13</v>
      </c>
      <c r="AZ2" s="18">
        <v>3</v>
      </c>
      <c r="BA2" s="18">
        <v>8</v>
      </c>
      <c r="BB2" s="18"/>
      <c r="BC2" s="18"/>
      <c r="BD2" s="18"/>
      <c r="BE2" s="18"/>
      <c r="BF2" s="18"/>
      <c r="BG2" s="18"/>
      <c r="BH2" s="18">
        <f t="shared" ref="BH2:BH65" si="1">SUM(AV2:BG2)</f>
        <v>50</v>
      </c>
      <c r="BI2" s="20">
        <f t="shared" ref="BI2:BI65" si="2">(BH2/AU2)</f>
        <v>1</v>
      </c>
      <c r="BJ2" s="21" t="str">
        <f t="shared" ref="BJ2:BJ65" si="3">IF(BI2&lt;=0.85,"DEFICIENTE",IF(BI2&lt;=0.9,"REGULAR",IF(BI2&lt;=1.2,"BUENO","EXCESO")))</f>
        <v>BUENO</v>
      </c>
    </row>
    <row r="3" spans="1:62" ht="75" x14ac:dyDescent="0.25">
      <c r="A3" s="18">
        <v>2024</v>
      </c>
      <c r="B3" s="18" t="s">
        <v>62</v>
      </c>
      <c r="C3" s="18" t="s">
        <v>63</v>
      </c>
      <c r="D3" s="19" t="s">
        <v>64</v>
      </c>
      <c r="E3" s="18" t="s">
        <v>84</v>
      </c>
      <c r="F3" s="19" t="s">
        <v>85</v>
      </c>
      <c r="G3" s="18" t="s">
        <v>86</v>
      </c>
      <c r="H3" s="19" t="s">
        <v>85</v>
      </c>
      <c r="I3" s="19" t="s">
        <v>87</v>
      </c>
      <c r="J3" s="19" t="s">
        <v>87</v>
      </c>
      <c r="K3" s="18" t="s">
        <v>88</v>
      </c>
      <c r="L3" s="18" t="s">
        <v>89</v>
      </c>
      <c r="M3" s="19" t="s">
        <v>90</v>
      </c>
      <c r="N3" s="18" t="s">
        <v>91</v>
      </c>
      <c r="O3" s="19" t="s">
        <v>92</v>
      </c>
      <c r="P3" s="18">
        <v>2</v>
      </c>
      <c r="Q3" s="19" t="s">
        <v>93</v>
      </c>
      <c r="R3" s="18">
        <v>3000005</v>
      </c>
      <c r="S3" s="19" t="s">
        <v>94</v>
      </c>
      <c r="T3" s="18">
        <v>20</v>
      </c>
      <c r="U3" s="18" t="s">
        <v>75</v>
      </c>
      <c r="V3" s="18">
        <v>44</v>
      </c>
      <c r="W3" s="18" t="s">
        <v>95</v>
      </c>
      <c r="X3" s="18">
        <v>96</v>
      </c>
      <c r="Y3" s="18" t="s">
        <v>96</v>
      </c>
      <c r="Z3" s="18">
        <v>5000058</v>
      </c>
      <c r="AA3" s="19" t="s">
        <v>97</v>
      </c>
      <c r="AB3" s="18" t="s">
        <v>98</v>
      </c>
      <c r="AC3" s="18" t="s">
        <v>99</v>
      </c>
      <c r="AD3" s="18">
        <v>5000502</v>
      </c>
      <c r="AE3" s="19" t="s">
        <v>100</v>
      </c>
      <c r="AF3" s="18" t="s">
        <v>101</v>
      </c>
      <c r="AG3" s="18" t="s">
        <v>102</v>
      </c>
      <c r="AH3" s="18"/>
      <c r="AI3" s="18">
        <v>14</v>
      </c>
      <c r="AJ3" s="18">
        <v>14</v>
      </c>
      <c r="AK3" s="18">
        <v>8</v>
      </c>
      <c r="AL3" s="18">
        <v>8</v>
      </c>
      <c r="AM3" s="18">
        <v>8</v>
      </c>
      <c r="AN3" s="18">
        <v>10</v>
      </c>
      <c r="AO3" s="18"/>
      <c r="AP3" s="18"/>
      <c r="AQ3" s="18"/>
      <c r="AR3" s="18"/>
      <c r="AS3" s="18"/>
      <c r="AT3" s="18"/>
      <c r="AU3" s="18">
        <f t="shared" si="0"/>
        <v>62</v>
      </c>
      <c r="AV3" s="18">
        <v>14</v>
      </c>
      <c r="AW3" s="18">
        <v>14</v>
      </c>
      <c r="AX3" s="18">
        <v>8</v>
      </c>
      <c r="AY3" s="18">
        <v>8</v>
      </c>
      <c r="AZ3" s="18">
        <v>8</v>
      </c>
      <c r="BA3" s="18">
        <v>11</v>
      </c>
      <c r="BB3" s="18"/>
      <c r="BC3" s="18"/>
      <c r="BD3" s="18"/>
      <c r="BE3" s="18"/>
      <c r="BF3" s="18"/>
      <c r="BG3" s="18"/>
      <c r="BH3" s="18">
        <f t="shared" si="1"/>
        <v>63</v>
      </c>
      <c r="BI3" s="20">
        <f t="shared" si="2"/>
        <v>1.0161290322581</v>
      </c>
      <c r="BJ3" s="21" t="str">
        <f t="shared" si="3"/>
        <v>BUENO</v>
      </c>
    </row>
    <row r="4" spans="1:62" ht="75" x14ac:dyDescent="0.25">
      <c r="A4" s="18">
        <v>2024</v>
      </c>
      <c r="B4" s="18" t="s">
        <v>62</v>
      </c>
      <c r="C4" s="18" t="s">
        <v>63</v>
      </c>
      <c r="D4" s="19" t="s">
        <v>64</v>
      </c>
      <c r="E4" s="18" t="s">
        <v>103</v>
      </c>
      <c r="F4" s="19" t="s">
        <v>104</v>
      </c>
      <c r="G4" s="18" t="s">
        <v>105</v>
      </c>
      <c r="H4" s="19" t="s">
        <v>104</v>
      </c>
      <c r="I4" s="19" t="s">
        <v>104</v>
      </c>
      <c r="J4" s="19" t="s">
        <v>104</v>
      </c>
      <c r="K4" s="18" t="s">
        <v>106</v>
      </c>
      <c r="L4" s="18" t="s">
        <v>69</v>
      </c>
      <c r="M4" s="19" t="s">
        <v>70</v>
      </c>
      <c r="N4" s="18" t="s">
        <v>71</v>
      </c>
      <c r="O4" s="19" t="s">
        <v>72</v>
      </c>
      <c r="P4" s="18">
        <v>9001</v>
      </c>
      <c r="Q4" s="19" t="s">
        <v>73</v>
      </c>
      <c r="R4" s="18">
        <v>3999999</v>
      </c>
      <c r="S4" s="19" t="s">
        <v>74</v>
      </c>
      <c r="T4" s="18">
        <v>20</v>
      </c>
      <c r="U4" s="18" t="s">
        <v>75</v>
      </c>
      <c r="V4" s="18">
        <v>4</v>
      </c>
      <c r="W4" s="18" t="s">
        <v>107</v>
      </c>
      <c r="X4" s="18">
        <v>5</v>
      </c>
      <c r="Y4" s="18" t="s">
        <v>108</v>
      </c>
      <c r="Z4" s="18">
        <v>5000001</v>
      </c>
      <c r="AA4" s="19" t="s">
        <v>109</v>
      </c>
      <c r="AB4" s="18" t="s">
        <v>110</v>
      </c>
      <c r="AC4" s="18" t="s">
        <v>111</v>
      </c>
      <c r="AD4" s="18">
        <v>5000001</v>
      </c>
      <c r="AE4" s="19" t="s">
        <v>112</v>
      </c>
      <c r="AF4" s="18" t="s">
        <v>113</v>
      </c>
      <c r="AG4" s="18" t="s">
        <v>83</v>
      </c>
      <c r="AH4" s="18"/>
      <c r="AI4" s="18">
        <v>93</v>
      </c>
      <c r="AJ4" s="18">
        <v>67</v>
      </c>
      <c r="AK4" s="18">
        <v>62</v>
      </c>
      <c r="AL4" s="18">
        <v>56</v>
      </c>
      <c r="AM4" s="18">
        <v>71</v>
      </c>
      <c r="AN4" s="18">
        <v>70</v>
      </c>
      <c r="AO4" s="18"/>
      <c r="AP4" s="18"/>
      <c r="AQ4" s="18"/>
      <c r="AR4" s="18"/>
      <c r="AS4" s="18"/>
      <c r="AT4" s="18"/>
      <c r="AU4" s="18">
        <f t="shared" si="0"/>
        <v>419</v>
      </c>
      <c r="AV4" s="18">
        <v>93</v>
      </c>
      <c r="AW4" s="18">
        <v>67</v>
      </c>
      <c r="AX4" s="18">
        <v>62</v>
      </c>
      <c r="AY4" s="18">
        <v>56</v>
      </c>
      <c r="AZ4" s="18">
        <v>71</v>
      </c>
      <c r="BA4" s="18">
        <v>65</v>
      </c>
      <c r="BB4" s="18"/>
      <c r="BC4" s="18"/>
      <c r="BD4" s="18"/>
      <c r="BE4" s="18"/>
      <c r="BF4" s="18"/>
      <c r="BG4" s="18"/>
      <c r="BH4" s="18">
        <f t="shared" si="1"/>
        <v>414</v>
      </c>
      <c r="BI4" s="20">
        <f t="shared" si="2"/>
        <v>0.98806682577565996</v>
      </c>
      <c r="BJ4" s="21" t="str">
        <f t="shared" si="3"/>
        <v>BUENO</v>
      </c>
    </row>
    <row r="5" spans="1:62" ht="75" x14ac:dyDescent="0.25">
      <c r="A5" s="18">
        <v>2024</v>
      </c>
      <c r="B5" s="18" t="s">
        <v>62</v>
      </c>
      <c r="C5" s="18" t="s">
        <v>63</v>
      </c>
      <c r="D5" s="19" t="s">
        <v>64</v>
      </c>
      <c r="E5" s="18" t="s">
        <v>114</v>
      </c>
      <c r="F5" s="19" t="s">
        <v>115</v>
      </c>
      <c r="G5" s="18" t="s">
        <v>116</v>
      </c>
      <c r="H5" s="19" t="s">
        <v>115</v>
      </c>
      <c r="I5" s="19" t="s">
        <v>115</v>
      </c>
      <c r="J5" s="19" t="s">
        <v>115</v>
      </c>
      <c r="K5" s="18" t="s">
        <v>117</v>
      </c>
      <c r="L5" s="18" t="s">
        <v>69</v>
      </c>
      <c r="M5" s="19" t="s">
        <v>70</v>
      </c>
      <c r="N5" s="18" t="s">
        <v>71</v>
      </c>
      <c r="O5" s="19" t="s">
        <v>72</v>
      </c>
      <c r="P5" s="18">
        <v>9001</v>
      </c>
      <c r="Q5" s="19" t="s">
        <v>73</v>
      </c>
      <c r="R5" s="18">
        <v>3999999</v>
      </c>
      <c r="S5" s="19" t="s">
        <v>74</v>
      </c>
      <c r="T5" s="18">
        <v>20</v>
      </c>
      <c r="U5" s="18" t="s">
        <v>75</v>
      </c>
      <c r="V5" s="18">
        <v>6</v>
      </c>
      <c r="W5" s="18" t="s">
        <v>76</v>
      </c>
      <c r="X5" s="18">
        <v>8</v>
      </c>
      <c r="Y5" s="18" t="s">
        <v>118</v>
      </c>
      <c r="Z5" s="18">
        <v>5000003</v>
      </c>
      <c r="AA5" s="19" t="s">
        <v>119</v>
      </c>
      <c r="AB5" s="18" t="s">
        <v>120</v>
      </c>
      <c r="AC5" s="18" t="s">
        <v>121</v>
      </c>
      <c r="AD5" s="18">
        <v>500000320</v>
      </c>
      <c r="AE5" s="19" t="s">
        <v>122</v>
      </c>
      <c r="AF5" s="18" t="s">
        <v>82</v>
      </c>
      <c r="AG5" s="18" t="s">
        <v>83</v>
      </c>
      <c r="AH5" s="18"/>
      <c r="AI5" s="18">
        <v>3</v>
      </c>
      <c r="AJ5" s="18">
        <v>3</v>
      </c>
      <c r="AK5" s="18">
        <v>3</v>
      </c>
      <c r="AL5" s="18">
        <v>3</v>
      </c>
      <c r="AM5" s="18">
        <v>3</v>
      </c>
      <c r="AN5" s="18">
        <v>3</v>
      </c>
      <c r="AO5" s="18"/>
      <c r="AP5" s="18"/>
      <c r="AQ5" s="18"/>
      <c r="AR5" s="18"/>
      <c r="AS5" s="18"/>
      <c r="AT5" s="18"/>
      <c r="AU5" s="18">
        <f t="shared" si="0"/>
        <v>18</v>
      </c>
      <c r="AV5" s="18">
        <v>3</v>
      </c>
      <c r="AW5" s="18">
        <v>3</v>
      </c>
      <c r="AX5" s="18">
        <v>3</v>
      </c>
      <c r="AY5" s="18">
        <v>3</v>
      </c>
      <c r="AZ5" s="18">
        <v>3</v>
      </c>
      <c r="BA5" s="18">
        <v>3</v>
      </c>
      <c r="BB5" s="18"/>
      <c r="BC5" s="18"/>
      <c r="BD5" s="18"/>
      <c r="BE5" s="18"/>
      <c r="BF5" s="18"/>
      <c r="BG5" s="18"/>
      <c r="BH5" s="18">
        <f t="shared" si="1"/>
        <v>18</v>
      </c>
      <c r="BI5" s="20">
        <f t="shared" si="2"/>
        <v>1</v>
      </c>
      <c r="BJ5" s="21" t="str">
        <f t="shared" si="3"/>
        <v>BUENO</v>
      </c>
    </row>
    <row r="6" spans="1:62" ht="75" x14ac:dyDescent="0.25">
      <c r="A6" s="18">
        <v>2024</v>
      </c>
      <c r="B6" s="18" t="s">
        <v>62</v>
      </c>
      <c r="C6" s="18" t="s">
        <v>63</v>
      </c>
      <c r="D6" s="19" t="s">
        <v>64</v>
      </c>
      <c r="E6" s="18" t="s">
        <v>114</v>
      </c>
      <c r="F6" s="19" t="s">
        <v>115</v>
      </c>
      <c r="G6" s="18" t="s">
        <v>116</v>
      </c>
      <c r="H6" s="19" t="s">
        <v>115</v>
      </c>
      <c r="I6" s="19" t="s">
        <v>123</v>
      </c>
      <c r="J6" s="19" t="s">
        <v>115</v>
      </c>
      <c r="K6" s="18" t="s">
        <v>117</v>
      </c>
      <c r="L6" s="18" t="s">
        <v>69</v>
      </c>
      <c r="M6" s="19" t="s">
        <v>70</v>
      </c>
      <c r="N6" s="18" t="s">
        <v>71</v>
      </c>
      <c r="O6" s="19" t="s">
        <v>72</v>
      </c>
      <c r="P6" s="18">
        <v>9001</v>
      </c>
      <c r="Q6" s="19" t="s">
        <v>73</v>
      </c>
      <c r="R6" s="18">
        <v>3999999</v>
      </c>
      <c r="S6" s="19" t="s">
        <v>74</v>
      </c>
      <c r="T6" s="18">
        <v>20</v>
      </c>
      <c r="U6" s="18" t="s">
        <v>75</v>
      </c>
      <c r="V6" s="18">
        <v>6</v>
      </c>
      <c r="W6" s="18" t="s">
        <v>76</v>
      </c>
      <c r="X6" s="18">
        <v>8</v>
      </c>
      <c r="Y6" s="18" t="s">
        <v>118</v>
      </c>
      <c r="Z6" s="18">
        <v>5000003</v>
      </c>
      <c r="AA6" s="19" t="s">
        <v>119</v>
      </c>
      <c r="AB6" s="18" t="s">
        <v>124</v>
      </c>
      <c r="AC6" s="18" t="s">
        <v>125</v>
      </c>
      <c r="AD6" s="18">
        <v>500000321</v>
      </c>
      <c r="AE6" s="19" t="s">
        <v>126</v>
      </c>
      <c r="AF6" s="18" t="s">
        <v>82</v>
      </c>
      <c r="AG6" s="18" t="s">
        <v>102</v>
      </c>
      <c r="AH6" s="18"/>
      <c r="AI6" s="18">
        <v>2537</v>
      </c>
      <c r="AJ6" s="18">
        <v>2074</v>
      </c>
      <c r="AK6" s="18">
        <v>1814</v>
      </c>
      <c r="AL6" s="18">
        <v>1814</v>
      </c>
      <c r="AM6" s="18">
        <v>1465</v>
      </c>
      <c r="AN6" s="18">
        <v>2100</v>
      </c>
      <c r="AO6" s="18"/>
      <c r="AP6" s="18"/>
      <c r="AQ6" s="18"/>
      <c r="AR6" s="18"/>
      <c r="AS6" s="18"/>
      <c r="AT6" s="18"/>
      <c r="AU6" s="18">
        <f t="shared" si="0"/>
        <v>11804</v>
      </c>
      <c r="AV6" s="18">
        <v>2537</v>
      </c>
      <c r="AW6" s="18">
        <v>2074</v>
      </c>
      <c r="AX6" s="18">
        <v>1814</v>
      </c>
      <c r="AY6" s="18">
        <v>1814</v>
      </c>
      <c r="AZ6" s="18">
        <v>1465</v>
      </c>
      <c r="BA6" s="18">
        <v>1476</v>
      </c>
      <c r="BB6" s="18"/>
      <c r="BC6" s="18"/>
      <c r="BD6" s="18"/>
      <c r="BE6" s="18"/>
      <c r="BF6" s="18"/>
      <c r="BG6" s="18"/>
      <c r="BH6" s="18">
        <f t="shared" si="1"/>
        <v>11180</v>
      </c>
      <c r="BI6" s="20">
        <f t="shared" si="2"/>
        <v>0.94713656387665002</v>
      </c>
      <c r="BJ6" s="21" t="str">
        <f t="shared" si="3"/>
        <v>BUENO</v>
      </c>
    </row>
    <row r="7" spans="1:62" ht="75" x14ac:dyDescent="0.25">
      <c r="A7" s="18">
        <v>2024</v>
      </c>
      <c r="B7" s="18" t="s">
        <v>62</v>
      </c>
      <c r="C7" s="18" t="s">
        <v>63</v>
      </c>
      <c r="D7" s="19" t="s">
        <v>64</v>
      </c>
      <c r="E7" s="18" t="s">
        <v>114</v>
      </c>
      <c r="F7" s="19" t="s">
        <v>115</v>
      </c>
      <c r="G7" s="18" t="s">
        <v>116</v>
      </c>
      <c r="H7" s="19" t="s">
        <v>115</v>
      </c>
      <c r="I7" s="19" t="s">
        <v>127</v>
      </c>
      <c r="J7" s="19" t="s">
        <v>115</v>
      </c>
      <c r="K7" s="18" t="s">
        <v>117</v>
      </c>
      <c r="L7" s="18" t="s">
        <v>69</v>
      </c>
      <c r="M7" s="19" t="s">
        <v>70</v>
      </c>
      <c r="N7" s="18" t="s">
        <v>71</v>
      </c>
      <c r="O7" s="19" t="s">
        <v>72</v>
      </c>
      <c r="P7" s="18">
        <v>9001</v>
      </c>
      <c r="Q7" s="19" t="s">
        <v>73</v>
      </c>
      <c r="R7" s="18">
        <v>3999999</v>
      </c>
      <c r="S7" s="19" t="s">
        <v>74</v>
      </c>
      <c r="T7" s="18">
        <v>20</v>
      </c>
      <c r="U7" s="18" t="s">
        <v>75</v>
      </c>
      <c r="V7" s="18">
        <v>6</v>
      </c>
      <c r="W7" s="18" t="s">
        <v>76</v>
      </c>
      <c r="X7" s="18">
        <v>8</v>
      </c>
      <c r="Y7" s="18" t="s">
        <v>118</v>
      </c>
      <c r="Z7" s="18">
        <v>5000003</v>
      </c>
      <c r="AA7" s="19" t="s">
        <v>119</v>
      </c>
      <c r="AB7" s="18" t="s">
        <v>124</v>
      </c>
      <c r="AC7" s="18" t="s">
        <v>128</v>
      </c>
      <c r="AD7" s="18">
        <v>5000003168</v>
      </c>
      <c r="AE7" s="19" t="s">
        <v>129</v>
      </c>
      <c r="AF7" s="18" t="s">
        <v>82</v>
      </c>
      <c r="AG7" s="18" t="s">
        <v>102</v>
      </c>
      <c r="AH7" s="18"/>
      <c r="AI7" s="18">
        <v>15241</v>
      </c>
      <c r="AJ7" s="18">
        <v>15494</v>
      </c>
      <c r="AK7" s="18">
        <v>15595</v>
      </c>
      <c r="AL7" s="18">
        <v>15738</v>
      </c>
      <c r="AM7" s="18">
        <v>15910</v>
      </c>
      <c r="AN7" s="18">
        <v>15000</v>
      </c>
      <c r="AO7" s="18"/>
      <c r="AP7" s="18"/>
      <c r="AQ7" s="18"/>
      <c r="AR7" s="18"/>
      <c r="AS7" s="18"/>
      <c r="AT7" s="18"/>
      <c r="AU7" s="18">
        <f t="shared" si="0"/>
        <v>92978</v>
      </c>
      <c r="AV7" s="18">
        <v>15241</v>
      </c>
      <c r="AW7" s="18">
        <v>15494</v>
      </c>
      <c r="AX7" s="18">
        <v>15595</v>
      </c>
      <c r="AY7" s="18">
        <v>15738</v>
      </c>
      <c r="AZ7" s="18">
        <v>15910</v>
      </c>
      <c r="BA7" s="18">
        <v>16013</v>
      </c>
      <c r="BB7" s="18"/>
      <c r="BC7" s="18"/>
      <c r="BD7" s="18"/>
      <c r="BE7" s="18"/>
      <c r="BF7" s="18"/>
      <c r="BG7" s="18"/>
      <c r="BH7" s="18">
        <f t="shared" si="1"/>
        <v>93991</v>
      </c>
      <c r="BI7" s="20">
        <f t="shared" si="2"/>
        <v>1.010895050442</v>
      </c>
      <c r="BJ7" s="21" t="str">
        <f t="shared" si="3"/>
        <v>BUENO</v>
      </c>
    </row>
    <row r="8" spans="1:62" ht="75" x14ac:dyDescent="0.25">
      <c r="A8" s="18">
        <v>2024</v>
      </c>
      <c r="B8" s="18" t="s">
        <v>62</v>
      </c>
      <c r="C8" s="18" t="s">
        <v>63</v>
      </c>
      <c r="D8" s="19" t="s">
        <v>64</v>
      </c>
      <c r="E8" s="18" t="s">
        <v>130</v>
      </c>
      <c r="F8" s="19" t="s">
        <v>131</v>
      </c>
      <c r="G8" s="18" t="s">
        <v>132</v>
      </c>
      <c r="H8" s="19" t="s">
        <v>131</v>
      </c>
      <c r="I8" s="19" t="s">
        <v>131</v>
      </c>
      <c r="J8" s="19" t="s">
        <v>131</v>
      </c>
      <c r="K8" s="18" t="s">
        <v>133</v>
      </c>
      <c r="L8" s="18" t="s">
        <v>69</v>
      </c>
      <c r="M8" s="19" t="s">
        <v>70</v>
      </c>
      <c r="N8" s="18" t="s">
        <v>71</v>
      </c>
      <c r="O8" s="19" t="s">
        <v>72</v>
      </c>
      <c r="P8" s="18">
        <v>9001</v>
      </c>
      <c r="Q8" s="19" t="s">
        <v>73</v>
      </c>
      <c r="R8" s="18">
        <v>3999999</v>
      </c>
      <c r="S8" s="19" t="s">
        <v>74</v>
      </c>
      <c r="T8" s="18">
        <v>20</v>
      </c>
      <c r="U8" s="18" t="s">
        <v>75</v>
      </c>
      <c r="V8" s="18">
        <v>6</v>
      </c>
      <c r="W8" s="18" t="s">
        <v>76</v>
      </c>
      <c r="X8" s="18">
        <v>8</v>
      </c>
      <c r="Y8" s="18" t="s">
        <v>118</v>
      </c>
      <c r="Z8" s="18">
        <v>5000003</v>
      </c>
      <c r="AA8" s="19" t="s">
        <v>119</v>
      </c>
      <c r="AB8" s="18" t="s">
        <v>134</v>
      </c>
      <c r="AC8" s="18" t="s">
        <v>135</v>
      </c>
      <c r="AD8" s="18">
        <v>50000038</v>
      </c>
      <c r="AE8" s="19" t="s">
        <v>136</v>
      </c>
      <c r="AF8" s="18" t="s">
        <v>82</v>
      </c>
      <c r="AG8" s="18" t="s">
        <v>102</v>
      </c>
      <c r="AH8" s="18"/>
      <c r="AI8" s="18">
        <v>1</v>
      </c>
      <c r="AJ8" s="18">
        <v>1</v>
      </c>
      <c r="AK8" s="18">
        <v>1</v>
      </c>
      <c r="AL8" s="18">
        <v>1</v>
      </c>
      <c r="AM8" s="18">
        <v>1</v>
      </c>
      <c r="AN8" s="18">
        <v>1</v>
      </c>
      <c r="AO8" s="18"/>
      <c r="AP8" s="18"/>
      <c r="AQ8" s="18"/>
      <c r="AR8" s="18"/>
      <c r="AS8" s="18"/>
      <c r="AT8" s="18"/>
      <c r="AU8" s="18">
        <f t="shared" si="0"/>
        <v>6</v>
      </c>
      <c r="AV8" s="18">
        <v>1</v>
      </c>
      <c r="AW8" s="18">
        <v>1</v>
      </c>
      <c r="AX8" s="18">
        <v>1</v>
      </c>
      <c r="AY8" s="18">
        <v>1</v>
      </c>
      <c r="AZ8" s="18">
        <v>1</v>
      </c>
      <c r="BA8" s="18">
        <v>1</v>
      </c>
      <c r="BB8" s="18"/>
      <c r="BC8" s="18"/>
      <c r="BD8" s="18"/>
      <c r="BE8" s="18"/>
      <c r="BF8" s="18"/>
      <c r="BG8" s="18"/>
      <c r="BH8" s="18">
        <f t="shared" si="1"/>
        <v>6</v>
      </c>
      <c r="BI8" s="20">
        <f t="shared" si="2"/>
        <v>1</v>
      </c>
      <c r="BJ8" s="21" t="str">
        <f t="shared" si="3"/>
        <v>BUENO</v>
      </c>
    </row>
    <row r="9" spans="1:62" ht="75" x14ac:dyDescent="0.25">
      <c r="A9" s="18">
        <v>2024</v>
      </c>
      <c r="B9" s="18" t="s">
        <v>62</v>
      </c>
      <c r="C9" s="18" t="s">
        <v>63</v>
      </c>
      <c r="D9" s="19" t="s">
        <v>64</v>
      </c>
      <c r="E9" s="18" t="s">
        <v>130</v>
      </c>
      <c r="F9" s="19" t="s">
        <v>131</v>
      </c>
      <c r="G9" s="18" t="s">
        <v>132</v>
      </c>
      <c r="H9" s="19" t="s">
        <v>131</v>
      </c>
      <c r="I9" s="19" t="s">
        <v>131</v>
      </c>
      <c r="J9" s="19" t="s">
        <v>131</v>
      </c>
      <c r="K9" s="18" t="s">
        <v>133</v>
      </c>
      <c r="L9" s="18" t="s">
        <v>137</v>
      </c>
      <c r="M9" s="19" t="s">
        <v>138</v>
      </c>
      <c r="N9" s="18" t="s">
        <v>139</v>
      </c>
      <c r="O9" s="19" t="s">
        <v>140</v>
      </c>
      <c r="P9" s="18">
        <v>18</v>
      </c>
      <c r="Q9" s="19" t="s">
        <v>141</v>
      </c>
      <c r="R9" s="18">
        <v>3000682</v>
      </c>
      <c r="S9" s="19" t="s">
        <v>142</v>
      </c>
      <c r="T9" s="18">
        <v>20</v>
      </c>
      <c r="U9" s="18" t="s">
        <v>75</v>
      </c>
      <c r="V9" s="18">
        <v>44</v>
      </c>
      <c r="W9" s="18" t="s">
        <v>95</v>
      </c>
      <c r="X9" s="18">
        <v>96</v>
      </c>
      <c r="Y9" s="18" t="s">
        <v>96</v>
      </c>
      <c r="Z9" s="18">
        <v>5000106</v>
      </c>
      <c r="AA9" s="19" t="s">
        <v>143</v>
      </c>
      <c r="AB9" s="18" t="s">
        <v>144</v>
      </c>
      <c r="AC9" s="18" t="s">
        <v>145</v>
      </c>
      <c r="AD9" s="18">
        <v>5000804</v>
      </c>
      <c r="AE9" s="19" t="s">
        <v>146</v>
      </c>
      <c r="AF9" s="18" t="s">
        <v>147</v>
      </c>
      <c r="AG9" s="18" t="s">
        <v>102</v>
      </c>
      <c r="AH9" s="18"/>
      <c r="AI9" s="18">
        <v>0</v>
      </c>
      <c r="AJ9" s="18">
        <v>1</v>
      </c>
      <c r="AK9" s="18">
        <v>6</v>
      </c>
      <c r="AL9" s="18">
        <v>0</v>
      </c>
      <c r="AM9" s="18">
        <v>2</v>
      </c>
      <c r="AN9" s="18">
        <v>4</v>
      </c>
      <c r="AO9" s="18"/>
      <c r="AP9" s="18"/>
      <c r="AQ9" s="18"/>
      <c r="AR9" s="18"/>
      <c r="AS9" s="18"/>
      <c r="AT9" s="18"/>
      <c r="AU9" s="18">
        <f t="shared" si="0"/>
        <v>13</v>
      </c>
      <c r="AV9" s="18">
        <v>0</v>
      </c>
      <c r="AW9" s="18">
        <v>1</v>
      </c>
      <c r="AX9" s="18">
        <v>6</v>
      </c>
      <c r="AY9" s="18">
        <v>0</v>
      </c>
      <c r="AZ9" s="18">
        <v>2</v>
      </c>
      <c r="BA9" s="18">
        <v>4</v>
      </c>
      <c r="BB9" s="18"/>
      <c r="BC9" s="18"/>
      <c r="BD9" s="18"/>
      <c r="BE9" s="18"/>
      <c r="BF9" s="18"/>
      <c r="BG9" s="18"/>
      <c r="BH9" s="18">
        <f t="shared" si="1"/>
        <v>13</v>
      </c>
      <c r="BI9" s="20">
        <f t="shared" si="2"/>
        <v>1</v>
      </c>
      <c r="BJ9" s="21" t="str">
        <f t="shared" si="3"/>
        <v>BUENO</v>
      </c>
    </row>
    <row r="10" spans="1:62" ht="75" x14ac:dyDescent="0.25">
      <c r="A10" s="18">
        <v>2024</v>
      </c>
      <c r="B10" s="18" t="s">
        <v>62</v>
      </c>
      <c r="C10" s="18" t="s">
        <v>63</v>
      </c>
      <c r="D10" s="19" t="s">
        <v>64</v>
      </c>
      <c r="E10" s="18" t="s">
        <v>114</v>
      </c>
      <c r="F10" s="19" t="s">
        <v>115</v>
      </c>
      <c r="G10" s="18" t="s">
        <v>148</v>
      </c>
      <c r="H10" s="19" t="s">
        <v>149</v>
      </c>
      <c r="I10" s="19" t="s">
        <v>150</v>
      </c>
      <c r="J10" s="19" t="s">
        <v>150</v>
      </c>
      <c r="K10" s="18" t="s">
        <v>151</v>
      </c>
      <c r="L10" s="18" t="s">
        <v>152</v>
      </c>
      <c r="M10" s="19" t="s">
        <v>153</v>
      </c>
      <c r="N10" s="18" t="s">
        <v>154</v>
      </c>
      <c r="O10" s="19" t="s">
        <v>155</v>
      </c>
      <c r="P10" s="18">
        <v>68</v>
      </c>
      <c r="Q10" s="19" t="s">
        <v>156</v>
      </c>
      <c r="R10" s="18">
        <v>3000734</v>
      </c>
      <c r="S10" s="19" t="s">
        <v>157</v>
      </c>
      <c r="T10" s="18">
        <v>20</v>
      </c>
      <c r="U10" s="18" t="s">
        <v>75</v>
      </c>
      <c r="V10" s="18">
        <v>16</v>
      </c>
      <c r="W10" s="18" t="s">
        <v>158</v>
      </c>
      <c r="X10" s="18">
        <v>36</v>
      </c>
      <c r="Y10" s="18" t="s">
        <v>159</v>
      </c>
      <c r="Z10" s="18">
        <v>5005560</v>
      </c>
      <c r="AA10" s="19" t="s">
        <v>160</v>
      </c>
      <c r="AB10" s="18" t="s">
        <v>161</v>
      </c>
      <c r="AC10" s="18" t="s">
        <v>162</v>
      </c>
      <c r="AD10" s="18">
        <v>5005560</v>
      </c>
      <c r="AE10" s="19" t="s">
        <v>163</v>
      </c>
      <c r="AF10" s="18" t="s">
        <v>164</v>
      </c>
      <c r="AG10" s="18" t="s">
        <v>102</v>
      </c>
      <c r="AH10" s="18"/>
      <c r="AI10" s="18">
        <v>0</v>
      </c>
      <c r="AJ10" s="18">
        <v>0</v>
      </c>
      <c r="AK10" s="18">
        <v>0</v>
      </c>
      <c r="AL10" s="18">
        <v>1</v>
      </c>
      <c r="AM10" s="18">
        <v>1</v>
      </c>
      <c r="AN10" s="18">
        <v>0</v>
      </c>
      <c r="AO10" s="18"/>
      <c r="AP10" s="18"/>
      <c r="AQ10" s="18"/>
      <c r="AR10" s="18"/>
      <c r="AS10" s="18"/>
      <c r="AT10" s="18"/>
      <c r="AU10" s="18">
        <f t="shared" si="0"/>
        <v>2</v>
      </c>
      <c r="AV10" s="18">
        <v>0</v>
      </c>
      <c r="AW10" s="18">
        <v>0</v>
      </c>
      <c r="AX10" s="18">
        <v>0</v>
      </c>
      <c r="AY10" s="18">
        <v>1</v>
      </c>
      <c r="AZ10" s="18">
        <v>1</v>
      </c>
      <c r="BA10" s="18">
        <v>0</v>
      </c>
      <c r="BB10" s="18"/>
      <c r="BC10" s="18"/>
      <c r="BD10" s="18"/>
      <c r="BE10" s="18"/>
      <c r="BF10" s="18"/>
      <c r="BG10" s="18"/>
      <c r="BH10" s="18">
        <f t="shared" si="1"/>
        <v>2</v>
      </c>
      <c r="BI10" s="20">
        <f t="shared" si="2"/>
        <v>1</v>
      </c>
      <c r="BJ10" s="21" t="str">
        <f t="shared" si="3"/>
        <v>BUENO</v>
      </c>
    </row>
    <row r="11" spans="1:62" ht="75" x14ac:dyDescent="0.25">
      <c r="A11" s="18">
        <v>2024</v>
      </c>
      <c r="B11" s="18" t="s">
        <v>62</v>
      </c>
      <c r="C11" s="18" t="s">
        <v>63</v>
      </c>
      <c r="D11" s="19" t="s">
        <v>64</v>
      </c>
      <c r="E11" s="18" t="s">
        <v>130</v>
      </c>
      <c r="F11" s="19" t="s">
        <v>131</v>
      </c>
      <c r="G11" s="18" t="s">
        <v>132</v>
      </c>
      <c r="H11" s="19" t="s">
        <v>131</v>
      </c>
      <c r="I11" s="19" t="s">
        <v>131</v>
      </c>
      <c r="J11" s="19" t="s">
        <v>131</v>
      </c>
      <c r="K11" s="18" t="s">
        <v>133</v>
      </c>
      <c r="L11" s="18" t="s">
        <v>137</v>
      </c>
      <c r="M11" s="19" t="s">
        <v>138</v>
      </c>
      <c r="N11" s="18" t="s">
        <v>139</v>
      </c>
      <c r="O11" s="19" t="s">
        <v>140</v>
      </c>
      <c r="P11" s="18">
        <v>18</v>
      </c>
      <c r="Q11" s="19" t="s">
        <v>141</v>
      </c>
      <c r="R11" s="18">
        <v>3000682</v>
      </c>
      <c r="S11" s="19" t="s">
        <v>142</v>
      </c>
      <c r="T11" s="18">
        <v>20</v>
      </c>
      <c r="U11" s="18" t="s">
        <v>75</v>
      </c>
      <c r="V11" s="18">
        <v>44</v>
      </c>
      <c r="W11" s="18" t="s">
        <v>95</v>
      </c>
      <c r="X11" s="18">
        <v>96</v>
      </c>
      <c r="Y11" s="18" t="s">
        <v>96</v>
      </c>
      <c r="Z11" s="18">
        <v>5000106</v>
      </c>
      <c r="AA11" s="19" t="s">
        <v>143</v>
      </c>
      <c r="AB11" s="18" t="s">
        <v>144</v>
      </c>
      <c r="AC11" s="18" t="s">
        <v>165</v>
      </c>
      <c r="AD11" s="18">
        <v>5000814</v>
      </c>
      <c r="AE11" s="19" t="s">
        <v>166</v>
      </c>
      <c r="AF11" s="18" t="s">
        <v>147</v>
      </c>
      <c r="AG11" s="18" t="s">
        <v>83</v>
      </c>
      <c r="AH11" s="18"/>
      <c r="AI11" s="18">
        <v>16</v>
      </c>
      <c r="AJ11" s="18">
        <v>24</v>
      </c>
      <c r="AK11" s="18">
        <v>13</v>
      </c>
      <c r="AL11" s="18">
        <v>15</v>
      </c>
      <c r="AM11" s="18">
        <v>13</v>
      </c>
      <c r="AN11" s="18">
        <v>12</v>
      </c>
      <c r="AO11" s="18"/>
      <c r="AP11" s="18"/>
      <c r="AQ11" s="18"/>
      <c r="AR11" s="18"/>
      <c r="AS11" s="18"/>
      <c r="AT11" s="18"/>
      <c r="AU11" s="18">
        <f t="shared" si="0"/>
        <v>93</v>
      </c>
      <c r="AV11" s="18">
        <v>16</v>
      </c>
      <c r="AW11" s="18">
        <v>24</v>
      </c>
      <c r="AX11" s="18">
        <v>13</v>
      </c>
      <c r="AY11" s="18">
        <v>15</v>
      </c>
      <c r="AZ11" s="18">
        <v>13</v>
      </c>
      <c r="BA11" s="18">
        <v>20</v>
      </c>
      <c r="BB11" s="18"/>
      <c r="BC11" s="18"/>
      <c r="BD11" s="18"/>
      <c r="BE11" s="18"/>
      <c r="BF11" s="18"/>
      <c r="BG11" s="18"/>
      <c r="BH11" s="18">
        <f t="shared" si="1"/>
        <v>101</v>
      </c>
      <c r="BI11" s="20">
        <f t="shared" si="2"/>
        <v>1.0860215053763</v>
      </c>
      <c r="BJ11" s="21" t="str">
        <f t="shared" si="3"/>
        <v>BUENO</v>
      </c>
    </row>
    <row r="12" spans="1:62" ht="75" x14ac:dyDescent="0.25">
      <c r="A12" s="18">
        <v>2024</v>
      </c>
      <c r="B12" s="18" t="s">
        <v>62</v>
      </c>
      <c r="C12" s="18" t="s">
        <v>63</v>
      </c>
      <c r="D12" s="19" t="s">
        <v>64</v>
      </c>
      <c r="E12" s="18" t="s">
        <v>130</v>
      </c>
      <c r="F12" s="19" t="s">
        <v>131</v>
      </c>
      <c r="G12" s="18" t="s">
        <v>132</v>
      </c>
      <c r="H12" s="19" t="s">
        <v>131</v>
      </c>
      <c r="I12" s="19" t="s">
        <v>131</v>
      </c>
      <c r="J12" s="19" t="s">
        <v>131</v>
      </c>
      <c r="K12" s="18" t="s">
        <v>133</v>
      </c>
      <c r="L12" s="18" t="s">
        <v>137</v>
      </c>
      <c r="M12" s="19" t="s">
        <v>138</v>
      </c>
      <c r="N12" s="18" t="s">
        <v>139</v>
      </c>
      <c r="O12" s="19" t="s">
        <v>140</v>
      </c>
      <c r="P12" s="18">
        <v>18</v>
      </c>
      <c r="Q12" s="19" t="s">
        <v>141</v>
      </c>
      <c r="R12" s="18">
        <v>3000682</v>
      </c>
      <c r="S12" s="19" t="s">
        <v>142</v>
      </c>
      <c r="T12" s="18">
        <v>20</v>
      </c>
      <c r="U12" s="18" t="s">
        <v>75</v>
      </c>
      <c r="V12" s="18">
        <v>44</v>
      </c>
      <c r="W12" s="18" t="s">
        <v>95</v>
      </c>
      <c r="X12" s="18">
        <v>96</v>
      </c>
      <c r="Y12" s="18" t="s">
        <v>96</v>
      </c>
      <c r="Z12" s="18">
        <v>5000106</v>
      </c>
      <c r="AA12" s="19" t="s">
        <v>143</v>
      </c>
      <c r="AB12" s="18" t="s">
        <v>144</v>
      </c>
      <c r="AC12" s="18" t="s">
        <v>167</v>
      </c>
      <c r="AD12" s="18">
        <v>5000815</v>
      </c>
      <c r="AE12" s="19" t="s">
        <v>168</v>
      </c>
      <c r="AF12" s="18" t="s">
        <v>147</v>
      </c>
      <c r="AG12" s="18" t="s">
        <v>83</v>
      </c>
      <c r="AH12" s="18"/>
      <c r="AI12" s="18">
        <v>18</v>
      </c>
      <c r="AJ12" s="18">
        <v>44</v>
      </c>
      <c r="AK12" s="18">
        <v>22</v>
      </c>
      <c r="AL12" s="18">
        <v>40</v>
      </c>
      <c r="AM12" s="18">
        <v>30</v>
      </c>
      <c r="AN12" s="18">
        <v>40</v>
      </c>
      <c r="AO12" s="18"/>
      <c r="AP12" s="18"/>
      <c r="AQ12" s="18"/>
      <c r="AR12" s="18"/>
      <c r="AS12" s="18"/>
      <c r="AT12" s="18"/>
      <c r="AU12" s="18">
        <f t="shared" si="0"/>
        <v>194</v>
      </c>
      <c r="AV12" s="18">
        <v>18</v>
      </c>
      <c r="AW12" s="18">
        <v>44</v>
      </c>
      <c r="AX12" s="18">
        <v>22</v>
      </c>
      <c r="AY12" s="18">
        <v>40</v>
      </c>
      <c r="AZ12" s="18">
        <v>30</v>
      </c>
      <c r="BA12" s="18">
        <v>41</v>
      </c>
      <c r="BB12" s="18"/>
      <c r="BC12" s="18"/>
      <c r="BD12" s="18"/>
      <c r="BE12" s="18"/>
      <c r="BF12" s="18"/>
      <c r="BG12" s="18"/>
      <c r="BH12" s="18">
        <f t="shared" si="1"/>
        <v>195</v>
      </c>
      <c r="BI12" s="20">
        <f t="shared" si="2"/>
        <v>1.0051546391752999</v>
      </c>
      <c r="BJ12" s="21" t="str">
        <f t="shared" si="3"/>
        <v>BUENO</v>
      </c>
    </row>
    <row r="13" spans="1:62" ht="60" x14ac:dyDescent="0.25">
      <c r="A13" s="18">
        <v>2024</v>
      </c>
      <c r="B13" s="18" t="s">
        <v>62</v>
      </c>
      <c r="C13" s="18" t="s">
        <v>63</v>
      </c>
      <c r="D13" s="19" t="s">
        <v>64</v>
      </c>
      <c r="E13" s="18" t="s">
        <v>114</v>
      </c>
      <c r="F13" s="19" t="s">
        <v>115</v>
      </c>
      <c r="G13" s="18" t="s">
        <v>148</v>
      </c>
      <c r="H13" s="19" t="s">
        <v>149</v>
      </c>
      <c r="I13" s="19" t="s">
        <v>150</v>
      </c>
      <c r="J13" s="19" t="s">
        <v>150</v>
      </c>
      <c r="K13" s="18" t="s">
        <v>151</v>
      </c>
      <c r="L13" s="18" t="s">
        <v>152</v>
      </c>
      <c r="M13" s="19" t="s">
        <v>153</v>
      </c>
      <c r="N13" s="18" t="s">
        <v>169</v>
      </c>
      <c r="O13" s="19" t="s">
        <v>170</v>
      </c>
      <c r="P13" s="18">
        <v>68</v>
      </c>
      <c r="Q13" s="19" t="s">
        <v>156</v>
      </c>
      <c r="R13" s="18">
        <v>3000734</v>
      </c>
      <c r="S13" s="19" t="s">
        <v>157</v>
      </c>
      <c r="T13" s="18">
        <v>20</v>
      </c>
      <c r="U13" s="18" t="s">
        <v>75</v>
      </c>
      <c r="V13" s="18">
        <v>16</v>
      </c>
      <c r="W13" s="18" t="s">
        <v>158</v>
      </c>
      <c r="X13" s="18">
        <v>36</v>
      </c>
      <c r="Y13" s="18" t="s">
        <v>159</v>
      </c>
      <c r="Z13" s="18">
        <v>5005561</v>
      </c>
      <c r="AA13" s="19" t="s">
        <v>171</v>
      </c>
      <c r="AB13" s="18" t="s">
        <v>172</v>
      </c>
      <c r="AC13" s="18" t="s">
        <v>173</v>
      </c>
      <c r="AD13" s="18">
        <v>5005561</v>
      </c>
      <c r="AE13" s="19" t="s">
        <v>174</v>
      </c>
      <c r="AF13" s="18" t="s">
        <v>175</v>
      </c>
      <c r="AG13" s="18" t="s">
        <v>102</v>
      </c>
      <c r="AH13" s="18"/>
      <c r="AI13" s="18">
        <v>0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/>
      <c r="AP13" s="18"/>
      <c r="AQ13" s="18"/>
      <c r="AR13" s="18"/>
      <c r="AS13" s="18"/>
      <c r="AT13" s="18"/>
      <c r="AU13" s="18">
        <f t="shared" si="0"/>
        <v>1</v>
      </c>
      <c r="AV13" s="18">
        <v>0</v>
      </c>
      <c r="AW13" s="18">
        <v>1</v>
      </c>
      <c r="AX13" s="18">
        <v>0</v>
      </c>
      <c r="AY13" s="18">
        <v>0</v>
      </c>
      <c r="AZ13" s="18">
        <v>0</v>
      </c>
      <c r="BA13" s="18">
        <v>0</v>
      </c>
      <c r="BB13" s="18"/>
      <c r="BC13" s="18"/>
      <c r="BD13" s="18"/>
      <c r="BE13" s="18"/>
      <c r="BF13" s="18"/>
      <c r="BG13" s="18"/>
      <c r="BH13" s="18">
        <f t="shared" si="1"/>
        <v>1</v>
      </c>
      <c r="BI13" s="20">
        <f t="shared" si="2"/>
        <v>1</v>
      </c>
      <c r="BJ13" s="21" t="str">
        <f t="shared" si="3"/>
        <v>BUENO</v>
      </c>
    </row>
    <row r="14" spans="1:62" ht="75" x14ac:dyDescent="0.25">
      <c r="A14" s="18">
        <v>2024</v>
      </c>
      <c r="B14" s="18" t="s">
        <v>62</v>
      </c>
      <c r="C14" s="18" t="s">
        <v>63</v>
      </c>
      <c r="D14" s="19" t="s">
        <v>64</v>
      </c>
      <c r="E14" s="18" t="s">
        <v>130</v>
      </c>
      <c r="F14" s="19" t="s">
        <v>131</v>
      </c>
      <c r="G14" s="18" t="s">
        <v>132</v>
      </c>
      <c r="H14" s="19" t="s">
        <v>131</v>
      </c>
      <c r="I14" s="19" t="s">
        <v>131</v>
      </c>
      <c r="J14" s="19" t="s">
        <v>131</v>
      </c>
      <c r="K14" s="18" t="s">
        <v>133</v>
      </c>
      <c r="L14" s="18" t="s">
        <v>137</v>
      </c>
      <c r="M14" s="19" t="s">
        <v>138</v>
      </c>
      <c r="N14" s="18" t="s">
        <v>139</v>
      </c>
      <c r="O14" s="19" t="s">
        <v>140</v>
      </c>
      <c r="P14" s="18">
        <v>18</v>
      </c>
      <c r="Q14" s="19" t="s">
        <v>141</v>
      </c>
      <c r="R14" s="18">
        <v>3000682</v>
      </c>
      <c r="S14" s="19" t="s">
        <v>142</v>
      </c>
      <c r="T14" s="18">
        <v>20</v>
      </c>
      <c r="U14" s="18" t="s">
        <v>75</v>
      </c>
      <c r="V14" s="18">
        <v>44</v>
      </c>
      <c r="W14" s="18" t="s">
        <v>95</v>
      </c>
      <c r="X14" s="18">
        <v>96</v>
      </c>
      <c r="Y14" s="18" t="s">
        <v>96</v>
      </c>
      <c r="Z14" s="18">
        <v>5000106</v>
      </c>
      <c r="AA14" s="19" t="s">
        <v>143</v>
      </c>
      <c r="AB14" s="18" t="s">
        <v>144</v>
      </c>
      <c r="AC14" s="18" t="s">
        <v>176</v>
      </c>
      <c r="AD14" s="18">
        <v>5000816</v>
      </c>
      <c r="AE14" s="19" t="s">
        <v>177</v>
      </c>
      <c r="AF14" s="18" t="s">
        <v>147</v>
      </c>
      <c r="AG14" s="18" t="s">
        <v>83</v>
      </c>
      <c r="AH14" s="18"/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/>
      <c r="AP14" s="18"/>
      <c r="AQ14" s="18"/>
      <c r="AR14" s="18"/>
      <c r="AS14" s="18"/>
      <c r="AT14" s="18"/>
      <c r="AU14" s="18">
        <f t="shared" si="0"/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/>
      <c r="BC14" s="18"/>
      <c r="BD14" s="18"/>
      <c r="BE14" s="18"/>
      <c r="BF14" s="18"/>
      <c r="BG14" s="18"/>
      <c r="BH14" s="18">
        <f t="shared" si="1"/>
        <v>0</v>
      </c>
      <c r="BI14" s="20" t="e">
        <f t="shared" si="2"/>
        <v>#DIV/0!</v>
      </c>
      <c r="BJ14" s="22" t="str">
        <f t="shared" si="3"/>
        <v>DEFICIENTE</v>
      </c>
    </row>
    <row r="15" spans="1:62" ht="75" x14ac:dyDescent="0.25">
      <c r="A15" s="18">
        <v>2024</v>
      </c>
      <c r="B15" s="18" t="s">
        <v>62</v>
      </c>
      <c r="C15" s="18" t="s">
        <v>63</v>
      </c>
      <c r="D15" s="19" t="s">
        <v>64</v>
      </c>
      <c r="E15" s="18" t="s">
        <v>114</v>
      </c>
      <c r="F15" s="19" t="s">
        <v>115</v>
      </c>
      <c r="G15" s="18" t="s">
        <v>148</v>
      </c>
      <c r="H15" s="19" t="s">
        <v>149</v>
      </c>
      <c r="I15" s="19" t="s">
        <v>150</v>
      </c>
      <c r="J15" s="19" t="s">
        <v>150</v>
      </c>
      <c r="K15" s="18" t="s">
        <v>151</v>
      </c>
      <c r="L15" s="18" t="s">
        <v>152</v>
      </c>
      <c r="M15" s="19" t="s">
        <v>153</v>
      </c>
      <c r="N15" s="18" t="s">
        <v>178</v>
      </c>
      <c r="O15" s="19" t="s">
        <v>179</v>
      </c>
      <c r="P15" s="18">
        <v>68</v>
      </c>
      <c r="Q15" s="19" t="s">
        <v>156</v>
      </c>
      <c r="R15" s="18">
        <v>3000734</v>
      </c>
      <c r="S15" s="19" t="s">
        <v>157</v>
      </c>
      <c r="T15" s="18">
        <v>20</v>
      </c>
      <c r="U15" s="18" t="s">
        <v>75</v>
      </c>
      <c r="V15" s="18">
        <v>16</v>
      </c>
      <c r="W15" s="18" t="s">
        <v>158</v>
      </c>
      <c r="X15" s="18">
        <v>36</v>
      </c>
      <c r="Y15" s="18" t="s">
        <v>159</v>
      </c>
      <c r="Z15" s="18">
        <v>5005610</v>
      </c>
      <c r="AA15" s="19" t="s">
        <v>180</v>
      </c>
      <c r="AB15" s="18" t="s">
        <v>181</v>
      </c>
      <c r="AC15" s="18" t="s">
        <v>182</v>
      </c>
      <c r="AD15" s="18">
        <v>5005610</v>
      </c>
      <c r="AE15" s="19" t="s">
        <v>183</v>
      </c>
      <c r="AF15" s="18" t="s">
        <v>184</v>
      </c>
      <c r="AG15" s="18" t="s">
        <v>102</v>
      </c>
      <c r="AH15" s="18"/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/>
      <c r="AP15" s="18"/>
      <c r="AQ15" s="18"/>
      <c r="AR15" s="18"/>
      <c r="AS15" s="18"/>
      <c r="AT15" s="18"/>
      <c r="AU15" s="18">
        <f t="shared" si="0"/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/>
      <c r="BC15" s="18"/>
      <c r="BD15" s="18"/>
      <c r="BE15" s="18"/>
      <c r="BF15" s="18"/>
      <c r="BG15" s="18"/>
      <c r="BH15" s="18">
        <f t="shared" si="1"/>
        <v>0</v>
      </c>
      <c r="BI15" s="20" t="e">
        <f t="shared" si="2"/>
        <v>#DIV/0!</v>
      </c>
      <c r="BJ15" s="22" t="str">
        <f t="shared" si="3"/>
        <v>DEFICIENTE</v>
      </c>
    </row>
    <row r="16" spans="1:62" ht="75" x14ac:dyDescent="0.25">
      <c r="A16" s="18">
        <v>2024</v>
      </c>
      <c r="B16" s="18" t="s">
        <v>62</v>
      </c>
      <c r="C16" s="18" t="s">
        <v>63</v>
      </c>
      <c r="D16" s="19" t="s">
        <v>64</v>
      </c>
      <c r="E16" s="18" t="s">
        <v>130</v>
      </c>
      <c r="F16" s="19" t="s">
        <v>131</v>
      </c>
      <c r="G16" s="18" t="s">
        <v>132</v>
      </c>
      <c r="H16" s="19" t="s">
        <v>131</v>
      </c>
      <c r="I16" s="19" t="s">
        <v>131</v>
      </c>
      <c r="J16" s="19" t="s">
        <v>131</v>
      </c>
      <c r="K16" s="18" t="s">
        <v>133</v>
      </c>
      <c r="L16" s="18" t="s">
        <v>137</v>
      </c>
      <c r="M16" s="19" t="s">
        <v>138</v>
      </c>
      <c r="N16" s="18" t="s">
        <v>139</v>
      </c>
      <c r="O16" s="19" t="s">
        <v>140</v>
      </c>
      <c r="P16" s="18">
        <v>18</v>
      </c>
      <c r="Q16" s="19" t="s">
        <v>141</v>
      </c>
      <c r="R16" s="18">
        <v>3000682</v>
      </c>
      <c r="S16" s="19" t="s">
        <v>142</v>
      </c>
      <c r="T16" s="18">
        <v>20</v>
      </c>
      <c r="U16" s="18" t="s">
        <v>75</v>
      </c>
      <c r="V16" s="18">
        <v>44</v>
      </c>
      <c r="W16" s="18" t="s">
        <v>95</v>
      </c>
      <c r="X16" s="18">
        <v>96</v>
      </c>
      <c r="Y16" s="18" t="s">
        <v>96</v>
      </c>
      <c r="Z16" s="18">
        <v>5000106</v>
      </c>
      <c r="AA16" s="19" t="s">
        <v>143</v>
      </c>
      <c r="AB16" s="18" t="s">
        <v>144</v>
      </c>
      <c r="AC16" s="18" t="s">
        <v>185</v>
      </c>
      <c r="AD16" s="18">
        <v>5000817</v>
      </c>
      <c r="AE16" s="19" t="s">
        <v>186</v>
      </c>
      <c r="AF16" s="18" t="s">
        <v>147</v>
      </c>
      <c r="AG16" s="18" t="s">
        <v>83</v>
      </c>
      <c r="AH16" s="18"/>
      <c r="AI16" s="18">
        <v>12</v>
      </c>
      <c r="AJ16" s="18">
        <v>7</v>
      </c>
      <c r="AK16" s="18">
        <v>5</v>
      </c>
      <c r="AL16" s="18">
        <v>10</v>
      </c>
      <c r="AM16" s="18">
        <v>10</v>
      </c>
      <c r="AN16" s="18">
        <v>22</v>
      </c>
      <c r="AO16" s="18"/>
      <c r="AP16" s="18"/>
      <c r="AQ16" s="18"/>
      <c r="AR16" s="18"/>
      <c r="AS16" s="18"/>
      <c r="AT16" s="18"/>
      <c r="AU16" s="18">
        <f t="shared" si="0"/>
        <v>66</v>
      </c>
      <c r="AV16" s="18">
        <v>12</v>
      </c>
      <c r="AW16" s="18">
        <v>7</v>
      </c>
      <c r="AX16" s="18">
        <v>5</v>
      </c>
      <c r="AY16" s="18">
        <v>10</v>
      </c>
      <c r="AZ16" s="18">
        <v>10</v>
      </c>
      <c r="BA16" s="18">
        <v>22</v>
      </c>
      <c r="BB16" s="18"/>
      <c r="BC16" s="18"/>
      <c r="BD16" s="18"/>
      <c r="BE16" s="18"/>
      <c r="BF16" s="18"/>
      <c r="BG16" s="18"/>
      <c r="BH16" s="18">
        <f t="shared" si="1"/>
        <v>66</v>
      </c>
      <c r="BI16" s="20">
        <f t="shared" si="2"/>
        <v>1</v>
      </c>
      <c r="BJ16" s="21" t="str">
        <f t="shared" si="3"/>
        <v>BUENO</v>
      </c>
    </row>
    <row r="17" spans="1:62" ht="60" x14ac:dyDescent="0.25">
      <c r="A17" s="18">
        <v>2024</v>
      </c>
      <c r="B17" s="18" t="s">
        <v>62</v>
      </c>
      <c r="C17" s="18" t="s">
        <v>63</v>
      </c>
      <c r="D17" s="19" t="s">
        <v>64</v>
      </c>
      <c r="E17" s="18" t="s">
        <v>114</v>
      </c>
      <c r="F17" s="19" t="s">
        <v>115</v>
      </c>
      <c r="G17" s="18" t="s">
        <v>148</v>
      </c>
      <c r="H17" s="19" t="s">
        <v>149</v>
      </c>
      <c r="I17" s="19" t="s">
        <v>150</v>
      </c>
      <c r="J17" s="19" t="s">
        <v>150</v>
      </c>
      <c r="K17" s="18" t="s">
        <v>151</v>
      </c>
      <c r="L17" s="18" t="s">
        <v>152</v>
      </c>
      <c r="M17" s="19" t="s">
        <v>153</v>
      </c>
      <c r="N17" s="18" t="s">
        <v>187</v>
      </c>
      <c r="O17" s="19" t="s">
        <v>188</v>
      </c>
      <c r="P17" s="18">
        <v>68</v>
      </c>
      <c r="Q17" s="19" t="s">
        <v>156</v>
      </c>
      <c r="R17" s="18">
        <v>3000734</v>
      </c>
      <c r="S17" s="19" t="s">
        <v>157</v>
      </c>
      <c r="T17" s="18">
        <v>20</v>
      </c>
      <c r="U17" s="18" t="s">
        <v>75</v>
      </c>
      <c r="V17" s="18">
        <v>16</v>
      </c>
      <c r="W17" s="18" t="s">
        <v>158</v>
      </c>
      <c r="X17" s="18">
        <v>36</v>
      </c>
      <c r="Y17" s="18" t="s">
        <v>159</v>
      </c>
      <c r="Z17" s="18">
        <v>5005612</v>
      </c>
      <c r="AA17" s="19" t="s">
        <v>189</v>
      </c>
      <c r="AB17" s="18" t="s">
        <v>190</v>
      </c>
      <c r="AC17" s="18" t="s">
        <v>191</v>
      </c>
      <c r="AD17" s="18">
        <v>5005612</v>
      </c>
      <c r="AE17" s="19" t="s">
        <v>192</v>
      </c>
      <c r="AF17" s="18" t="s">
        <v>164</v>
      </c>
      <c r="AG17" s="18" t="s">
        <v>102</v>
      </c>
      <c r="AH17" s="18"/>
      <c r="AI17" s="18">
        <v>1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18"/>
      <c r="AP17" s="18"/>
      <c r="AQ17" s="18"/>
      <c r="AR17" s="18"/>
      <c r="AS17" s="18"/>
      <c r="AT17" s="18"/>
      <c r="AU17" s="18">
        <f t="shared" si="0"/>
        <v>6</v>
      </c>
      <c r="AV17" s="18">
        <v>1</v>
      </c>
      <c r="AW17" s="18">
        <v>1</v>
      </c>
      <c r="AX17" s="18">
        <v>1</v>
      </c>
      <c r="AY17" s="18">
        <v>1</v>
      </c>
      <c r="AZ17" s="18">
        <v>1</v>
      </c>
      <c r="BA17" s="18">
        <v>1</v>
      </c>
      <c r="BB17" s="18"/>
      <c r="BC17" s="18"/>
      <c r="BD17" s="18"/>
      <c r="BE17" s="18"/>
      <c r="BF17" s="18"/>
      <c r="BG17" s="18"/>
      <c r="BH17" s="18">
        <f t="shared" si="1"/>
        <v>6</v>
      </c>
      <c r="BI17" s="20">
        <f t="shared" si="2"/>
        <v>1</v>
      </c>
      <c r="BJ17" s="21" t="str">
        <f t="shared" si="3"/>
        <v>BUENO</v>
      </c>
    </row>
    <row r="18" spans="1:62" ht="75" x14ac:dyDescent="0.25">
      <c r="A18" s="18">
        <v>2024</v>
      </c>
      <c r="B18" s="18" t="s">
        <v>62</v>
      </c>
      <c r="C18" s="18" t="s">
        <v>63</v>
      </c>
      <c r="D18" s="19" t="s">
        <v>64</v>
      </c>
      <c r="E18" s="18" t="s">
        <v>130</v>
      </c>
      <c r="F18" s="19" t="s">
        <v>131</v>
      </c>
      <c r="G18" s="18" t="s">
        <v>132</v>
      </c>
      <c r="H18" s="19" t="s">
        <v>131</v>
      </c>
      <c r="I18" s="19" t="s">
        <v>131</v>
      </c>
      <c r="J18" s="19" t="s">
        <v>131</v>
      </c>
      <c r="K18" s="18" t="s">
        <v>133</v>
      </c>
      <c r="L18" s="18" t="s">
        <v>137</v>
      </c>
      <c r="M18" s="19" t="s">
        <v>138</v>
      </c>
      <c r="N18" s="18" t="s">
        <v>139</v>
      </c>
      <c r="O18" s="19" t="s">
        <v>140</v>
      </c>
      <c r="P18" s="18">
        <v>18</v>
      </c>
      <c r="Q18" s="19" t="s">
        <v>141</v>
      </c>
      <c r="R18" s="18">
        <v>3000682</v>
      </c>
      <c r="S18" s="19" t="s">
        <v>142</v>
      </c>
      <c r="T18" s="18">
        <v>20</v>
      </c>
      <c r="U18" s="18" t="s">
        <v>75</v>
      </c>
      <c r="V18" s="18">
        <v>44</v>
      </c>
      <c r="W18" s="18" t="s">
        <v>95</v>
      </c>
      <c r="X18" s="18">
        <v>96</v>
      </c>
      <c r="Y18" s="18" t="s">
        <v>96</v>
      </c>
      <c r="Z18" s="18">
        <v>5000106</v>
      </c>
      <c r="AA18" s="19" t="s">
        <v>143</v>
      </c>
      <c r="AB18" s="18" t="s">
        <v>144</v>
      </c>
      <c r="AC18" s="18" t="s">
        <v>193</v>
      </c>
      <c r="AD18" s="18">
        <v>5000818</v>
      </c>
      <c r="AE18" s="19" t="s">
        <v>194</v>
      </c>
      <c r="AF18" s="18" t="s">
        <v>147</v>
      </c>
      <c r="AG18" s="18" t="s">
        <v>83</v>
      </c>
      <c r="AH18" s="18"/>
      <c r="AI18" s="18">
        <v>9</v>
      </c>
      <c r="AJ18" s="18">
        <v>5</v>
      </c>
      <c r="AK18" s="18">
        <v>13</v>
      </c>
      <c r="AL18" s="18">
        <v>13</v>
      </c>
      <c r="AM18" s="18">
        <v>15</v>
      </c>
      <c r="AN18" s="18">
        <v>13</v>
      </c>
      <c r="AO18" s="18"/>
      <c r="AP18" s="18"/>
      <c r="AQ18" s="18"/>
      <c r="AR18" s="18"/>
      <c r="AS18" s="18"/>
      <c r="AT18" s="18"/>
      <c r="AU18" s="18">
        <f t="shared" si="0"/>
        <v>68</v>
      </c>
      <c r="AV18" s="18">
        <v>9</v>
      </c>
      <c r="AW18" s="18">
        <v>5</v>
      </c>
      <c r="AX18" s="18">
        <v>13</v>
      </c>
      <c r="AY18" s="18">
        <v>13</v>
      </c>
      <c r="AZ18" s="18">
        <v>15</v>
      </c>
      <c r="BA18" s="18">
        <v>11</v>
      </c>
      <c r="BB18" s="18"/>
      <c r="BC18" s="18"/>
      <c r="BD18" s="18"/>
      <c r="BE18" s="18"/>
      <c r="BF18" s="18"/>
      <c r="BG18" s="18"/>
      <c r="BH18" s="18">
        <f t="shared" si="1"/>
        <v>66</v>
      </c>
      <c r="BI18" s="20">
        <f t="shared" si="2"/>
        <v>0.97058823529411997</v>
      </c>
      <c r="BJ18" s="21" t="str">
        <f t="shared" si="3"/>
        <v>BUENO</v>
      </c>
    </row>
    <row r="19" spans="1:62" ht="75" x14ac:dyDescent="0.25">
      <c r="A19" s="18">
        <v>2024</v>
      </c>
      <c r="B19" s="18" t="s">
        <v>62</v>
      </c>
      <c r="C19" s="18" t="s">
        <v>63</v>
      </c>
      <c r="D19" s="19" t="s">
        <v>64</v>
      </c>
      <c r="E19" s="18" t="s">
        <v>114</v>
      </c>
      <c r="F19" s="19" t="s">
        <v>115</v>
      </c>
      <c r="G19" s="18" t="s">
        <v>148</v>
      </c>
      <c r="H19" s="19" t="s">
        <v>149</v>
      </c>
      <c r="I19" s="19" t="s">
        <v>150</v>
      </c>
      <c r="J19" s="19" t="s">
        <v>150</v>
      </c>
      <c r="K19" s="18" t="s">
        <v>151</v>
      </c>
      <c r="L19" s="18" t="s">
        <v>152</v>
      </c>
      <c r="M19" s="19" t="s">
        <v>153</v>
      </c>
      <c r="N19" s="18" t="s">
        <v>154</v>
      </c>
      <c r="O19" s="19" t="s">
        <v>155</v>
      </c>
      <c r="P19" s="18">
        <v>68</v>
      </c>
      <c r="Q19" s="19" t="s">
        <v>156</v>
      </c>
      <c r="R19" s="18">
        <v>3000738</v>
      </c>
      <c r="S19" s="19" t="s">
        <v>195</v>
      </c>
      <c r="T19" s="18">
        <v>20</v>
      </c>
      <c r="U19" s="18" t="s">
        <v>75</v>
      </c>
      <c r="V19" s="18">
        <v>16</v>
      </c>
      <c r="W19" s="18" t="s">
        <v>158</v>
      </c>
      <c r="X19" s="18">
        <v>35</v>
      </c>
      <c r="Y19" s="18" t="s">
        <v>196</v>
      </c>
      <c r="Z19" s="18">
        <v>5005580</v>
      </c>
      <c r="AA19" s="19" t="s">
        <v>197</v>
      </c>
      <c r="AB19" s="18" t="s">
        <v>198</v>
      </c>
      <c r="AC19" s="18" t="s">
        <v>199</v>
      </c>
      <c r="AD19" s="18">
        <v>5005580</v>
      </c>
      <c r="AE19" s="19" t="s">
        <v>200</v>
      </c>
      <c r="AF19" s="18" t="s">
        <v>201</v>
      </c>
      <c r="AG19" s="18" t="s">
        <v>102</v>
      </c>
      <c r="AH19" s="18"/>
      <c r="AI19" s="18">
        <v>0</v>
      </c>
      <c r="AJ19" s="18">
        <v>0</v>
      </c>
      <c r="AK19" s="18">
        <v>100</v>
      </c>
      <c r="AL19" s="18">
        <v>0</v>
      </c>
      <c r="AM19" s="18">
        <v>0</v>
      </c>
      <c r="AN19" s="18">
        <v>100</v>
      </c>
      <c r="AO19" s="18"/>
      <c r="AP19" s="18"/>
      <c r="AQ19" s="18"/>
      <c r="AR19" s="18"/>
      <c r="AS19" s="18"/>
      <c r="AT19" s="18"/>
      <c r="AU19" s="18">
        <f t="shared" si="0"/>
        <v>200</v>
      </c>
      <c r="AV19" s="18">
        <v>0</v>
      </c>
      <c r="AW19" s="18">
        <v>0</v>
      </c>
      <c r="AX19" s="18">
        <v>100</v>
      </c>
      <c r="AY19" s="18">
        <v>0</v>
      </c>
      <c r="AZ19" s="18">
        <v>0</v>
      </c>
      <c r="BA19" s="18">
        <v>100</v>
      </c>
      <c r="BB19" s="18"/>
      <c r="BC19" s="18"/>
      <c r="BD19" s="18"/>
      <c r="BE19" s="18"/>
      <c r="BF19" s="18"/>
      <c r="BG19" s="18"/>
      <c r="BH19" s="18">
        <f t="shared" si="1"/>
        <v>200</v>
      </c>
      <c r="BI19" s="20">
        <f t="shared" si="2"/>
        <v>1</v>
      </c>
      <c r="BJ19" s="21" t="str">
        <f t="shared" si="3"/>
        <v>BUENO</v>
      </c>
    </row>
    <row r="20" spans="1:62" ht="90" x14ac:dyDescent="0.25">
      <c r="A20" s="18">
        <v>2024</v>
      </c>
      <c r="B20" s="18" t="s">
        <v>62</v>
      </c>
      <c r="C20" s="18" t="s">
        <v>63</v>
      </c>
      <c r="D20" s="19" t="s">
        <v>64</v>
      </c>
      <c r="E20" s="18" t="s">
        <v>202</v>
      </c>
      <c r="F20" s="19" t="s">
        <v>203</v>
      </c>
      <c r="G20" s="18" t="s">
        <v>204</v>
      </c>
      <c r="H20" s="19" t="s">
        <v>203</v>
      </c>
      <c r="I20" s="19" t="s">
        <v>203</v>
      </c>
      <c r="J20" s="19" t="s">
        <v>203</v>
      </c>
      <c r="K20" s="18" t="s">
        <v>205</v>
      </c>
      <c r="L20" s="18" t="s">
        <v>69</v>
      </c>
      <c r="M20" s="19" t="s">
        <v>70</v>
      </c>
      <c r="N20" s="18" t="s">
        <v>71</v>
      </c>
      <c r="O20" s="19" t="s">
        <v>72</v>
      </c>
      <c r="P20" s="18">
        <v>9001</v>
      </c>
      <c r="Q20" s="19" t="s">
        <v>73</v>
      </c>
      <c r="R20" s="18">
        <v>3999999</v>
      </c>
      <c r="S20" s="19" t="s">
        <v>74</v>
      </c>
      <c r="T20" s="18">
        <v>20</v>
      </c>
      <c r="U20" s="18" t="s">
        <v>75</v>
      </c>
      <c r="V20" s="18">
        <v>6</v>
      </c>
      <c r="W20" s="18" t="s">
        <v>76</v>
      </c>
      <c r="X20" s="18">
        <v>8</v>
      </c>
      <c r="Y20" s="18" t="s">
        <v>118</v>
      </c>
      <c r="Z20" s="18">
        <v>5000003</v>
      </c>
      <c r="AA20" s="19" t="s">
        <v>119</v>
      </c>
      <c r="AB20" s="18" t="s">
        <v>206</v>
      </c>
      <c r="AC20" s="18" t="s">
        <v>207</v>
      </c>
      <c r="AD20" s="18">
        <v>50000031</v>
      </c>
      <c r="AE20" s="19" t="s">
        <v>208</v>
      </c>
      <c r="AF20" s="18" t="s">
        <v>82</v>
      </c>
      <c r="AG20" s="18" t="s">
        <v>102</v>
      </c>
      <c r="AH20" s="18"/>
      <c r="AI20" s="18">
        <v>1</v>
      </c>
      <c r="AJ20" s="18">
        <v>1</v>
      </c>
      <c r="AK20" s="18">
        <v>1</v>
      </c>
      <c r="AL20" s="18">
        <v>1</v>
      </c>
      <c r="AM20" s="18">
        <v>1</v>
      </c>
      <c r="AN20" s="18">
        <v>1</v>
      </c>
      <c r="AO20" s="18"/>
      <c r="AP20" s="18"/>
      <c r="AQ20" s="18"/>
      <c r="AR20" s="18"/>
      <c r="AS20" s="18"/>
      <c r="AT20" s="18"/>
      <c r="AU20" s="18">
        <f t="shared" si="0"/>
        <v>6</v>
      </c>
      <c r="AV20" s="18">
        <v>1</v>
      </c>
      <c r="AW20" s="18">
        <v>1</v>
      </c>
      <c r="AX20" s="18">
        <v>1</v>
      </c>
      <c r="AY20" s="18">
        <v>1</v>
      </c>
      <c r="AZ20" s="18">
        <v>1</v>
      </c>
      <c r="BA20" s="18">
        <v>1</v>
      </c>
      <c r="BB20" s="18"/>
      <c r="BC20" s="18"/>
      <c r="BD20" s="18"/>
      <c r="BE20" s="18"/>
      <c r="BF20" s="18"/>
      <c r="BG20" s="18"/>
      <c r="BH20" s="18">
        <f t="shared" si="1"/>
        <v>6</v>
      </c>
      <c r="BI20" s="20">
        <f t="shared" si="2"/>
        <v>1</v>
      </c>
      <c r="BJ20" s="21" t="str">
        <f t="shared" si="3"/>
        <v>BUENO</v>
      </c>
    </row>
    <row r="21" spans="1:62" ht="60" x14ac:dyDescent="0.25">
      <c r="A21" s="18">
        <v>2024</v>
      </c>
      <c r="B21" s="18" t="s">
        <v>62</v>
      </c>
      <c r="C21" s="18" t="s">
        <v>63</v>
      </c>
      <c r="D21" s="19" t="s">
        <v>64</v>
      </c>
      <c r="E21" s="18" t="s">
        <v>114</v>
      </c>
      <c r="F21" s="19" t="s">
        <v>115</v>
      </c>
      <c r="G21" s="18" t="s">
        <v>148</v>
      </c>
      <c r="H21" s="19" t="s">
        <v>149</v>
      </c>
      <c r="I21" s="19" t="s">
        <v>150</v>
      </c>
      <c r="J21" s="19" t="s">
        <v>150</v>
      </c>
      <c r="K21" s="18" t="s">
        <v>151</v>
      </c>
      <c r="L21" s="18" t="s">
        <v>152</v>
      </c>
      <c r="M21" s="19" t="s">
        <v>153</v>
      </c>
      <c r="N21" s="18" t="s">
        <v>178</v>
      </c>
      <c r="O21" s="19" t="s">
        <v>179</v>
      </c>
      <c r="P21" s="18">
        <v>68</v>
      </c>
      <c r="Q21" s="19" t="s">
        <v>156</v>
      </c>
      <c r="R21" s="18">
        <v>3000740</v>
      </c>
      <c r="S21" s="19" t="s">
        <v>209</v>
      </c>
      <c r="T21" s="18">
        <v>20</v>
      </c>
      <c r="U21" s="18" t="s">
        <v>75</v>
      </c>
      <c r="V21" s="18">
        <v>16</v>
      </c>
      <c r="W21" s="18" t="s">
        <v>158</v>
      </c>
      <c r="X21" s="18">
        <v>35</v>
      </c>
      <c r="Y21" s="18" t="s">
        <v>196</v>
      </c>
      <c r="Z21" s="18">
        <v>5005585</v>
      </c>
      <c r="AA21" s="19" t="s">
        <v>210</v>
      </c>
      <c r="AB21" s="18" t="s">
        <v>211</v>
      </c>
      <c r="AC21" s="18" t="s">
        <v>212</v>
      </c>
      <c r="AD21" s="18">
        <v>5005585</v>
      </c>
      <c r="AE21" s="19" t="s">
        <v>213</v>
      </c>
      <c r="AF21" s="18" t="s">
        <v>214</v>
      </c>
      <c r="AG21" s="18" t="s">
        <v>102</v>
      </c>
      <c r="AH21" s="18"/>
      <c r="AI21" s="18">
        <v>0</v>
      </c>
      <c r="AJ21" s="18">
        <v>0</v>
      </c>
      <c r="AK21" s="18">
        <v>1</v>
      </c>
      <c r="AL21" s="18">
        <v>0</v>
      </c>
      <c r="AM21" s="18">
        <v>0</v>
      </c>
      <c r="AN21" s="18">
        <v>1</v>
      </c>
      <c r="AO21" s="18"/>
      <c r="AP21" s="18"/>
      <c r="AQ21" s="18"/>
      <c r="AR21" s="18"/>
      <c r="AS21" s="18"/>
      <c r="AT21" s="18"/>
      <c r="AU21" s="18">
        <f t="shared" si="0"/>
        <v>2</v>
      </c>
      <c r="AV21" s="18">
        <v>0</v>
      </c>
      <c r="AW21" s="18">
        <v>0</v>
      </c>
      <c r="AX21" s="18">
        <v>1</v>
      </c>
      <c r="AY21" s="18">
        <v>0</v>
      </c>
      <c r="AZ21" s="18">
        <v>0</v>
      </c>
      <c r="BA21" s="18">
        <v>1</v>
      </c>
      <c r="BB21" s="18"/>
      <c r="BC21" s="18"/>
      <c r="BD21" s="18"/>
      <c r="BE21" s="18"/>
      <c r="BF21" s="18"/>
      <c r="BG21" s="18"/>
      <c r="BH21" s="18">
        <f t="shared" si="1"/>
        <v>2</v>
      </c>
      <c r="BI21" s="20">
        <f t="shared" si="2"/>
        <v>1</v>
      </c>
      <c r="BJ21" s="21" t="str">
        <f t="shared" si="3"/>
        <v>BUENO</v>
      </c>
    </row>
    <row r="22" spans="1:62" ht="60" x14ac:dyDescent="0.25">
      <c r="A22" s="18">
        <v>2024</v>
      </c>
      <c r="B22" s="18" t="s">
        <v>62</v>
      </c>
      <c r="C22" s="18" t="s">
        <v>63</v>
      </c>
      <c r="D22" s="19" t="s">
        <v>64</v>
      </c>
      <c r="E22" s="18" t="s">
        <v>114</v>
      </c>
      <c r="F22" s="19" t="s">
        <v>115</v>
      </c>
      <c r="G22" s="18" t="s">
        <v>148</v>
      </c>
      <c r="H22" s="19" t="s">
        <v>149</v>
      </c>
      <c r="I22" s="19" t="s">
        <v>150</v>
      </c>
      <c r="J22" s="19" t="s">
        <v>150</v>
      </c>
      <c r="K22" s="18" t="s">
        <v>151</v>
      </c>
      <c r="L22" s="18" t="s">
        <v>152</v>
      </c>
      <c r="M22" s="19" t="s">
        <v>153</v>
      </c>
      <c r="N22" s="18" t="s">
        <v>178</v>
      </c>
      <c r="O22" s="19" t="s">
        <v>179</v>
      </c>
      <c r="P22" s="18">
        <v>68</v>
      </c>
      <c r="Q22" s="19" t="s">
        <v>156</v>
      </c>
      <c r="R22" s="18">
        <v>3000001</v>
      </c>
      <c r="S22" s="19" t="s">
        <v>215</v>
      </c>
      <c r="T22" s="18">
        <v>20</v>
      </c>
      <c r="U22" s="18" t="s">
        <v>75</v>
      </c>
      <c r="V22" s="18">
        <v>16</v>
      </c>
      <c r="W22" s="18" t="s">
        <v>158</v>
      </c>
      <c r="X22" s="18">
        <v>35</v>
      </c>
      <c r="Y22" s="18" t="s">
        <v>196</v>
      </c>
      <c r="Z22" s="18">
        <v>5004280</v>
      </c>
      <c r="AA22" s="19" t="s">
        <v>216</v>
      </c>
      <c r="AB22" s="18" t="s">
        <v>217</v>
      </c>
      <c r="AC22" s="18" t="s">
        <v>218</v>
      </c>
      <c r="AD22" s="18">
        <v>5004280</v>
      </c>
      <c r="AE22" s="19" t="s">
        <v>219</v>
      </c>
      <c r="AF22" s="18" t="s">
        <v>220</v>
      </c>
      <c r="AG22" s="18" t="s">
        <v>102</v>
      </c>
      <c r="AH22" s="18"/>
      <c r="AI22" s="18">
        <v>1</v>
      </c>
      <c r="AJ22" s="18">
        <v>1</v>
      </c>
      <c r="AK22" s="18">
        <v>1</v>
      </c>
      <c r="AL22" s="18">
        <v>1</v>
      </c>
      <c r="AM22" s="18">
        <v>0</v>
      </c>
      <c r="AN22" s="18">
        <v>1</v>
      </c>
      <c r="AO22" s="18"/>
      <c r="AP22" s="18"/>
      <c r="AQ22" s="18"/>
      <c r="AR22" s="18"/>
      <c r="AS22" s="18"/>
      <c r="AT22" s="18"/>
      <c r="AU22" s="18">
        <f t="shared" si="0"/>
        <v>5</v>
      </c>
      <c r="AV22" s="18">
        <v>1</v>
      </c>
      <c r="AW22" s="18">
        <v>1</v>
      </c>
      <c r="AX22" s="18">
        <v>1</v>
      </c>
      <c r="AY22" s="18">
        <v>1</v>
      </c>
      <c r="AZ22" s="18">
        <v>0</v>
      </c>
      <c r="BA22" s="18">
        <v>1</v>
      </c>
      <c r="BB22" s="18"/>
      <c r="BC22" s="18"/>
      <c r="BD22" s="18"/>
      <c r="BE22" s="18"/>
      <c r="BF22" s="18"/>
      <c r="BG22" s="18"/>
      <c r="BH22" s="18">
        <f t="shared" si="1"/>
        <v>5</v>
      </c>
      <c r="BI22" s="20">
        <f t="shared" si="2"/>
        <v>1</v>
      </c>
      <c r="BJ22" s="21" t="str">
        <f t="shared" si="3"/>
        <v>BUENO</v>
      </c>
    </row>
    <row r="23" spans="1:62" ht="75" x14ac:dyDescent="0.25">
      <c r="A23" s="18">
        <v>2024</v>
      </c>
      <c r="B23" s="18" t="s">
        <v>62</v>
      </c>
      <c r="C23" s="18" t="s">
        <v>63</v>
      </c>
      <c r="D23" s="19" t="s">
        <v>64</v>
      </c>
      <c r="E23" s="18" t="s">
        <v>130</v>
      </c>
      <c r="F23" s="19" t="s">
        <v>131</v>
      </c>
      <c r="G23" s="18" t="s">
        <v>132</v>
      </c>
      <c r="H23" s="19" t="s">
        <v>131</v>
      </c>
      <c r="I23" s="19" t="s">
        <v>131</v>
      </c>
      <c r="J23" s="19" t="s">
        <v>131</v>
      </c>
      <c r="K23" s="18" t="s">
        <v>133</v>
      </c>
      <c r="L23" s="18" t="s">
        <v>89</v>
      </c>
      <c r="M23" s="19" t="s">
        <v>90</v>
      </c>
      <c r="N23" s="18" t="s">
        <v>91</v>
      </c>
      <c r="O23" s="19" t="s">
        <v>92</v>
      </c>
      <c r="P23" s="18">
        <v>9002</v>
      </c>
      <c r="Q23" s="19" t="s">
        <v>221</v>
      </c>
      <c r="R23" s="18">
        <v>3999999</v>
      </c>
      <c r="S23" s="19" t="s">
        <v>74</v>
      </c>
      <c r="T23" s="18">
        <v>20</v>
      </c>
      <c r="U23" s="18" t="s">
        <v>75</v>
      </c>
      <c r="V23" s="18">
        <v>44</v>
      </c>
      <c r="W23" s="18" t="s">
        <v>95</v>
      </c>
      <c r="X23" s="18">
        <v>96</v>
      </c>
      <c r="Y23" s="18" t="s">
        <v>96</v>
      </c>
      <c r="Z23" s="18">
        <v>5001562</v>
      </c>
      <c r="AA23" s="19" t="s">
        <v>222</v>
      </c>
      <c r="AB23" s="18" t="s">
        <v>223</v>
      </c>
      <c r="AC23" s="18" t="s">
        <v>224</v>
      </c>
      <c r="AD23" s="18">
        <v>500156292</v>
      </c>
      <c r="AE23" s="19" t="s">
        <v>225</v>
      </c>
      <c r="AF23" s="18" t="s">
        <v>226</v>
      </c>
      <c r="AG23" s="18" t="s">
        <v>83</v>
      </c>
      <c r="AH23" s="18"/>
      <c r="AI23" s="18">
        <v>138</v>
      </c>
      <c r="AJ23" s="18">
        <v>176</v>
      </c>
      <c r="AK23" s="18">
        <v>95</v>
      </c>
      <c r="AL23" s="18">
        <v>221</v>
      </c>
      <c r="AM23" s="18">
        <v>143</v>
      </c>
      <c r="AN23" s="18">
        <v>150</v>
      </c>
      <c r="AO23" s="18"/>
      <c r="AP23" s="18"/>
      <c r="AQ23" s="18"/>
      <c r="AR23" s="18"/>
      <c r="AS23" s="18"/>
      <c r="AT23" s="18"/>
      <c r="AU23" s="18">
        <f t="shared" si="0"/>
        <v>923</v>
      </c>
      <c r="AV23" s="18">
        <v>138</v>
      </c>
      <c r="AW23" s="18">
        <v>176</v>
      </c>
      <c r="AX23" s="18">
        <v>95</v>
      </c>
      <c r="AY23" s="18">
        <v>221</v>
      </c>
      <c r="AZ23" s="18">
        <v>143</v>
      </c>
      <c r="BA23" s="18">
        <v>152</v>
      </c>
      <c r="BB23" s="18"/>
      <c r="BC23" s="18"/>
      <c r="BD23" s="18"/>
      <c r="BE23" s="18"/>
      <c r="BF23" s="18"/>
      <c r="BG23" s="18"/>
      <c r="BH23" s="18">
        <f t="shared" si="1"/>
        <v>925</v>
      </c>
      <c r="BI23" s="20">
        <f t="shared" si="2"/>
        <v>1.0021668472373</v>
      </c>
      <c r="BJ23" s="21" t="str">
        <f t="shared" si="3"/>
        <v>BUENO</v>
      </c>
    </row>
    <row r="24" spans="1:62" ht="75" x14ac:dyDescent="0.25">
      <c r="A24" s="18">
        <v>2024</v>
      </c>
      <c r="B24" s="18" t="s">
        <v>62</v>
      </c>
      <c r="C24" s="18" t="s">
        <v>63</v>
      </c>
      <c r="D24" s="19" t="s">
        <v>64</v>
      </c>
      <c r="E24" s="18" t="s">
        <v>227</v>
      </c>
      <c r="F24" s="19" t="s">
        <v>228</v>
      </c>
      <c r="G24" s="18" t="s">
        <v>229</v>
      </c>
      <c r="H24" s="19" t="s">
        <v>228</v>
      </c>
      <c r="I24" s="19" t="s">
        <v>230</v>
      </c>
      <c r="J24" s="19" t="s">
        <v>230</v>
      </c>
      <c r="K24" s="18" t="s">
        <v>231</v>
      </c>
      <c r="L24" s="18" t="s">
        <v>89</v>
      </c>
      <c r="M24" s="19" t="s">
        <v>90</v>
      </c>
      <c r="N24" s="18" t="s">
        <v>91</v>
      </c>
      <c r="O24" s="19" t="s">
        <v>92</v>
      </c>
      <c r="P24" s="18">
        <v>2</v>
      </c>
      <c r="Q24" s="19" t="s">
        <v>93</v>
      </c>
      <c r="R24" s="18">
        <v>3033300</v>
      </c>
      <c r="S24" s="19" t="s">
        <v>232</v>
      </c>
      <c r="T24" s="18">
        <v>20</v>
      </c>
      <c r="U24" s="18" t="s">
        <v>75</v>
      </c>
      <c r="V24" s="18">
        <v>44</v>
      </c>
      <c r="W24" s="18" t="s">
        <v>95</v>
      </c>
      <c r="X24" s="18">
        <v>97</v>
      </c>
      <c r="Y24" s="18" t="s">
        <v>233</v>
      </c>
      <c r="Z24" s="18">
        <v>5000050</v>
      </c>
      <c r="AA24" s="19" t="s">
        <v>234</v>
      </c>
      <c r="AB24" s="18" t="s">
        <v>235</v>
      </c>
      <c r="AC24" s="18" t="s">
        <v>236</v>
      </c>
      <c r="AD24" s="18">
        <v>3330001</v>
      </c>
      <c r="AE24" s="19" t="s">
        <v>237</v>
      </c>
      <c r="AF24" s="18" t="s">
        <v>147</v>
      </c>
      <c r="AG24" s="18" t="s">
        <v>102</v>
      </c>
      <c r="AH24" s="18"/>
      <c r="AI24" s="18">
        <v>3</v>
      </c>
      <c r="AJ24" s="18">
        <v>1</v>
      </c>
      <c r="AK24" s="18">
        <v>0</v>
      </c>
      <c r="AL24" s="18">
        <v>3</v>
      </c>
      <c r="AM24" s="18">
        <v>0</v>
      </c>
      <c r="AN24" s="18">
        <v>1</v>
      </c>
      <c r="AO24" s="18"/>
      <c r="AP24" s="18"/>
      <c r="AQ24" s="18"/>
      <c r="AR24" s="18"/>
      <c r="AS24" s="18"/>
      <c r="AT24" s="18"/>
      <c r="AU24" s="18">
        <f t="shared" si="0"/>
        <v>8</v>
      </c>
      <c r="AV24" s="18">
        <v>3</v>
      </c>
      <c r="AW24" s="18">
        <v>1</v>
      </c>
      <c r="AX24" s="18">
        <v>0</v>
      </c>
      <c r="AY24" s="18">
        <v>3</v>
      </c>
      <c r="AZ24" s="18">
        <v>0</v>
      </c>
      <c r="BA24" s="18">
        <v>1</v>
      </c>
      <c r="BB24" s="18"/>
      <c r="BC24" s="18"/>
      <c r="BD24" s="18"/>
      <c r="BE24" s="18"/>
      <c r="BF24" s="18"/>
      <c r="BG24" s="18"/>
      <c r="BH24" s="18">
        <f t="shared" si="1"/>
        <v>8</v>
      </c>
      <c r="BI24" s="20">
        <f t="shared" si="2"/>
        <v>1</v>
      </c>
      <c r="BJ24" s="21" t="str">
        <f t="shared" si="3"/>
        <v>BUENO</v>
      </c>
    </row>
    <row r="25" spans="1:62" ht="75" x14ac:dyDescent="0.25">
      <c r="A25" s="18">
        <v>2024</v>
      </c>
      <c r="B25" s="18" t="s">
        <v>62</v>
      </c>
      <c r="C25" s="18" t="s">
        <v>63</v>
      </c>
      <c r="D25" s="19" t="s">
        <v>64</v>
      </c>
      <c r="E25" s="18" t="s">
        <v>84</v>
      </c>
      <c r="F25" s="19" t="s">
        <v>85</v>
      </c>
      <c r="G25" s="18" t="s">
        <v>86</v>
      </c>
      <c r="H25" s="19" t="s">
        <v>85</v>
      </c>
      <c r="I25" s="19" t="s">
        <v>87</v>
      </c>
      <c r="J25" s="19" t="s">
        <v>87</v>
      </c>
      <c r="K25" s="18" t="s">
        <v>88</v>
      </c>
      <c r="L25" s="18" t="s">
        <v>89</v>
      </c>
      <c r="M25" s="19" t="s">
        <v>90</v>
      </c>
      <c r="N25" s="18" t="s">
        <v>91</v>
      </c>
      <c r="O25" s="19" t="s">
        <v>92</v>
      </c>
      <c r="P25" s="18">
        <v>2</v>
      </c>
      <c r="Q25" s="19" t="s">
        <v>93</v>
      </c>
      <c r="R25" s="18">
        <v>3000879</v>
      </c>
      <c r="S25" s="19" t="s">
        <v>238</v>
      </c>
      <c r="T25" s="18">
        <v>20</v>
      </c>
      <c r="U25" s="18" t="s">
        <v>75</v>
      </c>
      <c r="V25" s="18">
        <v>44</v>
      </c>
      <c r="W25" s="18" t="s">
        <v>95</v>
      </c>
      <c r="X25" s="18">
        <v>96</v>
      </c>
      <c r="Y25" s="18" t="s">
        <v>96</v>
      </c>
      <c r="Z25" s="18">
        <v>5006271</v>
      </c>
      <c r="AA25" s="19" t="s">
        <v>239</v>
      </c>
      <c r="AB25" s="18" t="s">
        <v>240</v>
      </c>
      <c r="AC25" s="18" t="s">
        <v>241</v>
      </c>
      <c r="AD25" s="18" t="s">
        <v>242</v>
      </c>
      <c r="AE25" s="19" t="s">
        <v>243</v>
      </c>
      <c r="AF25" s="18" t="s">
        <v>101</v>
      </c>
      <c r="AG25" s="18" t="s">
        <v>102</v>
      </c>
      <c r="AH25" s="18"/>
      <c r="AI25" s="18">
        <v>7</v>
      </c>
      <c r="AJ25" s="18">
        <v>1</v>
      </c>
      <c r="AK25" s="18">
        <v>0</v>
      </c>
      <c r="AL25" s="18">
        <v>0</v>
      </c>
      <c r="AM25" s="18">
        <v>0</v>
      </c>
      <c r="AN25" s="18">
        <v>0</v>
      </c>
      <c r="AO25" s="18"/>
      <c r="AP25" s="18"/>
      <c r="AQ25" s="18"/>
      <c r="AR25" s="18"/>
      <c r="AS25" s="18"/>
      <c r="AT25" s="18"/>
      <c r="AU25" s="18">
        <f t="shared" si="0"/>
        <v>8</v>
      </c>
      <c r="AV25" s="18">
        <v>7</v>
      </c>
      <c r="AW25" s="18">
        <v>1</v>
      </c>
      <c r="AX25" s="18">
        <v>0</v>
      </c>
      <c r="AY25" s="18">
        <v>0</v>
      </c>
      <c r="AZ25" s="18">
        <v>0</v>
      </c>
      <c r="BA25" s="18">
        <v>0</v>
      </c>
      <c r="BB25" s="18"/>
      <c r="BC25" s="18"/>
      <c r="BD25" s="18"/>
      <c r="BE25" s="18"/>
      <c r="BF25" s="18"/>
      <c r="BG25" s="18"/>
      <c r="BH25" s="18">
        <f t="shared" si="1"/>
        <v>8</v>
      </c>
      <c r="BI25" s="20">
        <f t="shared" si="2"/>
        <v>1</v>
      </c>
      <c r="BJ25" s="21" t="str">
        <f t="shared" si="3"/>
        <v>BUENO</v>
      </c>
    </row>
    <row r="26" spans="1:62" ht="75" x14ac:dyDescent="0.25">
      <c r="A26" s="18">
        <v>2024</v>
      </c>
      <c r="B26" s="18" t="s">
        <v>62</v>
      </c>
      <c r="C26" s="18" t="s">
        <v>63</v>
      </c>
      <c r="D26" s="19" t="s">
        <v>64</v>
      </c>
      <c r="E26" s="18" t="s">
        <v>202</v>
      </c>
      <c r="F26" s="19" t="s">
        <v>203</v>
      </c>
      <c r="G26" s="18" t="s">
        <v>204</v>
      </c>
      <c r="H26" s="19" t="s">
        <v>203</v>
      </c>
      <c r="I26" s="19" t="s">
        <v>203</v>
      </c>
      <c r="J26" s="19" t="s">
        <v>203</v>
      </c>
      <c r="K26" s="18" t="s">
        <v>205</v>
      </c>
      <c r="L26" s="18" t="s">
        <v>89</v>
      </c>
      <c r="M26" s="19" t="s">
        <v>90</v>
      </c>
      <c r="N26" s="18" t="s">
        <v>91</v>
      </c>
      <c r="O26" s="19" t="s">
        <v>92</v>
      </c>
      <c r="P26" s="18">
        <v>9002</v>
      </c>
      <c r="Q26" s="19" t="s">
        <v>221</v>
      </c>
      <c r="R26" s="18">
        <v>3999999</v>
      </c>
      <c r="S26" s="19" t="s">
        <v>74</v>
      </c>
      <c r="T26" s="18">
        <v>20</v>
      </c>
      <c r="U26" s="18" t="s">
        <v>75</v>
      </c>
      <c r="V26" s="18">
        <v>44</v>
      </c>
      <c r="W26" s="18" t="s">
        <v>95</v>
      </c>
      <c r="X26" s="18">
        <v>97</v>
      </c>
      <c r="Y26" s="18" t="s">
        <v>233</v>
      </c>
      <c r="Z26" s="18">
        <v>5001564</v>
      </c>
      <c r="AA26" s="19" t="s">
        <v>244</v>
      </c>
      <c r="AB26" s="18" t="s">
        <v>245</v>
      </c>
      <c r="AC26" s="18" t="s">
        <v>246</v>
      </c>
      <c r="AD26" s="18">
        <v>50015644</v>
      </c>
      <c r="AE26" s="19" t="s">
        <v>247</v>
      </c>
      <c r="AF26" s="18" t="s">
        <v>248</v>
      </c>
      <c r="AG26" s="18" t="s">
        <v>83</v>
      </c>
      <c r="AH26" s="18"/>
      <c r="AI26" s="18">
        <v>389</v>
      </c>
      <c r="AJ26" s="18">
        <v>375</v>
      </c>
      <c r="AK26" s="18">
        <v>384</v>
      </c>
      <c r="AL26" s="18">
        <v>398</v>
      </c>
      <c r="AM26" s="18">
        <v>377</v>
      </c>
      <c r="AN26" s="18">
        <v>365</v>
      </c>
      <c r="AO26" s="18"/>
      <c r="AP26" s="18"/>
      <c r="AQ26" s="18"/>
      <c r="AR26" s="18"/>
      <c r="AS26" s="18"/>
      <c r="AT26" s="18"/>
      <c r="AU26" s="18">
        <f t="shared" si="0"/>
        <v>2288</v>
      </c>
      <c r="AV26" s="18">
        <v>389</v>
      </c>
      <c r="AW26" s="18">
        <v>375</v>
      </c>
      <c r="AX26" s="18">
        <v>384</v>
      </c>
      <c r="AY26" s="18">
        <v>398</v>
      </c>
      <c r="AZ26" s="18">
        <v>377</v>
      </c>
      <c r="BA26" s="18">
        <v>321</v>
      </c>
      <c r="BB26" s="18"/>
      <c r="BC26" s="18"/>
      <c r="BD26" s="18"/>
      <c r="BE26" s="18"/>
      <c r="BF26" s="18"/>
      <c r="BG26" s="18"/>
      <c r="BH26" s="18">
        <f t="shared" si="1"/>
        <v>2244</v>
      </c>
      <c r="BI26" s="20">
        <f t="shared" si="2"/>
        <v>0.98076923076922995</v>
      </c>
      <c r="BJ26" s="21" t="str">
        <f t="shared" si="3"/>
        <v>BUENO</v>
      </c>
    </row>
    <row r="27" spans="1:62" ht="75" x14ac:dyDescent="0.25">
      <c r="A27" s="18">
        <v>2024</v>
      </c>
      <c r="B27" s="18" t="s">
        <v>62</v>
      </c>
      <c r="C27" s="18" t="s">
        <v>63</v>
      </c>
      <c r="D27" s="19" t="s">
        <v>64</v>
      </c>
      <c r="E27" s="18" t="s">
        <v>227</v>
      </c>
      <c r="F27" s="19" t="s">
        <v>228</v>
      </c>
      <c r="G27" s="18" t="s">
        <v>229</v>
      </c>
      <c r="H27" s="19" t="s">
        <v>228</v>
      </c>
      <c r="I27" s="19" t="s">
        <v>230</v>
      </c>
      <c r="J27" s="19" t="s">
        <v>230</v>
      </c>
      <c r="K27" s="18" t="s">
        <v>231</v>
      </c>
      <c r="L27" s="18" t="s">
        <v>89</v>
      </c>
      <c r="M27" s="19" t="s">
        <v>90</v>
      </c>
      <c r="N27" s="18" t="s">
        <v>91</v>
      </c>
      <c r="O27" s="19" t="s">
        <v>92</v>
      </c>
      <c r="P27" s="18">
        <v>2</v>
      </c>
      <c r="Q27" s="19" t="s">
        <v>93</v>
      </c>
      <c r="R27" s="18">
        <v>3033300</v>
      </c>
      <c r="S27" s="19" t="s">
        <v>232</v>
      </c>
      <c r="T27" s="18">
        <v>20</v>
      </c>
      <c r="U27" s="18" t="s">
        <v>75</v>
      </c>
      <c r="V27" s="18">
        <v>44</v>
      </c>
      <c r="W27" s="18" t="s">
        <v>95</v>
      </c>
      <c r="X27" s="18">
        <v>97</v>
      </c>
      <c r="Y27" s="18" t="s">
        <v>233</v>
      </c>
      <c r="Z27" s="18">
        <v>5000050</v>
      </c>
      <c r="AA27" s="19" t="s">
        <v>234</v>
      </c>
      <c r="AB27" s="18" t="s">
        <v>235</v>
      </c>
      <c r="AC27" s="18" t="s">
        <v>249</v>
      </c>
      <c r="AD27" s="18">
        <v>3330002</v>
      </c>
      <c r="AE27" s="19" t="s">
        <v>250</v>
      </c>
      <c r="AF27" s="18" t="s">
        <v>147</v>
      </c>
      <c r="AG27" s="18" t="s">
        <v>102</v>
      </c>
      <c r="AH27" s="18"/>
      <c r="AI27" s="18">
        <v>1</v>
      </c>
      <c r="AJ27" s="18">
        <v>1</v>
      </c>
      <c r="AK27" s="18">
        <v>3</v>
      </c>
      <c r="AL27" s="18">
        <v>1</v>
      </c>
      <c r="AM27" s="18">
        <v>2</v>
      </c>
      <c r="AN27" s="18">
        <v>2</v>
      </c>
      <c r="AO27" s="18"/>
      <c r="AP27" s="18"/>
      <c r="AQ27" s="18"/>
      <c r="AR27" s="18"/>
      <c r="AS27" s="18"/>
      <c r="AT27" s="18"/>
      <c r="AU27" s="18">
        <f t="shared" si="0"/>
        <v>10</v>
      </c>
      <c r="AV27" s="18">
        <v>1</v>
      </c>
      <c r="AW27" s="18">
        <v>1</v>
      </c>
      <c r="AX27" s="18">
        <v>3</v>
      </c>
      <c r="AY27" s="18">
        <v>1</v>
      </c>
      <c r="AZ27" s="18">
        <v>2</v>
      </c>
      <c r="BA27" s="18">
        <v>0</v>
      </c>
      <c r="BB27" s="18"/>
      <c r="BC27" s="18"/>
      <c r="BD27" s="18"/>
      <c r="BE27" s="18"/>
      <c r="BF27" s="18"/>
      <c r="BG27" s="18"/>
      <c r="BH27" s="18">
        <f t="shared" si="1"/>
        <v>8</v>
      </c>
      <c r="BI27" s="20">
        <f t="shared" si="2"/>
        <v>0.8</v>
      </c>
      <c r="BJ27" s="22" t="str">
        <f t="shared" si="3"/>
        <v>DEFICIENTE</v>
      </c>
    </row>
    <row r="28" spans="1:62" ht="75" x14ac:dyDescent="0.25">
      <c r="A28" s="18">
        <v>2024</v>
      </c>
      <c r="B28" s="18" t="s">
        <v>62</v>
      </c>
      <c r="C28" s="18" t="s">
        <v>63</v>
      </c>
      <c r="D28" s="19" t="s">
        <v>64</v>
      </c>
      <c r="E28" s="18" t="s">
        <v>227</v>
      </c>
      <c r="F28" s="19" t="s">
        <v>228</v>
      </c>
      <c r="G28" s="18" t="s">
        <v>229</v>
      </c>
      <c r="H28" s="19" t="s">
        <v>228</v>
      </c>
      <c r="I28" s="19" t="s">
        <v>230</v>
      </c>
      <c r="J28" s="19" t="s">
        <v>230</v>
      </c>
      <c r="K28" s="18" t="s">
        <v>231</v>
      </c>
      <c r="L28" s="18" t="s">
        <v>89</v>
      </c>
      <c r="M28" s="19" t="s">
        <v>90</v>
      </c>
      <c r="N28" s="18" t="s">
        <v>91</v>
      </c>
      <c r="O28" s="19" t="s">
        <v>92</v>
      </c>
      <c r="P28" s="18">
        <v>2</v>
      </c>
      <c r="Q28" s="19" t="s">
        <v>93</v>
      </c>
      <c r="R28" s="18">
        <v>3033300</v>
      </c>
      <c r="S28" s="19" t="s">
        <v>232</v>
      </c>
      <c r="T28" s="18">
        <v>20</v>
      </c>
      <c r="U28" s="18" t="s">
        <v>75</v>
      </c>
      <c r="V28" s="18">
        <v>44</v>
      </c>
      <c r="W28" s="18" t="s">
        <v>95</v>
      </c>
      <c r="X28" s="18">
        <v>97</v>
      </c>
      <c r="Y28" s="18" t="s">
        <v>233</v>
      </c>
      <c r="Z28" s="18">
        <v>5000050</v>
      </c>
      <c r="AA28" s="19" t="s">
        <v>234</v>
      </c>
      <c r="AB28" s="18" t="s">
        <v>235</v>
      </c>
      <c r="AC28" s="18" t="s">
        <v>251</v>
      </c>
      <c r="AD28" s="18">
        <v>3330003</v>
      </c>
      <c r="AE28" s="19" t="s">
        <v>252</v>
      </c>
      <c r="AF28" s="18" t="s">
        <v>147</v>
      </c>
      <c r="AG28" s="18" t="s">
        <v>102</v>
      </c>
      <c r="AH28" s="18"/>
      <c r="AI28" s="18">
        <v>1</v>
      </c>
      <c r="AJ28" s="18">
        <v>2</v>
      </c>
      <c r="AK28" s="18">
        <v>1</v>
      </c>
      <c r="AL28" s="18">
        <v>1</v>
      </c>
      <c r="AM28" s="18">
        <v>0</v>
      </c>
      <c r="AN28" s="18">
        <v>1</v>
      </c>
      <c r="AO28" s="18"/>
      <c r="AP28" s="18"/>
      <c r="AQ28" s="18"/>
      <c r="AR28" s="18"/>
      <c r="AS28" s="18"/>
      <c r="AT28" s="18"/>
      <c r="AU28" s="18">
        <f t="shared" si="0"/>
        <v>6</v>
      </c>
      <c r="AV28" s="18">
        <v>1</v>
      </c>
      <c r="AW28" s="18">
        <v>2</v>
      </c>
      <c r="AX28" s="18">
        <v>1</v>
      </c>
      <c r="AY28" s="18">
        <v>1</v>
      </c>
      <c r="AZ28" s="18">
        <v>0</v>
      </c>
      <c r="BA28" s="18">
        <v>1</v>
      </c>
      <c r="BB28" s="18"/>
      <c r="BC28" s="18"/>
      <c r="BD28" s="18"/>
      <c r="BE28" s="18"/>
      <c r="BF28" s="18"/>
      <c r="BG28" s="18"/>
      <c r="BH28" s="18">
        <f t="shared" si="1"/>
        <v>6</v>
      </c>
      <c r="BI28" s="20">
        <f t="shared" si="2"/>
        <v>1</v>
      </c>
      <c r="BJ28" s="21" t="str">
        <f t="shared" si="3"/>
        <v>BUENO</v>
      </c>
    </row>
    <row r="29" spans="1:62" ht="75" x14ac:dyDescent="0.25">
      <c r="A29" s="18">
        <v>2024</v>
      </c>
      <c r="B29" s="18" t="s">
        <v>62</v>
      </c>
      <c r="C29" s="18" t="s">
        <v>63</v>
      </c>
      <c r="D29" s="19" t="s">
        <v>64</v>
      </c>
      <c r="E29" s="18" t="s">
        <v>202</v>
      </c>
      <c r="F29" s="19" t="s">
        <v>203</v>
      </c>
      <c r="G29" s="18" t="s">
        <v>204</v>
      </c>
      <c r="H29" s="19" t="s">
        <v>203</v>
      </c>
      <c r="I29" s="19" t="s">
        <v>203</v>
      </c>
      <c r="J29" s="19" t="s">
        <v>203</v>
      </c>
      <c r="K29" s="18" t="s">
        <v>205</v>
      </c>
      <c r="L29" s="18" t="s">
        <v>89</v>
      </c>
      <c r="M29" s="19" t="s">
        <v>90</v>
      </c>
      <c r="N29" s="18" t="s">
        <v>91</v>
      </c>
      <c r="O29" s="19" t="s">
        <v>92</v>
      </c>
      <c r="P29" s="18">
        <v>9002</v>
      </c>
      <c r="Q29" s="19" t="s">
        <v>221</v>
      </c>
      <c r="R29" s="18">
        <v>3999999</v>
      </c>
      <c r="S29" s="19" t="s">
        <v>74</v>
      </c>
      <c r="T29" s="18">
        <v>20</v>
      </c>
      <c r="U29" s="18" t="s">
        <v>75</v>
      </c>
      <c r="V29" s="18">
        <v>44</v>
      </c>
      <c r="W29" s="18" t="s">
        <v>95</v>
      </c>
      <c r="X29" s="18">
        <v>97</v>
      </c>
      <c r="Y29" s="18" t="s">
        <v>233</v>
      </c>
      <c r="Z29" s="18">
        <v>5001562</v>
      </c>
      <c r="AA29" s="19" t="s">
        <v>222</v>
      </c>
      <c r="AB29" s="18" t="s">
        <v>253</v>
      </c>
      <c r="AC29" s="18" t="s">
        <v>254</v>
      </c>
      <c r="AD29" s="18">
        <v>50015624</v>
      </c>
      <c r="AE29" s="19" t="s">
        <v>255</v>
      </c>
      <c r="AF29" s="18" t="s">
        <v>226</v>
      </c>
      <c r="AG29" s="18" t="s">
        <v>83</v>
      </c>
      <c r="AH29" s="18"/>
      <c r="AI29" s="18">
        <v>294</v>
      </c>
      <c r="AJ29" s="18">
        <v>303</v>
      </c>
      <c r="AK29" s="18">
        <v>199</v>
      </c>
      <c r="AL29" s="18">
        <v>195</v>
      </c>
      <c r="AM29" s="18">
        <v>161</v>
      </c>
      <c r="AN29" s="18">
        <v>160</v>
      </c>
      <c r="AO29" s="18"/>
      <c r="AP29" s="18"/>
      <c r="AQ29" s="18"/>
      <c r="AR29" s="18"/>
      <c r="AS29" s="18"/>
      <c r="AT29" s="18"/>
      <c r="AU29" s="18">
        <f t="shared" si="0"/>
        <v>1312</v>
      </c>
      <c r="AV29" s="18">
        <v>294</v>
      </c>
      <c r="AW29" s="18">
        <v>303</v>
      </c>
      <c r="AX29" s="18">
        <v>199</v>
      </c>
      <c r="AY29" s="18">
        <v>195</v>
      </c>
      <c r="AZ29" s="18">
        <v>161</v>
      </c>
      <c r="BA29" s="18">
        <v>277</v>
      </c>
      <c r="BB29" s="18"/>
      <c r="BC29" s="18"/>
      <c r="BD29" s="18"/>
      <c r="BE29" s="18"/>
      <c r="BF29" s="18"/>
      <c r="BG29" s="18"/>
      <c r="BH29" s="18">
        <f t="shared" si="1"/>
        <v>1429</v>
      </c>
      <c r="BI29" s="20">
        <f t="shared" si="2"/>
        <v>1.0891768292683</v>
      </c>
      <c r="BJ29" s="21" t="str">
        <f t="shared" si="3"/>
        <v>BUENO</v>
      </c>
    </row>
    <row r="30" spans="1:62" ht="75" x14ac:dyDescent="0.25">
      <c r="A30" s="18">
        <v>2024</v>
      </c>
      <c r="B30" s="18" t="s">
        <v>62</v>
      </c>
      <c r="C30" s="18" t="s">
        <v>63</v>
      </c>
      <c r="D30" s="19" t="s">
        <v>64</v>
      </c>
      <c r="E30" s="18" t="s">
        <v>227</v>
      </c>
      <c r="F30" s="19" t="s">
        <v>228</v>
      </c>
      <c r="G30" s="18" t="s">
        <v>229</v>
      </c>
      <c r="H30" s="19" t="s">
        <v>228</v>
      </c>
      <c r="I30" s="19" t="s">
        <v>230</v>
      </c>
      <c r="J30" s="19" t="s">
        <v>230</v>
      </c>
      <c r="K30" s="18" t="s">
        <v>231</v>
      </c>
      <c r="L30" s="18" t="s">
        <v>89</v>
      </c>
      <c r="M30" s="19" t="s">
        <v>90</v>
      </c>
      <c r="N30" s="18" t="s">
        <v>91</v>
      </c>
      <c r="O30" s="19" t="s">
        <v>92</v>
      </c>
      <c r="P30" s="18">
        <v>2</v>
      </c>
      <c r="Q30" s="19" t="s">
        <v>93</v>
      </c>
      <c r="R30" s="18">
        <v>3033300</v>
      </c>
      <c r="S30" s="19" t="s">
        <v>232</v>
      </c>
      <c r="T30" s="18">
        <v>20</v>
      </c>
      <c r="U30" s="18" t="s">
        <v>75</v>
      </c>
      <c r="V30" s="18">
        <v>44</v>
      </c>
      <c r="W30" s="18" t="s">
        <v>95</v>
      </c>
      <c r="X30" s="18">
        <v>97</v>
      </c>
      <c r="Y30" s="18" t="s">
        <v>233</v>
      </c>
      <c r="Z30" s="18">
        <v>5000050</v>
      </c>
      <c r="AA30" s="19" t="s">
        <v>234</v>
      </c>
      <c r="AB30" s="18" t="s">
        <v>235</v>
      </c>
      <c r="AC30" s="18" t="s">
        <v>256</v>
      </c>
      <c r="AD30" s="18">
        <v>3330004</v>
      </c>
      <c r="AE30" s="19" t="s">
        <v>257</v>
      </c>
      <c r="AF30" s="18" t="s">
        <v>147</v>
      </c>
      <c r="AG30" s="18" t="s">
        <v>102</v>
      </c>
      <c r="AH30" s="18"/>
      <c r="AI30" s="18">
        <v>1</v>
      </c>
      <c r="AJ30" s="18">
        <v>1</v>
      </c>
      <c r="AK30" s="18">
        <v>0</v>
      </c>
      <c r="AL30" s="18">
        <v>1</v>
      </c>
      <c r="AM30" s="18">
        <v>1</v>
      </c>
      <c r="AN30" s="18">
        <v>1</v>
      </c>
      <c r="AO30" s="18"/>
      <c r="AP30" s="18"/>
      <c r="AQ30" s="18"/>
      <c r="AR30" s="18"/>
      <c r="AS30" s="18"/>
      <c r="AT30" s="18"/>
      <c r="AU30" s="18">
        <f t="shared" si="0"/>
        <v>5</v>
      </c>
      <c r="AV30" s="18">
        <v>1</v>
      </c>
      <c r="AW30" s="18">
        <v>1</v>
      </c>
      <c r="AX30" s="18">
        <v>0</v>
      </c>
      <c r="AY30" s="18">
        <v>1</v>
      </c>
      <c r="AZ30" s="18">
        <v>1</v>
      </c>
      <c r="BA30" s="18">
        <v>1</v>
      </c>
      <c r="BB30" s="18"/>
      <c r="BC30" s="18"/>
      <c r="BD30" s="18"/>
      <c r="BE30" s="18"/>
      <c r="BF30" s="18"/>
      <c r="BG30" s="18"/>
      <c r="BH30" s="18">
        <f t="shared" si="1"/>
        <v>5</v>
      </c>
      <c r="BI30" s="20">
        <f t="shared" si="2"/>
        <v>1</v>
      </c>
      <c r="BJ30" s="21" t="str">
        <f t="shared" si="3"/>
        <v>BUENO</v>
      </c>
    </row>
    <row r="31" spans="1:62" ht="75" x14ac:dyDescent="0.25">
      <c r="A31" s="18">
        <v>2024</v>
      </c>
      <c r="B31" s="18" t="s">
        <v>62</v>
      </c>
      <c r="C31" s="18" t="s">
        <v>63</v>
      </c>
      <c r="D31" s="19" t="s">
        <v>64</v>
      </c>
      <c r="E31" s="18" t="s">
        <v>202</v>
      </c>
      <c r="F31" s="19" t="s">
        <v>203</v>
      </c>
      <c r="G31" s="18" t="s">
        <v>204</v>
      </c>
      <c r="H31" s="19" t="s">
        <v>203</v>
      </c>
      <c r="I31" s="19" t="s">
        <v>203</v>
      </c>
      <c r="J31" s="19" t="s">
        <v>203</v>
      </c>
      <c r="K31" s="18" t="s">
        <v>205</v>
      </c>
      <c r="L31" s="18" t="s">
        <v>89</v>
      </c>
      <c r="M31" s="19" t="s">
        <v>90</v>
      </c>
      <c r="N31" s="18" t="s">
        <v>91</v>
      </c>
      <c r="O31" s="19" t="s">
        <v>92</v>
      </c>
      <c r="P31" s="18">
        <v>9002</v>
      </c>
      <c r="Q31" s="19" t="s">
        <v>221</v>
      </c>
      <c r="R31" s="18">
        <v>3999999</v>
      </c>
      <c r="S31" s="19" t="s">
        <v>74</v>
      </c>
      <c r="T31" s="18">
        <v>20</v>
      </c>
      <c r="U31" s="18" t="s">
        <v>75</v>
      </c>
      <c r="V31" s="18">
        <v>44</v>
      </c>
      <c r="W31" s="18" t="s">
        <v>95</v>
      </c>
      <c r="X31" s="18">
        <v>97</v>
      </c>
      <c r="Y31" s="18" t="s">
        <v>233</v>
      </c>
      <c r="Z31" s="18">
        <v>5001562</v>
      </c>
      <c r="AA31" s="19" t="s">
        <v>222</v>
      </c>
      <c r="AB31" s="18" t="s">
        <v>253</v>
      </c>
      <c r="AC31" s="18" t="s">
        <v>258</v>
      </c>
      <c r="AD31" s="18">
        <v>50015628</v>
      </c>
      <c r="AE31" s="19" t="s">
        <v>259</v>
      </c>
      <c r="AF31" s="18" t="s">
        <v>226</v>
      </c>
      <c r="AG31" s="18" t="s">
        <v>83</v>
      </c>
      <c r="AH31" s="18"/>
      <c r="AI31" s="18">
        <v>441</v>
      </c>
      <c r="AJ31" s="18">
        <v>440</v>
      </c>
      <c r="AK31" s="18">
        <v>483</v>
      </c>
      <c r="AL31" s="18">
        <v>477</v>
      </c>
      <c r="AM31" s="18">
        <v>460</v>
      </c>
      <c r="AN31" s="18">
        <v>435</v>
      </c>
      <c r="AO31" s="18"/>
      <c r="AP31" s="18"/>
      <c r="AQ31" s="18"/>
      <c r="AR31" s="18"/>
      <c r="AS31" s="18"/>
      <c r="AT31" s="18"/>
      <c r="AU31" s="18">
        <f t="shared" si="0"/>
        <v>2736</v>
      </c>
      <c r="AV31" s="18">
        <v>441</v>
      </c>
      <c r="AW31" s="18">
        <v>440</v>
      </c>
      <c r="AX31" s="18">
        <v>483</v>
      </c>
      <c r="AY31" s="18">
        <v>477</v>
      </c>
      <c r="AZ31" s="18">
        <v>460</v>
      </c>
      <c r="BA31" s="18">
        <v>406</v>
      </c>
      <c r="BB31" s="18"/>
      <c r="BC31" s="18"/>
      <c r="BD31" s="18"/>
      <c r="BE31" s="18"/>
      <c r="BF31" s="18"/>
      <c r="BG31" s="18"/>
      <c r="BH31" s="18">
        <f t="shared" si="1"/>
        <v>2707</v>
      </c>
      <c r="BI31" s="20">
        <f t="shared" si="2"/>
        <v>0.98940058479532</v>
      </c>
      <c r="BJ31" s="21" t="str">
        <f t="shared" si="3"/>
        <v>BUENO</v>
      </c>
    </row>
    <row r="32" spans="1:62" ht="75" x14ac:dyDescent="0.25">
      <c r="A32" s="18">
        <v>2024</v>
      </c>
      <c r="B32" s="18" t="s">
        <v>62</v>
      </c>
      <c r="C32" s="18" t="s">
        <v>63</v>
      </c>
      <c r="D32" s="19" t="s">
        <v>64</v>
      </c>
      <c r="E32" s="18" t="s">
        <v>130</v>
      </c>
      <c r="F32" s="19" t="s">
        <v>131</v>
      </c>
      <c r="G32" s="18" t="s">
        <v>132</v>
      </c>
      <c r="H32" s="19" t="s">
        <v>131</v>
      </c>
      <c r="I32" s="19" t="s">
        <v>131</v>
      </c>
      <c r="J32" s="19" t="s">
        <v>131</v>
      </c>
      <c r="K32" s="18" t="s">
        <v>133</v>
      </c>
      <c r="L32" s="18" t="s">
        <v>89</v>
      </c>
      <c r="M32" s="19" t="s">
        <v>90</v>
      </c>
      <c r="N32" s="18" t="s">
        <v>91</v>
      </c>
      <c r="O32" s="19" t="s">
        <v>92</v>
      </c>
      <c r="P32" s="18">
        <v>2</v>
      </c>
      <c r="Q32" s="19" t="s">
        <v>93</v>
      </c>
      <c r="R32" s="18">
        <v>3033172</v>
      </c>
      <c r="S32" s="19" t="s">
        <v>260</v>
      </c>
      <c r="T32" s="18">
        <v>20</v>
      </c>
      <c r="U32" s="18" t="s">
        <v>75</v>
      </c>
      <c r="V32" s="18">
        <v>44</v>
      </c>
      <c r="W32" s="18" t="s">
        <v>95</v>
      </c>
      <c r="X32" s="18">
        <v>96</v>
      </c>
      <c r="Y32" s="18" t="s">
        <v>96</v>
      </c>
      <c r="Z32" s="18">
        <v>5000037</v>
      </c>
      <c r="AA32" s="19" t="s">
        <v>261</v>
      </c>
      <c r="AB32" s="18" t="s">
        <v>262</v>
      </c>
      <c r="AC32" s="18" t="s">
        <v>263</v>
      </c>
      <c r="AD32" s="18">
        <v>3317206</v>
      </c>
      <c r="AE32" s="19" t="s">
        <v>264</v>
      </c>
      <c r="AF32" s="18" t="s">
        <v>265</v>
      </c>
      <c r="AG32" s="18" t="s">
        <v>102</v>
      </c>
      <c r="AH32" s="18"/>
      <c r="AI32" s="18">
        <v>49</v>
      </c>
      <c r="AJ32" s="18">
        <v>45</v>
      </c>
      <c r="AK32" s="18">
        <v>41</v>
      </c>
      <c r="AL32" s="18">
        <v>59</v>
      </c>
      <c r="AM32" s="18">
        <v>39</v>
      </c>
      <c r="AN32" s="18">
        <v>80</v>
      </c>
      <c r="AO32" s="18"/>
      <c r="AP32" s="18"/>
      <c r="AQ32" s="18"/>
      <c r="AR32" s="18"/>
      <c r="AS32" s="18"/>
      <c r="AT32" s="18"/>
      <c r="AU32" s="18">
        <f t="shared" si="0"/>
        <v>313</v>
      </c>
      <c r="AV32" s="18">
        <v>49</v>
      </c>
      <c r="AW32" s="18">
        <v>45</v>
      </c>
      <c r="AX32" s="18">
        <v>41</v>
      </c>
      <c r="AY32" s="18">
        <v>59</v>
      </c>
      <c r="AZ32" s="18">
        <v>39</v>
      </c>
      <c r="BA32" s="18">
        <v>86</v>
      </c>
      <c r="BB32" s="18"/>
      <c r="BC32" s="18"/>
      <c r="BD32" s="18"/>
      <c r="BE32" s="18"/>
      <c r="BF32" s="18"/>
      <c r="BG32" s="18"/>
      <c r="BH32" s="18">
        <f t="shared" si="1"/>
        <v>319</v>
      </c>
      <c r="BI32" s="20">
        <f t="shared" si="2"/>
        <v>1.0191693290735</v>
      </c>
      <c r="BJ32" s="21" t="str">
        <f t="shared" si="3"/>
        <v>BUENO</v>
      </c>
    </row>
    <row r="33" spans="1:62" ht="75" x14ac:dyDescent="0.25">
      <c r="A33" s="18">
        <v>2024</v>
      </c>
      <c r="B33" s="18" t="s">
        <v>62</v>
      </c>
      <c r="C33" s="18" t="s">
        <v>63</v>
      </c>
      <c r="D33" s="19" t="s">
        <v>64</v>
      </c>
      <c r="E33" s="18" t="s">
        <v>227</v>
      </c>
      <c r="F33" s="19" t="s">
        <v>228</v>
      </c>
      <c r="G33" s="18" t="s">
        <v>229</v>
      </c>
      <c r="H33" s="19" t="s">
        <v>228</v>
      </c>
      <c r="I33" s="19" t="s">
        <v>230</v>
      </c>
      <c r="J33" s="19" t="s">
        <v>230</v>
      </c>
      <c r="K33" s="18" t="s">
        <v>231</v>
      </c>
      <c r="L33" s="18" t="s">
        <v>89</v>
      </c>
      <c r="M33" s="19" t="s">
        <v>90</v>
      </c>
      <c r="N33" s="18" t="s">
        <v>91</v>
      </c>
      <c r="O33" s="19" t="s">
        <v>92</v>
      </c>
      <c r="P33" s="18">
        <v>2</v>
      </c>
      <c r="Q33" s="19" t="s">
        <v>93</v>
      </c>
      <c r="R33" s="18">
        <v>3033300</v>
      </c>
      <c r="S33" s="19" t="s">
        <v>232</v>
      </c>
      <c r="T33" s="18">
        <v>20</v>
      </c>
      <c r="U33" s="18" t="s">
        <v>75</v>
      </c>
      <c r="V33" s="18">
        <v>44</v>
      </c>
      <c r="W33" s="18" t="s">
        <v>95</v>
      </c>
      <c r="X33" s="18">
        <v>97</v>
      </c>
      <c r="Y33" s="18" t="s">
        <v>233</v>
      </c>
      <c r="Z33" s="18">
        <v>5000050</v>
      </c>
      <c r="AA33" s="19" t="s">
        <v>234</v>
      </c>
      <c r="AB33" s="18" t="s">
        <v>235</v>
      </c>
      <c r="AC33" s="18" t="s">
        <v>266</v>
      </c>
      <c r="AD33" s="18">
        <v>3330005</v>
      </c>
      <c r="AE33" s="19" t="s">
        <v>267</v>
      </c>
      <c r="AF33" s="18" t="s">
        <v>147</v>
      </c>
      <c r="AG33" s="18" t="s">
        <v>102</v>
      </c>
      <c r="AH33" s="18"/>
      <c r="AI33" s="18">
        <v>0</v>
      </c>
      <c r="AJ33" s="18">
        <v>0</v>
      </c>
      <c r="AK33" s="18">
        <v>0</v>
      </c>
      <c r="AL33" s="18">
        <v>1</v>
      </c>
      <c r="AM33" s="18">
        <v>2</v>
      </c>
      <c r="AN33" s="18">
        <v>0</v>
      </c>
      <c r="AO33" s="18"/>
      <c r="AP33" s="18"/>
      <c r="AQ33" s="18"/>
      <c r="AR33" s="18"/>
      <c r="AS33" s="18"/>
      <c r="AT33" s="18"/>
      <c r="AU33" s="18">
        <f t="shared" si="0"/>
        <v>3</v>
      </c>
      <c r="AV33" s="18">
        <v>0</v>
      </c>
      <c r="AW33" s="18">
        <v>0</v>
      </c>
      <c r="AX33" s="18">
        <v>0</v>
      </c>
      <c r="AY33" s="18">
        <v>1</v>
      </c>
      <c r="AZ33" s="18">
        <v>2</v>
      </c>
      <c r="BA33" s="18">
        <v>0</v>
      </c>
      <c r="BB33" s="18"/>
      <c r="BC33" s="18"/>
      <c r="BD33" s="18"/>
      <c r="BE33" s="18"/>
      <c r="BF33" s="18"/>
      <c r="BG33" s="18"/>
      <c r="BH33" s="18">
        <f t="shared" si="1"/>
        <v>3</v>
      </c>
      <c r="BI33" s="20">
        <f t="shared" si="2"/>
        <v>1</v>
      </c>
      <c r="BJ33" s="21" t="str">
        <f t="shared" si="3"/>
        <v>BUENO</v>
      </c>
    </row>
    <row r="34" spans="1:62" ht="75" x14ac:dyDescent="0.25">
      <c r="A34" s="18">
        <v>2024</v>
      </c>
      <c r="B34" s="18" t="s">
        <v>62</v>
      </c>
      <c r="C34" s="18" t="s">
        <v>63</v>
      </c>
      <c r="D34" s="19" t="s">
        <v>64</v>
      </c>
      <c r="E34" s="18" t="s">
        <v>202</v>
      </c>
      <c r="F34" s="19" t="s">
        <v>203</v>
      </c>
      <c r="G34" s="18" t="s">
        <v>204</v>
      </c>
      <c r="H34" s="19" t="s">
        <v>203</v>
      </c>
      <c r="I34" s="19" t="s">
        <v>203</v>
      </c>
      <c r="J34" s="19" t="s">
        <v>203</v>
      </c>
      <c r="K34" s="18" t="s">
        <v>205</v>
      </c>
      <c r="L34" s="18" t="s">
        <v>89</v>
      </c>
      <c r="M34" s="19" t="s">
        <v>90</v>
      </c>
      <c r="N34" s="18" t="s">
        <v>91</v>
      </c>
      <c r="O34" s="19" t="s">
        <v>92</v>
      </c>
      <c r="P34" s="18">
        <v>9002</v>
      </c>
      <c r="Q34" s="19" t="s">
        <v>221</v>
      </c>
      <c r="R34" s="18">
        <v>3999999</v>
      </c>
      <c r="S34" s="19" t="s">
        <v>74</v>
      </c>
      <c r="T34" s="18">
        <v>20</v>
      </c>
      <c r="U34" s="18" t="s">
        <v>75</v>
      </c>
      <c r="V34" s="18">
        <v>44</v>
      </c>
      <c r="W34" s="18" t="s">
        <v>95</v>
      </c>
      <c r="X34" s="18">
        <v>97</v>
      </c>
      <c r="Y34" s="18" t="s">
        <v>233</v>
      </c>
      <c r="Z34" s="18">
        <v>5001562</v>
      </c>
      <c r="AA34" s="19" t="s">
        <v>222</v>
      </c>
      <c r="AB34" s="18" t="s">
        <v>253</v>
      </c>
      <c r="AC34" s="18" t="s">
        <v>268</v>
      </c>
      <c r="AD34" s="18">
        <v>500156211</v>
      </c>
      <c r="AE34" s="19" t="s">
        <v>269</v>
      </c>
      <c r="AF34" s="18" t="s">
        <v>226</v>
      </c>
      <c r="AG34" s="18" t="s">
        <v>83</v>
      </c>
      <c r="AH34" s="18"/>
      <c r="AI34" s="18">
        <v>113</v>
      </c>
      <c r="AJ34" s="18">
        <v>129</v>
      </c>
      <c r="AK34" s="18">
        <v>146</v>
      </c>
      <c r="AL34" s="18">
        <v>122</v>
      </c>
      <c r="AM34" s="18">
        <v>137</v>
      </c>
      <c r="AN34" s="18">
        <v>115</v>
      </c>
      <c r="AO34" s="18"/>
      <c r="AP34" s="18"/>
      <c r="AQ34" s="18"/>
      <c r="AR34" s="18"/>
      <c r="AS34" s="18"/>
      <c r="AT34" s="18"/>
      <c r="AU34" s="18">
        <f t="shared" si="0"/>
        <v>762</v>
      </c>
      <c r="AV34" s="18">
        <v>113</v>
      </c>
      <c r="AW34" s="18">
        <v>129</v>
      </c>
      <c r="AX34" s="18">
        <v>146</v>
      </c>
      <c r="AY34" s="18">
        <v>122</v>
      </c>
      <c r="AZ34" s="18">
        <v>137</v>
      </c>
      <c r="BA34" s="18">
        <v>105</v>
      </c>
      <c r="BB34" s="18"/>
      <c r="BC34" s="18"/>
      <c r="BD34" s="18"/>
      <c r="BE34" s="18"/>
      <c r="BF34" s="18"/>
      <c r="BG34" s="18"/>
      <c r="BH34" s="18">
        <f t="shared" si="1"/>
        <v>752</v>
      </c>
      <c r="BI34" s="20">
        <f t="shared" si="2"/>
        <v>0.98687664041995005</v>
      </c>
      <c r="BJ34" s="21" t="str">
        <f t="shared" si="3"/>
        <v>BUENO</v>
      </c>
    </row>
    <row r="35" spans="1:62" ht="75" x14ac:dyDescent="0.25">
      <c r="A35" s="18">
        <v>2024</v>
      </c>
      <c r="B35" s="18" t="s">
        <v>62</v>
      </c>
      <c r="C35" s="18" t="s">
        <v>63</v>
      </c>
      <c r="D35" s="19" t="s">
        <v>64</v>
      </c>
      <c r="E35" s="18" t="s">
        <v>130</v>
      </c>
      <c r="F35" s="19" t="s">
        <v>131</v>
      </c>
      <c r="G35" s="18" t="s">
        <v>132</v>
      </c>
      <c r="H35" s="19" t="s">
        <v>131</v>
      </c>
      <c r="I35" s="19" t="s">
        <v>131</v>
      </c>
      <c r="J35" s="19" t="s">
        <v>131</v>
      </c>
      <c r="K35" s="18" t="s">
        <v>133</v>
      </c>
      <c r="L35" s="18" t="s">
        <v>137</v>
      </c>
      <c r="M35" s="19" t="s">
        <v>138</v>
      </c>
      <c r="N35" s="18" t="s">
        <v>139</v>
      </c>
      <c r="O35" s="19" t="s">
        <v>140</v>
      </c>
      <c r="P35" s="18">
        <v>18</v>
      </c>
      <c r="Q35" s="19" t="s">
        <v>141</v>
      </c>
      <c r="R35" s="18">
        <v>3000680</v>
      </c>
      <c r="S35" s="19" t="s">
        <v>270</v>
      </c>
      <c r="T35" s="18">
        <v>20</v>
      </c>
      <c r="U35" s="18" t="s">
        <v>75</v>
      </c>
      <c r="V35" s="18">
        <v>44</v>
      </c>
      <c r="W35" s="18" t="s">
        <v>95</v>
      </c>
      <c r="X35" s="18">
        <v>96</v>
      </c>
      <c r="Y35" s="18" t="s">
        <v>96</v>
      </c>
      <c r="Z35" s="18">
        <v>5006275</v>
      </c>
      <c r="AA35" s="19" t="s">
        <v>271</v>
      </c>
      <c r="AB35" s="18" t="s">
        <v>272</v>
      </c>
      <c r="AC35" s="18" t="s">
        <v>273</v>
      </c>
      <c r="AD35" s="18" t="s">
        <v>274</v>
      </c>
      <c r="AE35" s="19" t="s">
        <v>275</v>
      </c>
      <c r="AF35" s="18" t="s">
        <v>276</v>
      </c>
      <c r="AG35" s="18" t="s">
        <v>102</v>
      </c>
      <c r="AH35" s="18"/>
      <c r="AI35" s="18">
        <v>105</v>
      </c>
      <c r="AJ35" s="18">
        <v>135</v>
      </c>
      <c r="AK35" s="18">
        <v>110</v>
      </c>
      <c r="AL35" s="18">
        <v>157</v>
      </c>
      <c r="AM35" s="18">
        <v>108</v>
      </c>
      <c r="AN35" s="18">
        <v>125</v>
      </c>
      <c r="AO35" s="18"/>
      <c r="AP35" s="18"/>
      <c r="AQ35" s="18"/>
      <c r="AR35" s="18"/>
      <c r="AS35" s="18"/>
      <c r="AT35" s="18"/>
      <c r="AU35" s="18">
        <f t="shared" si="0"/>
        <v>740</v>
      </c>
      <c r="AV35" s="18">
        <v>105</v>
      </c>
      <c r="AW35" s="18">
        <v>135</v>
      </c>
      <c r="AX35" s="18">
        <v>110</v>
      </c>
      <c r="AY35" s="18">
        <v>157</v>
      </c>
      <c r="AZ35" s="18">
        <v>108</v>
      </c>
      <c r="BA35" s="18">
        <v>112</v>
      </c>
      <c r="BB35" s="18"/>
      <c r="BC35" s="18"/>
      <c r="BD35" s="18"/>
      <c r="BE35" s="18"/>
      <c r="BF35" s="18"/>
      <c r="BG35" s="18"/>
      <c r="BH35" s="18">
        <f t="shared" si="1"/>
        <v>727</v>
      </c>
      <c r="BI35" s="20">
        <f t="shared" si="2"/>
        <v>0.98243243243242995</v>
      </c>
      <c r="BJ35" s="21" t="str">
        <f t="shared" si="3"/>
        <v>BUENO</v>
      </c>
    </row>
    <row r="36" spans="1:62" ht="75" x14ac:dyDescent="0.25">
      <c r="A36" s="18">
        <v>2024</v>
      </c>
      <c r="B36" s="18" t="s">
        <v>62</v>
      </c>
      <c r="C36" s="18" t="s">
        <v>63</v>
      </c>
      <c r="D36" s="19" t="s">
        <v>64</v>
      </c>
      <c r="E36" s="18" t="s">
        <v>277</v>
      </c>
      <c r="F36" s="19" t="s">
        <v>278</v>
      </c>
      <c r="G36" s="18" t="s">
        <v>279</v>
      </c>
      <c r="H36" s="19" t="s">
        <v>280</v>
      </c>
      <c r="I36" s="19" t="s">
        <v>281</v>
      </c>
      <c r="J36" s="19" t="s">
        <v>282</v>
      </c>
      <c r="K36" s="18" t="s">
        <v>283</v>
      </c>
      <c r="L36" s="18" t="s">
        <v>137</v>
      </c>
      <c r="M36" s="19" t="s">
        <v>138</v>
      </c>
      <c r="N36" s="18" t="s">
        <v>284</v>
      </c>
      <c r="O36" s="19" t="s">
        <v>285</v>
      </c>
      <c r="P36" s="18">
        <v>1001</v>
      </c>
      <c r="Q36" s="19" t="s">
        <v>286</v>
      </c>
      <c r="R36" s="18">
        <v>3033254</v>
      </c>
      <c r="S36" s="19" t="s">
        <v>287</v>
      </c>
      <c r="T36" s="18">
        <v>20</v>
      </c>
      <c r="U36" s="18" t="s">
        <v>75</v>
      </c>
      <c r="V36" s="18">
        <v>44</v>
      </c>
      <c r="W36" s="18" t="s">
        <v>95</v>
      </c>
      <c r="X36" s="18">
        <v>96</v>
      </c>
      <c r="Y36" s="18" t="s">
        <v>96</v>
      </c>
      <c r="Z36" s="18">
        <v>5000017</v>
      </c>
      <c r="AA36" s="19" t="s">
        <v>288</v>
      </c>
      <c r="AB36" s="18" t="s">
        <v>289</v>
      </c>
      <c r="AC36" s="18" t="s">
        <v>290</v>
      </c>
      <c r="AD36" s="18">
        <v>3325401</v>
      </c>
      <c r="AE36" s="19" t="s">
        <v>291</v>
      </c>
      <c r="AF36" s="18" t="s">
        <v>292</v>
      </c>
      <c r="AG36" s="18" t="s">
        <v>102</v>
      </c>
      <c r="AH36" s="18"/>
      <c r="AI36" s="18">
        <v>78</v>
      </c>
      <c r="AJ36" s="18">
        <v>59</v>
      </c>
      <c r="AK36" s="18">
        <v>60</v>
      </c>
      <c r="AL36" s="18">
        <v>59</v>
      </c>
      <c r="AM36" s="18">
        <v>64</v>
      </c>
      <c r="AN36" s="18">
        <v>41</v>
      </c>
      <c r="AO36" s="18"/>
      <c r="AP36" s="18"/>
      <c r="AQ36" s="18"/>
      <c r="AR36" s="18"/>
      <c r="AS36" s="18"/>
      <c r="AT36" s="18"/>
      <c r="AU36" s="18">
        <f t="shared" si="0"/>
        <v>361</v>
      </c>
      <c r="AV36" s="18">
        <v>78</v>
      </c>
      <c r="AW36" s="18">
        <v>59</v>
      </c>
      <c r="AX36" s="18">
        <v>60</v>
      </c>
      <c r="AY36" s="18">
        <v>59</v>
      </c>
      <c r="AZ36" s="18">
        <v>64</v>
      </c>
      <c r="BA36" s="18">
        <v>41</v>
      </c>
      <c r="BB36" s="18"/>
      <c r="BC36" s="18"/>
      <c r="BD36" s="18"/>
      <c r="BE36" s="18"/>
      <c r="BF36" s="18"/>
      <c r="BG36" s="18"/>
      <c r="BH36" s="18">
        <f t="shared" si="1"/>
        <v>361</v>
      </c>
      <c r="BI36" s="20">
        <f t="shared" si="2"/>
        <v>1</v>
      </c>
      <c r="BJ36" s="21" t="str">
        <f t="shared" si="3"/>
        <v>BUENO</v>
      </c>
    </row>
    <row r="37" spans="1:62" ht="75" x14ac:dyDescent="0.25">
      <c r="A37" s="18">
        <v>2024</v>
      </c>
      <c r="B37" s="18" t="s">
        <v>62</v>
      </c>
      <c r="C37" s="18" t="s">
        <v>63</v>
      </c>
      <c r="D37" s="19" t="s">
        <v>64</v>
      </c>
      <c r="E37" s="18" t="s">
        <v>130</v>
      </c>
      <c r="F37" s="19" t="s">
        <v>131</v>
      </c>
      <c r="G37" s="18" t="s">
        <v>132</v>
      </c>
      <c r="H37" s="19" t="s">
        <v>131</v>
      </c>
      <c r="I37" s="19" t="s">
        <v>131</v>
      </c>
      <c r="J37" s="19" t="s">
        <v>131</v>
      </c>
      <c r="K37" s="18" t="s">
        <v>133</v>
      </c>
      <c r="L37" s="18" t="s">
        <v>137</v>
      </c>
      <c r="M37" s="19" t="s">
        <v>138</v>
      </c>
      <c r="N37" s="18" t="s">
        <v>139</v>
      </c>
      <c r="O37" s="19" t="s">
        <v>140</v>
      </c>
      <c r="P37" s="18">
        <v>18</v>
      </c>
      <c r="Q37" s="19" t="s">
        <v>141</v>
      </c>
      <c r="R37" s="18">
        <v>3000680</v>
      </c>
      <c r="S37" s="19" t="s">
        <v>270</v>
      </c>
      <c r="T37" s="18">
        <v>20</v>
      </c>
      <c r="U37" s="18" t="s">
        <v>75</v>
      </c>
      <c r="V37" s="18">
        <v>44</v>
      </c>
      <c r="W37" s="18" t="s">
        <v>95</v>
      </c>
      <c r="X37" s="18">
        <v>96</v>
      </c>
      <c r="Y37" s="18" t="s">
        <v>96</v>
      </c>
      <c r="Z37" s="18">
        <v>5006275</v>
      </c>
      <c r="AA37" s="19" t="s">
        <v>271</v>
      </c>
      <c r="AB37" s="18" t="s">
        <v>272</v>
      </c>
      <c r="AC37" s="18" t="s">
        <v>293</v>
      </c>
      <c r="AD37" s="18" t="s">
        <v>294</v>
      </c>
      <c r="AE37" s="19" t="s">
        <v>295</v>
      </c>
      <c r="AF37" s="18" t="s">
        <v>276</v>
      </c>
      <c r="AG37" s="18" t="s">
        <v>102</v>
      </c>
      <c r="AH37" s="18"/>
      <c r="AI37" s="18">
        <v>127</v>
      </c>
      <c r="AJ37" s="18">
        <v>188</v>
      </c>
      <c r="AK37" s="18">
        <v>112</v>
      </c>
      <c r="AL37" s="18">
        <v>169</v>
      </c>
      <c r="AM37" s="18">
        <v>108</v>
      </c>
      <c r="AN37" s="18">
        <v>88</v>
      </c>
      <c r="AO37" s="18"/>
      <c r="AP37" s="18"/>
      <c r="AQ37" s="18"/>
      <c r="AR37" s="18"/>
      <c r="AS37" s="18"/>
      <c r="AT37" s="18"/>
      <c r="AU37" s="18">
        <f t="shared" si="0"/>
        <v>792</v>
      </c>
      <c r="AV37" s="18">
        <v>127</v>
      </c>
      <c r="AW37" s="18">
        <v>188</v>
      </c>
      <c r="AX37" s="18">
        <v>112</v>
      </c>
      <c r="AY37" s="18">
        <v>169</v>
      </c>
      <c r="AZ37" s="18">
        <v>108</v>
      </c>
      <c r="BA37" s="18">
        <v>115</v>
      </c>
      <c r="BB37" s="18"/>
      <c r="BC37" s="18"/>
      <c r="BD37" s="18"/>
      <c r="BE37" s="18"/>
      <c r="BF37" s="18"/>
      <c r="BG37" s="18"/>
      <c r="BH37" s="18">
        <f t="shared" si="1"/>
        <v>819</v>
      </c>
      <c r="BI37" s="20">
        <f t="shared" si="2"/>
        <v>1.0340909090909001</v>
      </c>
      <c r="BJ37" s="21" t="str">
        <f t="shared" si="3"/>
        <v>BUENO</v>
      </c>
    </row>
    <row r="38" spans="1:62" ht="75" x14ac:dyDescent="0.25">
      <c r="A38" s="18">
        <v>2024</v>
      </c>
      <c r="B38" s="18" t="s">
        <v>62</v>
      </c>
      <c r="C38" s="18" t="s">
        <v>63</v>
      </c>
      <c r="D38" s="19" t="s">
        <v>64</v>
      </c>
      <c r="E38" s="18" t="s">
        <v>130</v>
      </c>
      <c r="F38" s="19" t="s">
        <v>131</v>
      </c>
      <c r="G38" s="18" t="s">
        <v>132</v>
      </c>
      <c r="H38" s="19" t="s">
        <v>131</v>
      </c>
      <c r="I38" s="19" t="s">
        <v>131</v>
      </c>
      <c r="J38" s="19" t="s">
        <v>131</v>
      </c>
      <c r="K38" s="18" t="s">
        <v>133</v>
      </c>
      <c r="L38" s="18" t="s">
        <v>137</v>
      </c>
      <c r="M38" s="19" t="s">
        <v>138</v>
      </c>
      <c r="N38" s="18" t="s">
        <v>139</v>
      </c>
      <c r="O38" s="19" t="s">
        <v>140</v>
      </c>
      <c r="P38" s="18">
        <v>18</v>
      </c>
      <c r="Q38" s="19" t="s">
        <v>141</v>
      </c>
      <c r="R38" s="18">
        <v>3000680</v>
      </c>
      <c r="S38" s="19" t="s">
        <v>270</v>
      </c>
      <c r="T38" s="18">
        <v>20</v>
      </c>
      <c r="U38" s="18" t="s">
        <v>75</v>
      </c>
      <c r="V38" s="18">
        <v>44</v>
      </c>
      <c r="W38" s="18" t="s">
        <v>95</v>
      </c>
      <c r="X38" s="18">
        <v>96</v>
      </c>
      <c r="Y38" s="18" t="s">
        <v>96</v>
      </c>
      <c r="Z38" s="18">
        <v>5006275</v>
      </c>
      <c r="AA38" s="19" t="s">
        <v>271</v>
      </c>
      <c r="AB38" s="18" t="s">
        <v>272</v>
      </c>
      <c r="AC38" s="18" t="s">
        <v>296</v>
      </c>
      <c r="AD38" s="18" t="s">
        <v>297</v>
      </c>
      <c r="AE38" s="19" t="s">
        <v>298</v>
      </c>
      <c r="AF38" s="18" t="s">
        <v>276</v>
      </c>
      <c r="AG38" s="18" t="s">
        <v>102</v>
      </c>
      <c r="AH38" s="18"/>
      <c r="AI38" s="18">
        <v>44</v>
      </c>
      <c r="AJ38" s="18">
        <v>135</v>
      </c>
      <c r="AK38" s="18">
        <v>63</v>
      </c>
      <c r="AL38" s="18">
        <v>108</v>
      </c>
      <c r="AM38" s="18">
        <v>76</v>
      </c>
      <c r="AN38" s="18">
        <v>110</v>
      </c>
      <c r="AO38" s="18"/>
      <c r="AP38" s="18"/>
      <c r="AQ38" s="18"/>
      <c r="AR38" s="18"/>
      <c r="AS38" s="18"/>
      <c r="AT38" s="18"/>
      <c r="AU38" s="18">
        <f t="shared" si="0"/>
        <v>536</v>
      </c>
      <c r="AV38" s="18">
        <v>44</v>
      </c>
      <c r="AW38" s="18">
        <v>135</v>
      </c>
      <c r="AX38" s="18">
        <v>63</v>
      </c>
      <c r="AY38" s="18">
        <v>108</v>
      </c>
      <c r="AZ38" s="18">
        <v>76</v>
      </c>
      <c r="BA38" s="18">
        <v>119</v>
      </c>
      <c r="BB38" s="18"/>
      <c r="BC38" s="18"/>
      <c r="BD38" s="18"/>
      <c r="BE38" s="18"/>
      <c r="BF38" s="18"/>
      <c r="BG38" s="18"/>
      <c r="BH38" s="18">
        <f t="shared" si="1"/>
        <v>545</v>
      </c>
      <c r="BI38" s="20">
        <f t="shared" si="2"/>
        <v>1.0167910447760999</v>
      </c>
      <c r="BJ38" s="21" t="str">
        <f t="shared" si="3"/>
        <v>BUENO</v>
      </c>
    </row>
    <row r="39" spans="1:62" ht="75" x14ac:dyDescent="0.25">
      <c r="A39" s="18">
        <v>2024</v>
      </c>
      <c r="B39" s="18" t="s">
        <v>62</v>
      </c>
      <c r="C39" s="18" t="s">
        <v>63</v>
      </c>
      <c r="D39" s="19" t="s">
        <v>64</v>
      </c>
      <c r="E39" s="18" t="s">
        <v>130</v>
      </c>
      <c r="F39" s="19" t="s">
        <v>131</v>
      </c>
      <c r="G39" s="18" t="s">
        <v>132</v>
      </c>
      <c r="H39" s="19" t="s">
        <v>131</v>
      </c>
      <c r="I39" s="19" t="s">
        <v>131</v>
      </c>
      <c r="J39" s="19" t="s">
        <v>131</v>
      </c>
      <c r="K39" s="18" t="s">
        <v>133</v>
      </c>
      <c r="L39" s="18" t="s">
        <v>137</v>
      </c>
      <c r="M39" s="19" t="s">
        <v>138</v>
      </c>
      <c r="N39" s="18" t="s">
        <v>139</v>
      </c>
      <c r="O39" s="19" t="s">
        <v>140</v>
      </c>
      <c r="P39" s="18">
        <v>18</v>
      </c>
      <c r="Q39" s="19" t="s">
        <v>141</v>
      </c>
      <c r="R39" s="18">
        <v>3000680</v>
      </c>
      <c r="S39" s="19" t="s">
        <v>270</v>
      </c>
      <c r="T39" s="18">
        <v>20</v>
      </c>
      <c r="U39" s="18" t="s">
        <v>75</v>
      </c>
      <c r="V39" s="18">
        <v>44</v>
      </c>
      <c r="W39" s="18" t="s">
        <v>95</v>
      </c>
      <c r="X39" s="18">
        <v>96</v>
      </c>
      <c r="Y39" s="18" t="s">
        <v>96</v>
      </c>
      <c r="Z39" s="18">
        <v>5006275</v>
      </c>
      <c r="AA39" s="19" t="s">
        <v>271</v>
      </c>
      <c r="AB39" s="18" t="s">
        <v>272</v>
      </c>
      <c r="AC39" s="18" t="s">
        <v>299</v>
      </c>
      <c r="AD39" s="18">
        <v>5000601</v>
      </c>
      <c r="AE39" s="19" t="s">
        <v>300</v>
      </c>
      <c r="AF39" s="18" t="s">
        <v>276</v>
      </c>
      <c r="AG39" s="18" t="s">
        <v>102</v>
      </c>
      <c r="AH39" s="18"/>
      <c r="AI39" s="18">
        <v>22</v>
      </c>
      <c r="AJ39" s="18">
        <v>42</v>
      </c>
      <c r="AK39" s="18">
        <v>34</v>
      </c>
      <c r="AL39" s="18">
        <v>48</v>
      </c>
      <c r="AM39" s="18">
        <v>47</v>
      </c>
      <c r="AN39" s="18">
        <v>40</v>
      </c>
      <c r="AO39" s="18"/>
      <c r="AP39" s="18"/>
      <c r="AQ39" s="18"/>
      <c r="AR39" s="18"/>
      <c r="AS39" s="18"/>
      <c r="AT39" s="18"/>
      <c r="AU39" s="18">
        <f t="shared" si="0"/>
        <v>233</v>
      </c>
      <c r="AV39" s="18">
        <v>22</v>
      </c>
      <c r="AW39" s="18">
        <v>42</v>
      </c>
      <c r="AX39" s="18">
        <v>34</v>
      </c>
      <c r="AY39" s="18">
        <v>48</v>
      </c>
      <c r="AZ39" s="18">
        <v>47</v>
      </c>
      <c r="BA39" s="18">
        <v>28</v>
      </c>
      <c r="BB39" s="18"/>
      <c r="BC39" s="18"/>
      <c r="BD39" s="18"/>
      <c r="BE39" s="18"/>
      <c r="BF39" s="18"/>
      <c r="BG39" s="18"/>
      <c r="BH39" s="18">
        <f t="shared" si="1"/>
        <v>221</v>
      </c>
      <c r="BI39" s="20">
        <f t="shared" si="2"/>
        <v>0.94849785407724996</v>
      </c>
      <c r="BJ39" s="21" t="str">
        <f t="shared" si="3"/>
        <v>BUENO</v>
      </c>
    </row>
    <row r="40" spans="1:62" ht="75" x14ac:dyDescent="0.25">
      <c r="A40" s="18">
        <v>2024</v>
      </c>
      <c r="B40" s="18" t="s">
        <v>62</v>
      </c>
      <c r="C40" s="18" t="s">
        <v>63</v>
      </c>
      <c r="D40" s="19" t="s">
        <v>64</v>
      </c>
      <c r="E40" s="18" t="s">
        <v>130</v>
      </c>
      <c r="F40" s="19" t="s">
        <v>131</v>
      </c>
      <c r="G40" s="18" t="s">
        <v>132</v>
      </c>
      <c r="H40" s="19" t="s">
        <v>131</v>
      </c>
      <c r="I40" s="19" t="s">
        <v>131</v>
      </c>
      <c r="J40" s="19" t="s">
        <v>131</v>
      </c>
      <c r="K40" s="18" t="s">
        <v>133</v>
      </c>
      <c r="L40" s="18" t="s">
        <v>137</v>
      </c>
      <c r="M40" s="19" t="s">
        <v>138</v>
      </c>
      <c r="N40" s="18" t="s">
        <v>139</v>
      </c>
      <c r="O40" s="19" t="s">
        <v>140</v>
      </c>
      <c r="P40" s="18">
        <v>18</v>
      </c>
      <c r="Q40" s="19" t="s">
        <v>141</v>
      </c>
      <c r="R40" s="18">
        <v>3000680</v>
      </c>
      <c r="S40" s="19" t="s">
        <v>270</v>
      </c>
      <c r="T40" s="18">
        <v>20</v>
      </c>
      <c r="U40" s="18" t="s">
        <v>75</v>
      </c>
      <c r="V40" s="18">
        <v>44</v>
      </c>
      <c r="W40" s="18" t="s">
        <v>95</v>
      </c>
      <c r="X40" s="18">
        <v>96</v>
      </c>
      <c r="Y40" s="18" t="s">
        <v>96</v>
      </c>
      <c r="Z40" s="18">
        <v>5006275</v>
      </c>
      <c r="AA40" s="19" t="s">
        <v>271</v>
      </c>
      <c r="AB40" s="18" t="s">
        <v>272</v>
      </c>
      <c r="AC40" s="18" t="s">
        <v>301</v>
      </c>
      <c r="AD40" s="18">
        <v>5000603</v>
      </c>
      <c r="AE40" s="19" t="s">
        <v>302</v>
      </c>
      <c r="AF40" s="18" t="s">
        <v>276</v>
      </c>
      <c r="AG40" s="18" t="s">
        <v>102</v>
      </c>
      <c r="AH40" s="18"/>
      <c r="AI40" s="18">
        <v>26</v>
      </c>
      <c r="AJ40" s="18">
        <v>25</v>
      </c>
      <c r="AK40" s="18">
        <v>14</v>
      </c>
      <c r="AL40" s="18">
        <v>21</v>
      </c>
      <c r="AM40" s="18">
        <v>13</v>
      </c>
      <c r="AN40" s="18">
        <v>20</v>
      </c>
      <c r="AO40" s="18"/>
      <c r="AP40" s="18"/>
      <c r="AQ40" s="18"/>
      <c r="AR40" s="18"/>
      <c r="AS40" s="18"/>
      <c r="AT40" s="18"/>
      <c r="AU40" s="18">
        <f t="shared" si="0"/>
        <v>119</v>
      </c>
      <c r="AV40" s="18">
        <v>26</v>
      </c>
      <c r="AW40" s="18">
        <v>25</v>
      </c>
      <c r="AX40" s="18">
        <v>14</v>
      </c>
      <c r="AY40" s="18">
        <v>21</v>
      </c>
      <c r="AZ40" s="18">
        <v>13</v>
      </c>
      <c r="BA40" s="18">
        <v>13</v>
      </c>
      <c r="BB40" s="18"/>
      <c r="BC40" s="18"/>
      <c r="BD40" s="18"/>
      <c r="BE40" s="18"/>
      <c r="BF40" s="18"/>
      <c r="BG40" s="18"/>
      <c r="BH40" s="18">
        <f t="shared" si="1"/>
        <v>112</v>
      </c>
      <c r="BI40" s="20">
        <f t="shared" si="2"/>
        <v>0.94117647058824006</v>
      </c>
      <c r="BJ40" s="21" t="str">
        <f t="shared" si="3"/>
        <v>BUENO</v>
      </c>
    </row>
    <row r="41" spans="1:62" ht="75" x14ac:dyDescent="0.25">
      <c r="A41" s="18">
        <v>2024</v>
      </c>
      <c r="B41" s="18" t="s">
        <v>62</v>
      </c>
      <c r="C41" s="18" t="s">
        <v>63</v>
      </c>
      <c r="D41" s="19" t="s">
        <v>64</v>
      </c>
      <c r="E41" s="18" t="s">
        <v>130</v>
      </c>
      <c r="F41" s="19" t="s">
        <v>131</v>
      </c>
      <c r="G41" s="18" t="s">
        <v>132</v>
      </c>
      <c r="H41" s="19" t="s">
        <v>131</v>
      </c>
      <c r="I41" s="19" t="s">
        <v>131</v>
      </c>
      <c r="J41" s="19" t="s">
        <v>131</v>
      </c>
      <c r="K41" s="18" t="s">
        <v>133</v>
      </c>
      <c r="L41" s="18" t="s">
        <v>137</v>
      </c>
      <c r="M41" s="19" t="s">
        <v>138</v>
      </c>
      <c r="N41" s="18" t="s">
        <v>139</v>
      </c>
      <c r="O41" s="19" t="s">
        <v>140</v>
      </c>
      <c r="P41" s="18">
        <v>18</v>
      </c>
      <c r="Q41" s="19" t="s">
        <v>141</v>
      </c>
      <c r="R41" s="18">
        <v>3000680</v>
      </c>
      <c r="S41" s="19" t="s">
        <v>270</v>
      </c>
      <c r="T41" s="18">
        <v>20</v>
      </c>
      <c r="U41" s="18" t="s">
        <v>75</v>
      </c>
      <c r="V41" s="18">
        <v>44</v>
      </c>
      <c r="W41" s="18" t="s">
        <v>95</v>
      </c>
      <c r="X41" s="18">
        <v>96</v>
      </c>
      <c r="Y41" s="18" t="s">
        <v>96</v>
      </c>
      <c r="Z41" s="18">
        <v>5006275</v>
      </c>
      <c r="AA41" s="19" t="s">
        <v>271</v>
      </c>
      <c r="AB41" s="18" t="s">
        <v>272</v>
      </c>
      <c r="AC41" s="18" t="s">
        <v>303</v>
      </c>
      <c r="AD41" s="18">
        <v>5000606</v>
      </c>
      <c r="AE41" s="19" t="s">
        <v>304</v>
      </c>
      <c r="AF41" s="18" t="s">
        <v>276</v>
      </c>
      <c r="AG41" s="18" t="s">
        <v>102</v>
      </c>
      <c r="AH41" s="18"/>
      <c r="AI41" s="18">
        <v>128</v>
      </c>
      <c r="AJ41" s="18">
        <v>127</v>
      </c>
      <c r="AK41" s="18">
        <v>69</v>
      </c>
      <c r="AL41" s="18">
        <v>177</v>
      </c>
      <c r="AM41" s="18">
        <v>113</v>
      </c>
      <c r="AN41" s="18">
        <v>115</v>
      </c>
      <c r="AO41" s="18"/>
      <c r="AP41" s="18"/>
      <c r="AQ41" s="18"/>
      <c r="AR41" s="18"/>
      <c r="AS41" s="18"/>
      <c r="AT41" s="18"/>
      <c r="AU41" s="18">
        <f t="shared" si="0"/>
        <v>729</v>
      </c>
      <c r="AV41" s="18">
        <v>128</v>
      </c>
      <c r="AW41" s="18">
        <v>127</v>
      </c>
      <c r="AX41" s="18">
        <v>69</v>
      </c>
      <c r="AY41" s="18">
        <v>177</v>
      </c>
      <c r="AZ41" s="18">
        <v>113</v>
      </c>
      <c r="BA41" s="18">
        <v>126</v>
      </c>
      <c r="BB41" s="18"/>
      <c r="BC41" s="18"/>
      <c r="BD41" s="18"/>
      <c r="BE41" s="18"/>
      <c r="BF41" s="18"/>
      <c r="BG41" s="18"/>
      <c r="BH41" s="18">
        <f t="shared" si="1"/>
        <v>740</v>
      </c>
      <c r="BI41" s="20">
        <f t="shared" si="2"/>
        <v>1.0150891632373</v>
      </c>
      <c r="BJ41" s="21" t="str">
        <f t="shared" si="3"/>
        <v>BUENO</v>
      </c>
    </row>
    <row r="42" spans="1:62" ht="75" x14ac:dyDescent="0.25">
      <c r="A42" s="18">
        <v>2024</v>
      </c>
      <c r="B42" s="18" t="s">
        <v>62</v>
      </c>
      <c r="C42" s="18" t="s">
        <v>63</v>
      </c>
      <c r="D42" s="19" t="s">
        <v>64</v>
      </c>
      <c r="E42" s="18" t="s">
        <v>84</v>
      </c>
      <c r="F42" s="19" t="s">
        <v>85</v>
      </c>
      <c r="G42" s="18" t="s">
        <v>86</v>
      </c>
      <c r="H42" s="19" t="s">
        <v>85</v>
      </c>
      <c r="I42" s="19" t="s">
        <v>85</v>
      </c>
      <c r="J42" s="19" t="s">
        <v>85</v>
      </c>
      <c r="K42" s="18" t="s">
        <v>305</v>
      </c>
      <c r="L42" s="18" t="s">
        <v>89</v>
      </c>
      <c r="M42" s="19" t="s">
        <v>90</v>
      </c>
      <c r="N42" s="18" t="s">
        <v>91</v>
      </c>
      <c r="O42" s="19" t="s">
        <v>92</v>
      </c>
      <c r="P42" s="18">
        <v>2</v>
      </c>
      <c r="Q42" s="19" t="s">
        <v>93</v>
      </c>
      <c r="R42" s="18">
        <v>3033172</v>
      </c>
      <c r="S42" s="19" t="s">
        <v>260</v>
      </c>
      <c r="T42" s="18">
        <v>20</v>
      </c>
      <c r="U42" s="18" t="s">
        <v>75</v>
      </c>
      <c r="V42" s="18">
        <v>44</v>
      </c>
      <c r="W42" s="18" t="s">
        <v>95</v>
      </c>
      <c r="X42" s="18">
        <v>96</v>
      </c>
      <c r="Y42" s="18" t="s">
        <v>96</v>
      </c>
      <c r="Z42" s="18">
        <v>5000037</v>
      </c>
      <c r="AA42" s="19" t="s">
        <v>261</v>
      </c>
      <c r="AB42" s="18" t="s">
        <v>306</v>
      </c>
      <c r="AC42" s="18" t="s">
        <v>307</v>
      </c>
      <c r="AD42" s="18">
        <v>3317201</v>
      </c>
      <c r="AE42" s="19" t="s">
        <v>308</v>
      </c>
      <c r="AF42" s="18" t="s">
        <v>309</v>
      </c>
      <c r="AG42" s="18" t="s">
        <v>102</v>
      </c>
      <c r="AH42" s="18"/>
      <c r="AI42" s="18">
        <v>256</v>
      </c>
      <c r="AJ42" s="18">
        <v>300</v>
      </c>
      <c r="AK42" s="18">
        <v>0</v>
      </c>
      <c r="AL42" s="18">
        <v>96</v>
      </c>
      <c r="AM42" s="18">
        <v>126</v>
      </c>
      <c r="AN42" s="18">
        <v>280</v>
      </c>
      <c r="AO42" s="18"/>
      <c r="AP42" s="18"/>
      <c r="AQ42" s="18"/>
      <c r="AR42" s="18"/>
      <c r="AS42" s="18"/>
      <c r="AT42" s="18"/>
      <c r="AU42" s="18">
        <f t="shared" si="0"/>
        <v>1058</v>
      </c>
      <c r="AV42" s="18">
        <v>256</v>
      </c>
      <c r="AW42" s="18">
        <v>300</v>
      </c>
      <c r="AX42" s="18">
        <v>0</v>
      </c>
      <c r="AY42" s="18">
        <v>96</v>
      </c>
      <c r="AZ42" s="18">
        <v>126</v>
      </c>
      <c r="BA42" s="18">
        <v>74</v>
      </c>
      <c r="BB42" s="18"/>
      <c r="BC42" s="18"/>
      <c r="BD42" s="18"/>
      <c r="BE42" s="18"/>
      <c r="BF42" s="18"/>
      <c r="BG42" s="18"/>
      <c r="BH42" s="18">
        <f t="shared" si="1"/>
        <v>852</v>
      </c>
      <c r="BI42" s="20">
        <f t="shared" si="2"/>
        <v>0.80529300567107998</v>
      </c>
      <c r="BJ42" s="22" t="str">
        <f t="shared" si="3"/>
        <v>DEFICIENTE</v>
      </c>
    </row>
    <row r="43" spans="1:62" ht="75" x14ac:dyDescent="0.25">
      <c r="A43" s="18">
        <v>2024</v>
      </c>
      <c r="B43" s="18" t="s">
        <v>62</v>
      </c>
      <c r="C43" s="18" t="s">
        <v>63</v>
      </c>
      <c r="D43" s="19" t="s">
        <v>64</v>
      </c>
      <c r="E43" s="18" t="s">
        <v>130</v>
      </c>
      <c r="F43" s="19" t="s">
        <v>131</v>
      </c>
      <c r="G43" s="18" t="s">
        <v>132</v>
      </c>
      <c r="H43" s="19" t="s">
        <v>131</v>
      </c>
      <c r="I43" s="19" t="s">
        <v>131</v>
      </c>
      <c r="J43" s="19" t="s">
        <v>131</v>
      </c>
      <c r="K43" s="18" t="s">
        <v>133</v>
      </c>
      <c r="L43" s="18" t="s">
        <v>137</v>
      </c>
      <c r="M43" s="19" t="s">
        <v>138</v>
      </c>
      <c r="N43" s="18" t="s">
        <v>139</v>
      </c>
      <c r="O43" s="19" t="s">
        <v>140</v>
      </c>
      <c r="P43" s="18">
        <v>18</v>
      </c>
      <c r="Q43" s="19" t="s">
        <v>141</v>
      </c>
      <c r="R43" s="18">
        <v>3000680</v>
      </c>
      <c r="S43" s="19" t="s">
        <v>270</v>
      </c>
      <c r="T43" s="18">
        <v>20</v>
      </c>
      <c r="U43" s="18" t="s">
        <v>75</v>
      </c>
      <c r="V43" s="18">
        <v>44</v>
      </c>
      <c r="W43" s="18" t="s">
        <v>95</v>
      </c>
      <c r="X43" s="18">
        <v>96</v>
      </c>
      <c r="Y43" s="18" t="s">
        <v>96</v>
      </c>
      <c r="Z43" s="18">
        <v>5006275</v>
      </c>
      <c r="AA43" s="19" t="s">
        <v>271</v>
      </c>
      <c r="AB43" s="18" t="s">
        <v>272</v>
      </c>
      <c r="AC43" s="18" t="s">
        <v>310</v>
      </c>
      <c r="AD43" s="18">
        <v>5000602</v>
      </c>
      <c r="AE43" s="19" t="s">
        <v>311</v>
      </c>
      <c r="AF43" s="18" t="s">
        <v>276</v>
      </c>
      <c r="AG43" s="18" t="s">
        <v>102</v>
      </c>
      <c r="AH43" s="18"/>
      <c r="AI43" s="18">
        <v>36</v>
      </c>
      <c r="AJ43" s="18">
        <v>37</v>
      </c>
      <c r="AK43" s="18">
        <v>29</v>
      </c>
      <c r="AL43" s="18">
        <v>48</v>
      </c>
      <c r="AM43" s="18">
        <v>29</v>
      </c>
      <c r="AN43" s="18">
        <v>30</v>
      </c>
      <c r="AO43" s="18"/>
      <c r="AP43" s="18"/>
      <c r="AQ43" s="18"/>
      <c r="AR43" s="18"/>
      <c r="AS43" s="18"/>
      <c r="AT43" s="18"/>
      <c r="AU43" s="18">
        <f t="shared" si="0"/>
        <v>209</v>
      </c>
      <c r="AV43" s="18">
        <v>36</v>
      </c>
      <c r="AW43" s="18">
        <v>37</v>
      </c>
      <c r="AX43" s="18">
        <v>29</v>
      </c>
      <c r="AY43" s="18">
        <v>48</v>
      </c>
      <c r="AZ43" s="18">
        <v>29</v>
      </c>
      <c r="BA43" s="18">
        <v>32</v>
      </c>
      <c r="BB43" s="18"/>
      <c r="BC43" s="18"/>
      <c r="BD43" s="18"/>
      <c r="BE43" s="18"/>
      <c r="BF43" s="18"/>
      <c r="BG43" s="18"/>
      <c r="BH43" s="18">
        <f t="shared" si="1"/>
        <v>211</v>
      </c>
      <c r="BI43" s="20">
        <f t="shared" si="2"/>
        <v>1.0095693779904</v>
      </c>
      <c r="BJ43" s="21" t="str">
        <f t="shared" si="3"/>
        <v>BUENO</v>
      </c>
    </row>
    <row r="44" spans="1:62" ht="75" x14ac:dyDescent="0.25">
      <c r="A44" s="18">
        <v>2024</v>
      </c>
      <c r="B44" s="18" t="s">
        <v>62</v>
      </c>
      <c r="C44" s="18" t="s">
        <v>63</v>
      </c>
      <c r="D44" s="19" t="s">
        <v>64</v>
      </c>
      <c r="E44" s="18" t="s">
        <v>84</v>
      </c>
      <c r="F44" s="19" t="s">
        <v>85</v>
      </c>
      <c r="G44" s="18" t="s">
        <v>86</v>
      </c>
      <c r="H44" s="19" t="s">
        <v>85</v>
      </c>
      <c r="I44" s="19" t="s">
        <v>85</v>
      </c>
      <c r="J44" s="19" t="s">
        <v>85</v>
      </c>
      <c r="K44" s="18" t="s">
        <v>305</v>
      </c>
      <c r="L44" s="18" t="s">
        <v>89</v>
      </c>
      <c r="M44" s="19" t="s">
        <v>90</v>
      </c>
      <c r="N44" s="18" t="s">
        <v>91</v>
      </c>
      <c r="O44" s="19" t="s">
        <v>92</v>
      </c>
      <c r="P44" s="18">
        <v>2</v>
      </c>
      <c r="Q44" s="19" t="s">
        <v>93</v>
      </c>
      <c r="R44" s="18">
        <v>3033172</v>
      </c>
      <c r="S44" s="19" t="s">
        <v>260</v>
      </c>
      <c r="T44" s="18">
        <v>20</v>
      </c>
      <c r="U44" s="18" t="s">
        <v>75</v>
      </c>
      <c r="V44" s="18">
        <v>44</v>
      </c>
      <c r="W44" s="18" t="s">
        <v>95</v>
      </c>
      <c r="X44" s="18">
        <v>96</v>
      </c>
      <c r="Y44" s="18" t="s">
        <v>96</v>
      </c>
      <c r="Z44" s="18">
        <v>5000037</v>
      </c>
      <c r="AA44" s="19" t="s">
        <v>261</v>
      </c>
      <c r="AB44" s="18" t="s">
        <v>306</v>
      </c>
      <c r="AC44" s="18" t="s">
        <v>312</v>
      </c>
      <c r="AD44" s="18">
        <v>3317204</v>
      </c>
      <c r="AE44" s="19" t="s">
        <v>313</v>
      </c>
      <c r="AF44" s="18" t="s">
        <v>265</v>
      </c>
      <c r="AG44" s="18" t="s">
        <v>102</v>
      </c>
      <c r="AH44" s="18"/>
      <c r="AI44" s="18">
        <v>260</v>
      </c>
      <c r="AJ44" s="18">
        <v>270</v>
      </c>
      <c r="AK44" s="18">
        <v>265</v>
      </c>
      <c r="AL44" s="18">
        <v>275</v>
      </c>
      <c r="AM44" s="18">
        <v>264</v>
      </c>
      <c r="AN44" s="18">
        <v>280</v>
      </c>
      <c r="AO44" s="18"/>
      <c r="AP44" s="18"/>
      <c r="AQ44" s="18"/>
      <c r="AR44" s="18"/>
      <c r="AS44" s="18"/>
      <c r="AT44" s="18"/>
      <c r="AU44" s="18">
        <f t="shared" si="0"/>
        <v>1614</v>
      </c>
      <c r="AV44" s="18">
        <v>260</v>
      </c>
      <c r="AW44" s="18">
        <v>270</v>
      </c>
      <c r="AX44" s="18">
        <v>265</v>
      </c>
      <c r="AY44" s="18">
        <v>275</v>
      </c>
      <c r="AZ44" s="18">
        <v>264</v>
      </c>
      <c r="BA44" s="18">
        <v>270</v>
      </c>
      <c r="BB44" s="18"/>
      <c r="BC44" s="18"/>
      <c r="BD44" s="18"/>
      <c r="BE44" s="18"/>
      <c r="BF44" s="18"/>
      <c r="BG44" s="18"/>
      <c r="BH44" s="18">
        <f t="shared" si="1"/>
        <v>1604</v>
      </c>
      <c r="BI44" s="20">
        <f t="shared" si="2"/>
        <v>0.99380421313506995</v>
      </c>
      <c r="BJ44" s="21" t="str">
        <f t="shared" si="3"/>
        <v>BUENO</v>
      </c>
    </row>
    <row r="45" spans="1:62" ht="75" x14ac:dyDescent="0.25">
      <c r="A45" s="18">
        <v>2024</v>
      </c>
      <c r="B45" s="18" t="s">
        <v>62</v>
      </c>
      <c r="C45" s="18" t="s">
        <v>63</v>
      </c>
      <c r="D45" s="19" t="s">
        <v>64</v>
      </c>
      <c r="E45" s="18" t="s">
        <v>84</v>
      </c>
      <c r="F45" s="19" t="s">
        <v>85</v>
      </c>
      <c r="G45" s="18" t="s">
        <v>86</v>
      </c>
      <c r="H45" s="19" t="s">
        <v>85</v>
      </c>
      <c r="I45" s="19" t="s">
        <v>85</v>
      </c>
      <c r="J45" s="19" t="s">
        <v>85</v>
      </c>
      <c r="K45" s="18" t="s">
        <v>305</v>
      </c>
      <c r="L45" s="18" t="s">
        <v>89</v>
      </c>
      <c r="M45" s="19" t="s">
        <v>90</v>
      </c>
      <c r="N45" s="18" t="s">
        <v>91</v>
      </c>
      <c r="O45" s="19" t="s">
        <v>92</v>
      </c>
      <c r="P45" s="18">
        <v>2</v>
      </c>
      <c r="Q45" s="19" t="s">
        <v>93</v>
      </c>
      <c r="R45" s="18">
        <v>3033172</v>
      </c>
      <c r="S45" s="19" t="s">
        <v>260</v>
      </c>
      <c r="T45" s="18">
        <v>20</v>
      </c>
      <c r="U45" s="18" t="s">
        <v>75</v>
      </c>
      <c r="V45" s="18">
        <v>44</v>
      </c>
      <c r="W45" s="18" t="s">
        <v>95</v>
      </c>
      <c r="X45" s="18">
        <v>96</v>
      </c>
      <c r="Y45" s="18" t="s">
        <v>96</v>
      </c>
      <c r="Z45" s="18">
        <v>5000037</v>
      </c>
      <c r="AA45" s="19" t="s">
        <v>261</v>
      </c>
      <c r="AB45" s="18" t="s">
        <v>306</v>
      </c>
      <c r="AC45" s="18" t="s">
        <v>314</v>
      </c>
      <c r="AD45" s="18">
        <v>3317205</v>
      </c>
      <c r="AE45" s="19" t="s">
        <v>315</v>
      </c>
      <c r="AF45" s="18" t="s">
        <v>265</v>
      </c>
      <c r="AG45" s="18" t="s">
        <v>102</v>
      </c>
      <c r="AH45" s="18"/>
      <c r="AI45" s="18">
        <v>390</v>
      </c>
      <c r="AJ45" s="18">
        <v>398</v>
      </c>
      <c r="AK45" s="18">
        <v>391</v>
      </c>
      <c r="AL45" s="18">
        <v>395</v>
      </c>
      <c r="AM45" s="18">
        <v>430</v>
      </c>
      <c r="AN45" s="18">
        <v>400</v>
      </c>
      <c r="AO45" s="18"/>
      <c r="AP45" s="18"/>
      <c r="AQ45" s="18"/>
      <c r="AR45" s="18"/>
      <c r="AS45" s="18"/>
      <c r="AT45" s="18"/>
      <c r="AU45" s="18">
        <f t="shared" si="0"/>
        <v>2404</v>
      </c>
      <c r="AV45" s="18">
        <v>390</v>
      </c>
      <c r="AW45" s="18">
        <v>398</v>
      </c>
      <c r="AX45" s="18">
        <v>391</v>
      </c>
      <c r="AY45" s="18">
        <v>395</v>
      </c>
      <c r="AZ45" s="18">
        <v>430</v>
      </c>
      <c r="BA45" s="18">
        <v>382</v>
      </c>
      <c r="BB45" s="18"/>
      <c r="BC45" s="18"/>
      <c r="BD45" s="18"/>
      <c r="BE45" s="18"/>
      <c r="BF45" s="18"/>
      <c r="BG45" s="18"/>
      <c r="BH45" s="18">
        <f t="shared" si="1"/>
        <v>2386</v>
      </c>
      <c r="BI45" s="20">
        <f t="shared" si="2"/>
        <v>0.99251247920133001</v>
      </c>
      <c r="BJ45" s="21" t="str">
        <f t="shared" si="3"/>
        <v>BUENO</v>
      </c>
    </row>
    <row r="46" spans="1:62" ht="75" x14ac:dyDescent="0.25">
      <c r="A46" s="18">
        <v>2024</v>
      </c>
      <c r="B46" s="18" t="s">
        <v>62</v>
      </c>
      <c r="C46" s="18" t="s">
        <v>63</v>
      </c>
      <c r="D46" s="19" t="s">
        <v>64</v>
      </c>
      <c r="E46" s="18" t="s">
        <v>84</v>
      </c>
      <c r="F46" s="19" t="s">
        <v>85</v>
      </c>
      <c r="G46" s="18" t="s">
        <v>86</v>
      </c>
      <c r="H46" s="19" t="s">
        <v>85</v>
      </c>
      <c r="I46" s="19" t="s">
        <v>85</v>
      </c>
      <c r="J46" s="19" t="s">
        <v>85</v>
      </c>
      <c r="K46" s="18" t="s">
        <v>305</v>
      </c>
      <c r="L46" s="18" t="s">
        <v>89</v>
      </c>
      <c r="M46" s="19" t="s">
        <v>90</v>
      </c>
      <c r="N46" s="18" t="s">
        <v>91</v>
      </c>
      <c r="O46" s="19" t="s">
        <v>92</v>
      </c>
      <c r="P46" s="18">
        <v>2</v>
      </c>
      <c r="Q46" s="19" t="s">
        <v>93</v>
      </c>
      <c r="R46" s="18">
        <v>3033172</v>
      </c>
      <c r="S46" s="19" t="s">
        <v>260</v>
      </c>
      <c r="T46" s="18">
        <v>20</v>
      </c>
      <c r="U46" s="18" t="s">
        <v>75</v>
      </c>
      <c r="V46" s="18">
        <v>44</v>
      </c>
      <c r="W46" s="18" t="s">
        <v>95</v>
      </c>
      <c r="X46" s="18">
        <v>96</v>
      </c>
      <c r="Y46" s="18" t="s">
        <v>96</v>
      </c>
      <c r="Z46" s="18">
        <v>5000037</v>
      </c>
      <c r="AA46" s="19" t="s">
        <v>261</v>
      </c>
      <c r="AB46" s="18" t="s">
        <v>306</v>
      </c>
      <c r="AC46" s="18" t="s">
        <v>316</v>
      </c>
      <c r="AD46" s="18">
        <v>3317209</v>
      </c>
      <c r="AE46" s="19" t="s">
        <v>317</v>
      </c>
      <c r="AF46" s="18" t="s">
        <v>318</v>
      </c>
      <c r="AG46" s="18" t="s">
        <v>102</v>
      </c>
      <c r="AH46" s="18"/>
      <c r="AI46" s="18">
        <v>414</v>
      </c>
      <c r="AJ46" s="18">
        <v>373</v>
      </c>
      <c r="AK46" s="18">
        <v>345</v>
      </c>
      <c r="AL46" s="18">
        <v>422</v>
      </c>
      <c r="AM46" s="18">
        <v>420</v>
      </c>
      <c r="AN46" s="18">
        <v>400</v>
      </c>
      <c r="AO46" s="18"/>
      <c r="AP46" s="18"/>
      <c r="AQ46" s="18"/>
      <c r="AR46" s="18"/>
      <c r="AS46" s="18"/>
      <c r="AT46" s="18"/>
      <c r="AU46" s="18">
        <f t="shared" si="0"/>
        <v>2374</v>
      </c>
      <c r="AV46" s="18">
        <v>414</v>
      </c>
      <c r="AW46" s="18">
        <v>373</v>
      </c>
      <c r="AX46" s="18">
        <v>345</v>
      </c>
      <c r="AY46" s="18">
        <v>422</v>
      </c>
      <c r="AZ46" s="18">
        <v>420</v>
      </c>
      <c r="BA46" s="18">
        <v>316</v>
      </c>
      <c r="BB46" s="18"/>
      <c r="BC46" s="18"/>
      <c r="BD46" s="18"/>
      <c r="BE46" s="18"/>
      <c r="BF46" s="18"/>
      <c r="BG46" s="18"/>
      <c r="BH46" s="18">
        <f t="shared" si="1"/>
        <v>2290</v>
      </c>
      <c r="BI46" s="20">
        <f t="shared" si="2"/>
        <v>0.96461668070767004</v>
      </c>
      <c r="BJ46" s="21" t="str">
        <f t="shared" si="3"/>
        <v>BUENO</v>
      </c>
    </row>
    <row r="47" spans="1:62" ht="75" x14ac:dyDescent="0.25">
      <c r="A47" s="18">
        <v>2024</v>
      </c>
      <c r="B47" s="18" t="s">
        <v>62</v>
      </c>
      <c r="C47" s="18" t="s">
        <v>63</v>
      </c>
      <c r="D47" s="19" t="s">
        <v>64</v>
      </c>
      <c r="E47" s="18" t="s">
        <v>130</v>
      </c>
      <c r="F47" s="19" t="s">
        <v>131</v>
      </c>
      <c r="G47" s="18" t="s">
        <v>132</v>
      </c>
      <c r="H47" s="19" t="s">
        <v>131</v>
      </c>
      <c r="I47" s="19" t="s">
        <v>131</v>
      </c>
      <c r="J47" s="19" t="s">
        <v>131</v>
      </c>
      <c r="K47" s="18" t="s">
        <v>133</v>
      </c>
      <c r="L47" s="18" t="s">
        <v>137</v>
      </c>
      <c r="M47" s="19" t="s">
        <v>138</v>
      </c>
      <c r="N47" s="18" t="s">
        <v>139</v>
      </c>
      <c r="O47" s="19" t="s">
        <v>140</v>
      </c>
      <c r="P47" s="18">
        <v>18</v>
      </c>
      <c r="Q47" s="19" t="s">
        <v>141</v>
      </c>
      <c r="R47" s="18">
        <v>3000681</v>
      </c>
      <c r="S47" s="19" t="s">
        <v>319</v>
      </c>
      <c r="T47" s="18">
        <v>20</v>
      </c>
      <c r="U47" s="18" t="s">
        <v>75</v>
      </c>
      <c r="V47" s="18">
        <v>44</v>
      </c>
      <c r="W47" s="18" t="s">
        <v>95</v>
      </c>
      <c r="X47" s="18">
        <v>96</v>
      </c>
      <c r="Y47" s="18" t="s">
        <v>96</v>
      </c>
      <c r="Z47" s="18">
        <v>5006276</v>
      </c>
      <c r="AA47" s="19" t="s">
        <v>320</v>
      </c>
      <c r="AB47" s="18" t="s">
        <v>321</v>
      </c>
      <c r="AC47" s="18" t="s">
        <v>322</v>
      </c>
      <c r="AD47" s="18" t="s">
        <v>323</v>
      </c>
      <c r="AE47" s="19" t="s">
        <v>324</v>
      </c>
      <c r="AF47" s="18" t="s">
        <v>147</v>
      </c>
      <c r="AG47" s="18" t="s">
        <v>102</v>
      </c>
      <c r="AH47" s="18"/>
      <c r="AI47" s="18">
        <v>54</v>
      </c>
      <c r="AJ47" s="18">
        <v>41</v>
      </c>
      <c r="AK47" s="18">
        <v>35</v>
      </c>
      <c r="AL47" s="18">
        <v>101</v>
      </c>
      <c r="AM47" s="18">
        <v>68</v>
      </c>
      <c r="AN47" s="18">
        <v>80</v>
      </c>
      <c r="AO47" s="18"/>
      <c r="AP47" s="18"/>
      <c r="AQ47" s="18"/>
      <c r="AR47" s="18"/>
      <c r="AS47" s="18"/>
      <c r="AT47" s="18"/>
      <c r="AU47" s="18">
        <f t="shared" si="0"/>
        <v>379</v>
      </c>
      <c r="AV47" s="18">
        <v>54</v>
      </c>
      <c r="AW47" s="18">
        <v>41</v>
      </c>
      <c r="AX47" s="18">
        <v>35</v>
      </c>
      <c r="AY47" s="18">
        <v>101</v>
      </c>
      <c r="AZ47" s="18">
        <v>68</v>
      </c>
      <c r="BA47" s="18">
        <v>88</v>
      </c>
      <c r="BB47" s="18"/>
      <c r="BC47" s="18"/>
      <c r="BD47" s="18"/>
      <c r="BE47" s="18"/>
      <c r="BF47" s="18"/>
      <c r="BG47" s="18"/>
      <c r="BH47" s="18">
        <f t="shared" si="1"/>
        <v>387</v>
      </c>
      <c r="BI47" s="20">
        <f t="shared" si="2"/>
        <v>1.0211081794195001</v>
      </c>
      <c r="BJ47" s="21" t="str">
        <f t="shared" si="3"/>
        <v>BUENO</v>
      </c>
    </row>
    <row r="48" spans="1:62" ht="75" x14ac:dyDescent="0.25">
      <c r="A48" s="18">
        <v>2024</v>
      </c>
      <c r="B48" s="18" t="s">
        <v>62</v>
      </c>
      <c r="C48" s="18" t="s">
        <v>63</v>
      </c>
      <c r="D48" s="19" t="s">
        <v>64</v>
      </c>
      <c r="E48" s="18" t="s">
        <v>130</v>
      </c>
      <c r="F48" s="19" t="s">
        <v>131</v>
      </c>
      <c r="G48" s="18" t="s">
        <v>132</v>
      </c>
      <c r="H48" s="19" t="s">
        <v>131</v>
      </c>
      <c r="I48" s="19" t="s">
        <v>131</v>
      </c>
      <c r="J48" s="19" t="s">
        <v>131</v>
      </c>
      <c r="K48" s="18" t="s">
        <v>133</v>
      </c>
      <c r="L48" s="18" t="s">
        <v>137</v>
      </c>
      <c r="M48" s="19" t="s">
        <v>138</v>
      </c>
      <c r="N48" s="18" t="s">
        <v>139</v>
      </c>
      <c r="O48" s="19" t="s">
        <v>140</v>
      </c>
      <c r="P48" s="18">
        <v>18</v>
      </c>
      <c r="Q48" s="19" t="s">
        <v>141</v>
      </c>
      <c r="R48" s="18">
        <v>3000681</v>
      </c>
      <c r="S48" s="19" t="s">
        <v>319</v>
      </c>
      <c r="T48" s="18">
        <v>20</v>
      </c>
      <c r="U48" s="18" t="s">
        <v>75</v>
      </c>
      <c r="V48" s="18">
        <v>44</v>
      </c>
      <c r="W48" s="18" t="s">
        <v>95</v>
      </c>
      <c r="X48" s="18">
        <v>96</v>
      </c>
      <c r="Y48" s="18" t="s">
        <v>96</v>
      </c>
      <c r="Z48" s="18">
        <v>5006276</v>
      </c>
      <c r="AA48" s="19" t="s">
        <v>320</v>
      </c>
      <c r="AB48" s="18" t="s">
        <v>321</v>
      </c>
      <c r="AC48" s="18" t="s">
        <v>325</v>
      </c>
      <c r="AD48" s="18">
        <v>5000701</v>
      </c>
      <c r="AE48" s="19" t="s">
        <v>326</v>
      </c>
      <c r="AF48" s="18" t="s">
        <v>147</v>
      </c>
      <c r="AG48" s="18" t="s">
        <v>102</v>
      </c>
      <c r="AH48" s="18"/>
      <c r="AI48" s="18">
        <v>0</v>
      </c>
      <c r="AJ48" s="18">
        <v>0</v>
      </c>
      <c r="AK48" s="18">
        <v>0</v>
      </c>
      <c r="AL48" s="18">
        <v>0</v>
      </c>
      <c r="AM48" s="18">
        <v>1</v>
      </c>
      <c r="AN48" s="18">
        <v>0</v>
      </c>
      <c r="AO48" s="18"/>
      <c r="AP48" s="18"/>
      <c r="AQ48" s="18"/>
      <c r="AR48" s="18"/>
      <c r="AS48" s="18"/>
      <c r="AT48" s="18"/>
      <c r="AU48" s="18">
        <f t="shared" si="0"/>
        <v>1</v>
      </c>
      <c r="AV48" s="18">
        <v>0</v>
      </c>
      <c r="AW48" s="18">
        <v>0</v>
      </c>
      <c r="AX48" s="18">
        <v>0</v>
      </c>
      <c r="AY48" s="18">
        <v>0</v>
      </c>
      <c r="AZ48" s="18">
        <v>1</v>
      </c>
      <c r="BA48" s="18">
        <v>0</v>
      </c>
      <c r="BB48" s="18"/>
      <c r="BC48" s="18"/>
      <c r="BD48" s="18"/>
      <c r="BE48" s="18"/>
      <c r="BF48" s="18"/>
      <c r="BG48" s="18"/>
      <c r="BH48" s="18">
        <f t="shared" si="1"/>
        <v>1</v>
      </c>
      <c r="BI48" s="20">
        <f t="shared" si="2"/>
        <v>1</v>
      </c>
      <c r="BJ48" s="21" t="str">
        <f t="shared" si="3"/>
        <v>BUENO</v>
      </c>
    </row>
    <row r="49" spans="1:62" ht="75" x14ac:dyDescent="0.25">
      <c r="A49" s="18">
        <v>2024</v>
      </c>
      <c r="B49" s="18" t="s">
        <v>62</v>
      </c>
      <c r="C49" s="18" t="s">
        <v>63</v>
      </c>
      <c r="D49" s="19" t="s">
        <v>64</v>
      </c>
      <c r="E49" s="18" t="s">
        <v>130</v>
      </c>
      <c r="F49" s="19" t="s">
        <v>131</v>
      </c>
      <c r="G49" s="18" t="s">
        <v>132</v>
      </c>
      <c r="H49" s="19" t="s">
        <v>131</v>
      </c>
      <c r="I49" s="19" t="s">
        <v>131</v>
      </c>
      <c r="J49" s="19" t="s">
        <v>131</v>
      </c>
      <c r="K49" s="18" t="s">
        <v>133</v>
      </c>
      <c r="L49" s="18" t="s">
        <v>137</v>
      </c>
      <c r="M49" s="19" t="s">
        <v>138</v>
      </c>
      <c r="N49" s="18" t="s">
        <v>139</v>
      </c>
      <c r="O49" s="19" t="s">
        <v>140</v>
      </c>
      <c r="P49" s="18">
        <v>18</v>
      </c>
      <c r="Q49" s="19" t="s">
        <v>141</v>
      </c>
      <c r="R49" s="18">
        <v>3000681</v>
      </c>
      <c r="S49" s="19" t="s">
        <v>319</v>
      </c>
      <c r="T49" s="18">
        <v>20</v>
      </c>
      <c r="U49" s="18" t="s">
        <v>75</v>
      </c>
      <c r="V49" s="18">
        <v>44</v>
      </c>
      <c r="W49" s="18" t="s">
        <v>95</v>
      </c>
      <c r="X49" s="18">
        <v>96</v>
      </c>
      <c r="Y49" s="18" t="s">
        <v>96</v>
      </c>
      <c r="Z49" s="18">
        <v>5006276</v>
      </c>
      <c r="AA49" s="19" t="s">
        <v>320</v>
      </c>
      <c r="AB49" s="18" t="s">
        <v>321</v>
      </c>
      <c r="AC49" s="18" t="s">
        <v>327</v>
      </c>
      <c r="AD49" s="18">
        <v>5000702</v>
      </c>
      <c r="AE49" s="19" t="s">
        <v>328</v>
      </c>
      <c r="AF49" s="18" t="s">
        <v>147</v>
      </c>
      <c r="AG49" s="18" t="s">
        <v>102</v>
      </c>
      <c r="AH49" s="18"/>
      <c r="AI49" s="18">
        <v>153</v>
      </c>
      <c r="AJ49" s="18">
        <v>89</v>
      </c>
      <c r="AK49" s="18">
        <v>110</v>
      </c>
      <c r="AL49" s="18">
        <v>123</v>
      </c>
      <c r="AM49" s="18">
        <v>100</v>
      </c>
      <c r="AN49" s="18">
        <v>110</v>
      </c>
      <c r="AO49" s="18"/>
      <c r="AP49" s="18"/>
      <c r="AQ49" s="18"/>
      <c r="AR49" s="18"/>
      <c r="AS49" s="18"/>
      <c r="AT49" s="18"/>
      <c r="AU49" s="18">
        <f t="shared" si="0"/>
        <v>685</v>
      </c>
      <c r="AV49" s="18">
        <v>153</v>
      </c>
      <c r="AW49" s="18">
        <v>89</v>
      </c>
      <c r="AX49" s="18">
        <v>110</v>
      </c>
      <c r="AY49" s="18">
        <v>123</v>
      </c>
      <c r="AZ49" s="18">
        <v>100</v>
      </c>
      <c r="BA49" s="18">
        <v>110</v>
      </c>
      <c r="BB49" s="18"/>
      <c r="BC49" s="18"/>
      <c r="BD49" s="18"/>
      <c r="BE49" s="18"/>
      <c r="BF49" s="18"/>
      <c r="BG49" s="18"/>
      <c r="BH49" s="18">
        <f t="shared" si="1"/>
        <v>685</v>
      </c>
      <c r="BI49" s="20">
        <f t="shared" si="2"/>
        <v>1</v>
      </c>
      <c r="BJ49" s="21" t="str">
        <f t="shared" si="3"/>
        <v>BUENO</v>
      </c>
    </row>
    <row r="50" spans="1:62" ht="75" x14ac:dyDescent="0.25">
      <c r="A50" s="18">
        <v>2024</v>
      </c>
      <c r="B50" s="18" t="s">
        <v>62</v>
      </c>
      <c r="C50" s="18" t="s">
        <v>63</v>
      </c>
      <c r="D50" s="19" t="s">
        <v>64</v>
      </c>
      <c r="E50" s="18" t="s">
        <v>130</v>
      </c>
      <c r="F50" s="19" t="s">
        <v>131</v>
      </c>
      <c r="G50" s="18" t="s">
        <v>132</v>
      </c>
      <c r="H50" s="19" t="s">
        <v>131</v>
      </c>
      <c r="I50" s="19" t="s">
        <v>131</v>
      </c>
      <c r="J50" s="19" t="s">
        <v>131</v>
      </c>
      <c r="K50" s="18" t="s">
        <v>133</v>
      </c>
      <c r="L50" s="18" t="s">
        <v>137</v>
      </c>
      <c r="M50" s="19" t="s">
        <v>138</v>
      </c>
      <c r="N50" s="18" t="s">
        <v>139</v>
      </c>
      <c r="O50" s="19" t="s">
        <v>140</v>
      </c>
      <c r="P50" s="18">
        <v>18</v>
      </c>
      <c r="Q50" s="19" t="s">
        <v>141</v>
      </c>
      <c r="R50" s="18">
        <v>3000681</v>
      </c>
      <c r="S50" s="19" t="s">
        <v>319</v>
      </c>
      <c r="T50" s="18">
        <v>20</v>
      </c>
      <c r="U50" s="18" t="s">
        <v>75</v>
      </c>
      <c r="V50" s="18">
        <v>44</v>
      </c>
      <c r="W50" s="18" t="s">
        <v>95</v>
      </c>
      <c r="X50" s="18">
        <v>96</v>
      </c>
      <c r="Y50" s="18" t="s">
        <v>96</v>
      </c>
      <c r="Z50" s="18">
        <v>5006276</v>
      </c>
      <c r="AA50" s="19" t="s">
        <v>320</v>
      </c>
      <c r="AB50" s="18" t="s">
        <v>321</v>
      </c>
      <c r="AC50" s="18" t="s">
        <v>329</v>
      </c>
      <c r="AD50" s="18">
        <v>5000703</v>
      </c>
      <c r="AE50" s="19" t="s">
        <v>330</v>
      </c>
      <c r="AF50" s="18" t="s">
        <v>147</v>
      </c>
      <c r="AG50" s="18" t="s">
        <v>102</v>
      </c>
      <c r="AH50" s="18"/>
      <c r="AI50" s="18">
        <v>39</v>
      </c>
      <c r="AJ50" s="18">
        <v>37</v>
      </c>
      <c r="AK50" s="18">
        <v>43</v>
      </c>
      <c r="AL50" s="18">
        <v>53</v>
      </c>
      <c r="AM50" s="18">
        <v>36</v>
      </c>
      <c r="AN50" s="18">
        <v>38</v>
      </c>
      <c r="AO50" s="18"/>
      <c r="AP50" s="18"/>
      <c r="AQ50" s="18"/>
      <c r="AR50" s="18"/>
      <c r="AS50" s="18"/>
      <c r="AT50" s="18"/>
      <c r="AU50" s="18">
        <f t="shared" si="0"/>
        <v>246</v>
      </c>
      <c r="AV50" s="18">
        <v>39</v>
      </c>
      <c r="AW50" s="18">
        <v>37</v>
      </c>
      <c r="AX50" s="18">
        <v>43</v>
      </c>
      <c r="AY50" s="18">
        <v>53</v>
      </c>
      <c r="AZ50" s="18">
        <v>36</v>
      </c>
      <c r="BA50" s="18">
        <v>30</v>
      </c>
      <c r="BB50" s="18"/>
      <c r="BC50" s="18"/>
      <c r="BD50" s="18"/>
      <c r="BE50" s="18"/>
      <c r="BF50" s="18"/>
      <c r="BG50" s="18"/>
      <c r="BH50" s="18">
        <f t="shared" si="1"/>
        <v>238</v>
      </c>
      <c r="BI50" s="20">
        <f t="shared" si="2"/>
        <v>0.96747967479675001</v>
      </c>
      <c r="BJ50" s="21" t="str">
        <f t="shared" si="3"/>
        <v>BUENO</v>
      </c>
    </row>
    <row r="51" spans="1:62" ht="75" x14ac:dyDescent="0.25">
      <c r="A51" s="18">
        <v>2024</v>
      </c>
      <c r="B51" s="18" t="s">
        <v>62</v>
      </c>
      <c r="C51" s="18" t="s">
        <v>63</v>
      </c>
      <c r="D51" s="19" t="s">
        <v>64</v>
      </c>
      <c r="E51" s="18" t="s">
        <v>130</v>
      </c>
      <c r="F51" s="19" t="s">
        <v>131</v>
      </c>
      <c r="G51" s="18" t="s">
        <v>132</v>
      </c>
      <c r="H51" s="19" t="s">
        <v>131</v>
      </c>
      <c r="I51" s="19" t="s">
        <v>131</v>
      </c>
      <c r="J51" s="19" t="s">
        <v>131</v>
      </c>
      <c r="K51" s="18" t="s">
        <v>133</v>
      </c>
      <c r="L51" s="18" t="s">
        <v>137</v>
      </c>
      <c r="M51" s="19" t="s">
        <v>138</v>
      </c>
      <c r="N51" s="18" t="s">
        <v>139</v>
      </c>
      <c r="O51" s="19" t="s">
        <v>140</v>
      </c>
      <c r="P51" s="18">
        <v>18</v>
      </c>
      <c r="Q51" s="19" t="s">
        <v>141</v>
      </c>
      <c r="R51" s="18">
        <v>3000681</v>
      </c>
      <c r="S51" s="19" t="s">
        <v>319</v>
      </c>
      <c r="T51" s="18">
        <v>20</v>
      </c>
      <c r="U51" s="18" t="s">
        <v>75</v>
      </c>
      <c r="V51" s="18">
        <v>44</v>
      </c>
      <c r="W51" s="18" t="s">
        <v>95</v>
      </c>
      <c r="X51" s="18">
        <v>96</v>
      </c>
      <c r="Y51" s="18" t="s">
        <v>96</v>
      </c>
      <c r="Z51" s="18">
        <v>5006276</v>
      </c>
      <c r="AA51" s="19" t="s">
        <v>320</v>
      </c>
      <c r="AB51" s="18" t="s">
        <v>321</v>
      </c>
      <c r="AC51" s="18" t="s">
        <v>331</v>
      </c>
      <c r="AD51" s="18">
        <v>5000704</v>
      </c>
      <c r="AE51" s="19" t="s">
        <v>332</v>
      </c>
      <c r="AF51" s="18" t="s">
        <v>147</v>
      </c>
      <c r="AG51" s="18" t="s">
        <v>102</v>
      </c>
      <c r="AH51" s="18"/>
      <c r="AI51" s="18">
        <v>83</v>
      </c>
      <c r="AJ51" s="18">
        <v>166</v>
      </c>
      <c r="AK51" s="18">
        <v>123</v>
      </c>
      <c r="AL51" s="18">
        <v>150</v>
      </c>
      <c r="AM51" s="18">
        <v>215</v>
      </c>
      <c r="AN51" s="18">
        <v>135</v>
      </c>
      <c r="AO51" s="18"/>
      <c r="AP51" s="18"/>
      <c r="AQ51" s="18"/>
      <c r="AR51" s="18"/>
      <c r="AS51" s="18"/>
      <c r="AT51" s="18"/>
      <c r="AU51" s="18">
        <f t="shared" si="0"/>
        <v>872</v>
      </c>
      <c r="AV51" s="18">
        <v>83</v>
      </c>
      <c r="AW51" s="18">
        <v>166</v>
      </c>
      <c r="AX51" s="18">
        <v>123</v>
      </c>
      <c r="AY51" s="18">
        <v>150</v>
      </c>
      <c r="AZ51" s="18">
        <v>215</v>
      </c>
      <c r="BA51" s="18">
        <v>185</v>
      </c>
      <c r="BB51" s="18"/>
      <c r="BC51" s="18"/>
      <c r="BD51" s="18"/>
      <c r="BE51" s="18"/>
      <c r="BF51" s="18"/>
      <c r="BG51" s="18"/>
      <c r="BH51" s="18">
        <f t="shared" si="1"/>
        <v>922</v>
      </c>
      <c r="BI51" s="20">
        <f t="shared" si="2"/>
        <v>1.0573394495413</v>
      </c>
      <c r="BJ51" s="21" t="str">
        <f t="shared" si="3"/>
        <v>BUENO</v>
      </c>
    </row>
    <row r="52" spans="1:62" ht="75" x14ac:dyDescent="0.25">
      <c r="A52" s="18">
        <v>2024</v>
      </c>
      <c r="B52" s="18" t="s">
        <v>62</v>
      </c>
      <c r="C52" s="18" t="s">
        <v>63</v>
      </c>
      <c r="D52" s="19" t="s">
        <v>64</v>
      </c>
      <c r="E52" s="18" t="s">
        <v>277</v>
      </c>
      <c r="F52" s="19" t="s">
        <v>278</v>
      </c>
      <c r="G52" s="18" t="s">
        <v>279</v>
      </c>
      <c r="H52" s="19" t="s">
        <v>280</v>
      </c>
      <c r="I52" s="19" t="s">
        <v>281</v>
      </c>
      <c r="J52" s="19" t="s">
        <v>282</v>
      </c>
      <c r="K52" s="18" t="s">
        <v>283</v>
      </c>
      <c r="L52" s="18" t="s">
        <v>137</v>
      </c>
      <c r="M52" s="19" t="s">
        <v>138</v>
      </c>
      <c r="N52" s="18" t="s">
        <v>284</v>
      </c>
      <c r="O52" s="19" t="s">
        <v>285</v>
      </c>
      <c r="P52" s="18">
        <v>1001</v>
      </c>
      <c r="Q52" s="19" t="s">
        <v>286</v>
      </c>
      <c r="R52" s="18">
        <v>3033254</v>
      </c>
      <c r="S52" s="19" t="s">
        <v>287</v>
      </c>
      <c r="T52" s="18">
        <v>20</v>
      </c>
      <c r="U52" s="18" t="s">
        <v>75</v>
      </c>
      <c r="V52" s="18">
        <v>44</v>
      </c>
      <c r="W52" s="18" t="s">
        <v>95</v>
      </c>
      <c r="X52" s="18">
        <v>96</v>
      </c>
      <c r="Y52" s="18" t="s">
        <v>96</v>
      </c>
      <c r="Z52" s="18">
        <v>5000017</v>
      </c>
      <c r="AA52" s="19" t="s">
        <v>288</v>
      </c>
      <c r="AB52" s="18" t="s">
        <v>289</v>
      </c>
      <c r="AC52" s="18" t="s">
        <v>333</v>
      </c>
      <c r="AD52" s="18">
        <v>3325402</v>
      </c>
      <c r="AE52" s="19" t="s">
        <v>334</v>
      </c>
      <c r="AF52" s="18" t="s">
        <v>292</v>
      </c>
      <c r="AG52" s="18" t="s">
        <v>102</v>
      </c>
      <c r="AH52" s="18"/>
      <c r="AI52" s="18">
        <v>33</v>
      </c>
      <c r="AJ52" s="18">
        <v>44</v>
      </c>
      <c r="AK52" s="18">
        <v>36</v>
      </c>
      <c r="AL52" s="18">
        <v>29</v>
      </c>
      <c r="AM52" s="18">
        <v>43</v>
      </c>
      <c r="AN52" s="18">
        <v>25</v>
      </c>
      <c r="AO52" s="18"/>
      <c r="AP52" s="18"/>
      <c r="AQ52" s="18"/>
      <c r="AR52" s="18"/>
      <c r="AS52" s="18"/>
      <c r="AT52" s="18"/>
      <c r="AU52" s="18">
        <f t="shared" si="0"/>
        <v>210</v>
      </c>
      <c r="AV52" s="18">
        <v>33</v>
      </c>
      <c r="AW52" s="18">
        <v>44</v>
      </c>
      <c r="AX52" s="18">
        <v>36</v>
      </c>
      <c r="AY52" s="18">
        <v>29</v>
      </c>
      <c r="AZ52" s="18">
        <v>43</v>
      </c>
      <c r="BA52" s="18">
        <v>25</v>
      </c>
      <c r="BB52" s="18"/>
      <c r="BC52" s="18"/>
      <c r="BD52" s="18"/>
      <c r="BE52" s="18"/>
      <c r="BF52" s="18"/>
      <c r="BG52" s="18"/>
      <c r="BH52" s="18">
        <f t="shared" si="1"/>
        <v>210</v>
      </c>
      <c r="BI52" s="20">
        <f t="shared" si="2"/>
        <v>1</v>
      </c>
      <c r="BJ52" s="21" t="str">
        <f t="shared" si="3"/>
        <v>BUENO</v>
      </c>
    </row>
    <row r="53" spans="1:62" ht="75" x14ac:dyDescent="0.25">
      <c r="A53" s="18">
        <v>2024</v>
      </c>
      <c r="B53" s="18" t="s">
        <v>62</v>
      </c>
      <c r="C53" s="18" t="s">
        <v>63</v>
      </c>
      <c r="D53" s="19" t="s">
        <v>64</v>
      </c>
      <c r="E53" s="18" t="s">
        <v>130</v>
      </c>
      <c r="F53" s="19" t="s">
        <v>131</v>
      </c>
      <c r="G53" s="18" t="s">
        <v>132</v>
      </c>
      <c r="H53" s="19" t="s">
        <v>131</v>
      </c>
      <c r="I53" s="19" t="s">
        <v>131</v>
      </c>
      <c r="J53" s="19" t="s">
        <v>131</v>
      </c>
      <c r="K53" s="18" t="s">
        <v>133</v>
      </c>
      <c r="L53" s="18" t="s">
        <v>137</v>
      </c>
      <c r="M53" s="19" t="s">
        <v>138</v>
      </c>
      <c r="N53" s="18" t="s">
        <v>139</v>
      </c>
      <c r="O53" s="19" t="s">
        <v>140</v>
      </c>
      <c r="P53" s="18">
        <v>18</v>
      </c>
      <c r="Q53" s="19" t="s">
        <v>141</v>
      </c>
      <c r="R53" s="18">
        <v>3000681</v>
      </c>
      <c r="S53" s="19" t="s">
        <v>319</v>
      </c>
      <c r="T53" s="18">
        <v>20</v>
      </c>
      <c r="U53" s="18" t="s">
        <v>75</v>
      </c>
      <c r="V53" s="18">
        <v>44</v>
      </c>
      <c r="W53" s="18" t="s">
        <v>95</v>
      </c>
      <c r="X53" s="18">
        <v>96</v>
      </c>
      <c r="Y53" s="18" t="s">
        <v>96</v>
      </c>
      <c r="Z53" s="18">
        <v>5006276</v>
      </c>
      <c r="AA53" s="19" t="s">
        <v>320</v>
      </c>
      <c r="AB53" s="18" t="s">
        <v>321</v>
      </c>
      <c r="AC53" s="18" t="s">
        <v>335</v>
      </c>
      <c r="AD53" s="18">
        <v>5000705</v>
      </c>
      <c r="AE53" s="19" t="s">
        <v>336</v>
      </c>
      <c r="AF53" s="18" t="s">
        <v>147</v>
      </c>
      <c r="AG53" s="18" t="s">
        <v>102</v>
      </c>
      <c r="AH53" s="18"/>
      <c r="AI53" s="18">
        <v>263</v>
      </c>
      <c r="AJ53" s="18">
        <v>254</v>
      </c>
      <c r="AK53" s="18">
        <v>260</v>
      </c>
      <c r="AL53" s="18">
        <v>360</v>
      </c>
      <c r="AM53" s="18">
        <v>334</v>
      </c>
      <c r="AN53" s="18">
        <v>300</v>
      </c>
      <c r="AO53" s="18"/>
      <c r="AP53" s="18"/>
      <c r="AQ53" s="18"/>
      <c r="AR53" s="18"/>
      <c r="AS53" s="18"/>
      <c r="AT53" s="18"/>
      <c r="AU53" s="18">
        <f t="shared" si="0"/>
        <v>1771</v>
      </c>
      <c r="AV53" s="18">
        <v>263</v>
      </c>
      <c r="AW53" s="18">
        <v>254</v>
      </c>
      <c r="AX53" s="18">
        <v>260</v>
      </c>
      <c r="AY53" s="18">
        <v>360</v>
      </c>
      <c r="AZ53" s="18">
        <v>334</v>
      </c>
      <c r="BA53" s="18">
        <v>273</v>
      </c>
      <c r="BB53" s="18"/>
      <c r="BC53" s="18"/>
      <c r="BD53" s="18"/>
      <c r="BE53" s="18"/>
      <c r="BF53" s="18"/>
      <c r="BG53" s="18"/>
      <c r="BH53" s="18">
        <f t="shared" si="1"/>
        <v>1744</v>
      </c>
      <c r="BI53" s="20">
        <f t="shared" si="2"/>
        <v>0.98475437605871996</v>
      </c>
      <c r="BJ53" s="21" t="str">
        <f t="shared" si="3"/>
        <v>BUENO</v>
      </c>
    </row>
    <row r="54" spans="1:62" ht="75" x14ac:dyDescent="0.25">
      <c r="A54" s="18">
        <v>2024</v>
      </c>
      <c r="B54" s="18" t="s">
        <v>62</v>
      </c>
      <c r="C54" s="18" t="s">
        <v>63</v>
      </c>
      <c r="D54" s="19" t="s">
        <v>64</v>
      </c>
      <c r="E54" s="18" t="s">
        <v>277</v>
      </c>
      <c r="F54" s="19" t="s">
        <v>278</v>
      </c>
      <c r="G54" s="18" t="s">
        <v>279</v>
      </c>
      <c r="H54" s="19" t="s">
        <v>280</v>
      </c>
      <c r="I54" s="19" t="s">
        <v>281</v>
      </c>
      <c r="J54" s="19" t="s">
        <v>282</v>
      </c>
      <c r="K54" s="18" t="s">
        <v>283</v>
      </c>
      <c r="L54" s="18" t="s">
        <v>137</v>
      </c>
      <c r="M54" s="19" t="s">
        <v>138</v>
      </c>
      <c r="N54" s="18" t="s">
        <v>284</v>
      </c>
      <c r="O54" s="19" t="s">
        <v>285</v>
      </c>
      <c r="P54" s="18">
        <v>1001</v>
      </c>
      <c r="Q54" s="19" t="s">
        <v>286</v>
      </c>
      <c r="R54" s="18">
        <v>3033254</v>
      </c>
      <c r="S54" s="19" t="s">
        <v>287</v>
      </c>
      <c r="T54" s="18">
        <v>20</v>
      </c>
      <c r="U54" s="18" t="s">
        <v>75</v>
      </c>
      <c r="V54" s="18">
        <v>44</v>
      </c>
      <c r="W54" s="18" t="s">
        <v>95</v>
      </c>
      <c r="X54" s="18">
        <v>96</v>
      </c>
      <c r="Y54" s="18" t="s">
        <v>96</v>
      </c>
      <c r="Z54" s="18">
        <v>5000017</v>
      </c>
      <c r="AA54" s="19" t="s">
        <v>288</v>
      </c>
      <c r="AB54" s="18" t="s">
        <v>289</v>
      </c>
      <c r="AC54" s="18" t="s">
        <v>337</v>
      </c>
      <c r="AD54" s="18">
        <v>3325403</v>
      </c>
      <c r="AE54" s="19" t="s">
        <v>338</v>
      </c>
      <c r="AF54" s="18" t="s">
        <v>292</v>
      </c>
      <c r="AG54" s="18" t="s">
        <v>102</v>
      </c>
      <c r="AH54" s="18"/>
      <c r="AI54" s="18">
        <v>38</v>
      </c>
      <c r="AJ54" s="18">
        <v>25</v>
      </c>
      <c r="AK54" s="18">
        <v>18</v>
      </c>
      <c r="AL54" s="18">
        <v>18</v>
      </c>
      <c r="AM54" s="18">
        <v>10</v>
      </c>
      <c r="AN54" s="18">
        <v>8</v>
      </c>
      <c r="AO54" s="18"/>
      <c r="AP54" s="18"/>
      <c r="AQ54" s="18"/>
      <c r="AR54" s="18"/>
      <c r="AS54" s="18"/>
      <c r="AT54" s="18"/>
      <c r="AU54" s="18">
        <f t="shared" si="0"/>
        <v>117</v>
      </c>
      <c r="AV54" s="18">
        <v>38</v>
      </c>
      <c r="AW54" s="18">
        <v>25</v>
      </c>
      <c r="AX54" s="18">
        <v>18</v>
      </c>
      <c r="AY54" s="18">
        <v>18</v>
      </c>
      <c r="AZ54" s="18">
        <v>10</v>
      </c>
      <c r="BA54" s="18">
        <v>8</v>
      </c>
      <c r="BB54" s="18"/>
      <c r="BC54" s="18"/>
      <c r="BD54" s="18"/>
      <c r="BE54" s="18"/>
      <c r="BF54" s="18"/>
      <c r="BG54" s="18"/>
      <c r="BH54" s="18">
        <f t="shared" si="1"/>
        <v>117</v>
      </c>
      <c r="BI54" s="20">
        <f t="shared" si="2"/>
        <v>1</v>
      </c>
      <c r="BJ54" s="21" t="str">
        <f t="shared" si="3"/>
        <v>BUENO</v>
      </c>
    </row>
    <row r="55" spans="1:62" ht="75" x14ac:dyDescent="0.25">
      <c r="A55" s="18">
        <v>2024</v>
      </c>
      <c r="B55" s="18" t="s">
        <v>62</v>
      </c>
      <c r="C55" s="18" t="s">
        <v>63</v>
      </c>
      <c r="D55" s="19" t="s">
        <v>64</v>
      </c>
      <c r="E55" s="18" t="s">
        <v>277</v>
      </c>
      <c r="F55" s="19" t="s">
        <v>278</v>
      </c>
      <c r="G55" s="18" t="s">
        <v>279</v>
      </c>
      <c r="H55" s="19" t="s">
        <v>280</v>
      </c>
      <c r="I55" s="19" t="s">
        <v>281</v>
      </c>
      <c r="J55" s="19" t="s">
        <v>282</v>
      </c>
      <c r="K55" s="18" t="s">
        <v>283</v>
      </c>
      <c r="L55" s="18" t="s">
        <v>137</v>
      </c>
      <c r="M55" s="19" t="s">
        <v>138</v>
      </c>
      <c r="N55" s="18" t="s">
        <v>284</v>
      </c>
      <c r="O55" s="19" t="s">
        <v>285</v>
      </c>
      <c r="P55" s="18">
        <v>1001</v>
      </c>
      <c r="Q55" s="19" t="s">
        <v>286</v>
      </c>
      <c r="R55" s="18">
        <v>3033254</v>
      </c>
      <c r="S55" s="19" t="s">
        <v>287</v>
      </c>
      <c r="T55" s="18">
        <v>20</v>
      </c>
      <c r="U55" s="18" t="s">
        <v>75</v>
      </c>
      <c r="V55" s="18">
        <v>44</v>
      </c>
      <c r="W55" s="18" t="s">
        <v>95</v>
      </c>
      <c r="X55" s="18">
        <v>96</v>
      </c>
      <c r="Y55" s="18" t="s">
        <v>96</v>
      </c>
      <c r="Z55" s="18">
        <v>5000017</v>
      </c>
      <c r="AA55" s="19" t="s">
        <v>288</v>
      </c>
      <c r="AB55" s="18" t="s">
        <v>289</v>
      </c>
      <c r="AC55" s="18" t="s">
        <v>339</v>
      </c>
      <c r="AD55" s="18">
        <v>3325404</v>
      </c>
      <c r="AE55" s="19" t="s">
        <v>340</v>
      </c>
      <c r="AF55" s="18" t="s">
        <v>292</v>
      </c>
      <c r="AG55" s="18" t="s">
        <v>102</v>
      </c>
      <c r="AH55" s="18"/>
      <c r="AI55" s="18">
        <v>381</v>
      </c>
      <c r="AJ55" s="18">
        <v>304</v>
      </c>
      <c r="AK55" s="18">
        <v>367</v>
      </c>
      <c r="AL55" s="18">
        <v>349</v>
      </c>
      <c r="AM55" s="18">
        <v>362</v>
      </c>
      <c r="AN55" s="18">
        <v>301</v>
      </c>
      <c r="AO55" s="18"/>
      <c r="AP55" s="18"/>
      <c r="AQ55" s="18"/>
      <c r="AR55" s="18"/>
      <c r="AS55" s="18"/>
      <c r="AT55" s="18"/>
      <c r="AU55" s="18">
        <f t="shared" si="0"/>
        <v>2064</v>
      </c>
      <c r="AV55" s="18">
        <v>381</v>
      </c>
      <c r="AW55" s="18">
        <v>304</v>
      </c>
      <c r="AX55" s="18">
        <v>367</v>
      </c>
      <c r="AY55" s="18">
        <v>349</v>
      </c>
      <c r="AZ55" s="18">
        <v>362</v>
      </c>
      <c r="BA55" s="18">
        <v>301</v>
      </c>
      <c r="BB55" s="18"/>
      <c r="BC55" s="18"/>
      <c r="BD55" s="18"/>
      <c r="BE55" s="18"/>
      <c r="BF55" s="18"/>
      <c r="BG55" s="18"/>
      <c r="BH55" s="18">
        <f t="shared" si="1"/>
        <v>2064</v>
      </c>
      <c r="BI55" s="20">
        <f t="shared" si="2"/>
        <v>1</v>
      </c>
      <c r="BJ55" s="21" t="str">
        <f t="shared" si="3"/>
        <v>BUENO</v>
      </c>
    </row>
    <row r="56" spans="1:62" ht="75" x14ac:dyDescent="0.25">
      <c r="A56" s="18">
        <v>2024</v>
      </c>
      <c r="B56" s="18" t="s">
        <v>62</v>
      </c>
      <c r="C56" s="18" t="s">
        <v>63</v>
      </c>
      <c r="D56" s="19" t="s">
        <v>64</v>
      </c>
      <c r="E56" s="18" t="s">
        <v>277</v>
      </c>
      <c r="F56" s="19" t="s">
        <v>278</v>
      </c>
      <c r="G56" s="18" t="s">
        <v>279</v>
      </c>
      <c r="H56" s="19" t="s">
        <v>280</v>
      </c>
      <c r="I56" s="19" t="s">
        <v>281</v>
      </c>
      <c r="J56" s="19" t="s">
        <v>282</v>
      </c>
      <c r="K56" s="18" t="s">
        <v>283</v>
      </c>
      <c r="L56" s="18" t="s">
        <v>137</v>
      </c>
      <c r="M56" s="19" t="s">
        <v>138</v>
      </c>
      <c r="N56" s="18" t="s">
        <v>284</v>
      </c>
      <c r="O56" s="19" t="s">
        <v>285</v>
      </c>
      <c r="P56" s="18">
        <v>1001</v>
      </c>
      <c r="Q56" s="19" t="s">
        <v>286</v>
      </c>
      <c r="R56" s="18">
        <v>3033254</v>
      </c>
      <c r="S56" s="19" t="s">
        <v>287</v>
      </c>
      <c r="T56" s="18">
        <v>20</v>
      </c>
      <c r="U56" s="18" t="s">
        <v>75</v>
      </c>
      <c r="V56" s="18">
        <v>44</v>
      </c>
      <c r="W56" s="18" t="s">
        <v>95</v>
      </c>
      <c r="X56" s="18">
        <v>96</v>
      </c>
      <c r="Y56" s="18" t="s">
        <v>96</v>
      </c>
      <c r="Z56" s="18">
        <v>5000017</v>
      </c>
      <c r="AA56" s="19" t="s">
        <v>288</v>
      </c>
      <c r="AB56" s="18" t="s">
        <v>289</v>
      </c>
      <c r="AC56" s="18" t="s">
        <v>341</v>
      </c>
      <c r="AD56" s="18">
        <v>3325405</v>
      </c>
      <c r="AE56" s="19" t="s">
        <v>342</v>
      </c>
      <c r="AF56" s="18" t="s">
        <v>292</v>
      </c>
      <c r="AG56" s="18" t="s">
        <v>102</v>
      </c>
      <c r="AH56" s="18"/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40</v>
      </c>
      <c r="AO56" s="18"/>
      <c r="AP56" s="18"/>
      <c r="AQ56" s="18"/>
      <c r="AR56" s="18"/>
      <c r="AS56" s="18"/>
      <c r="AT56" s="18"/>
      <c r="AU56" s="18">
        <f t="shared" si="0"/>
        <v>40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40</v>
      </c>
      <c r="BB56" s="18"/>
      <c r="BC56" s="18"/>
      <c r="BD56" s="18"/>
      <c r="BE56" s="18"/>
      <c r="BF56" s="18"/>
      <c r="BG56" s="18"/>
      <c r="BH56" s="18">
        <f t="shared" si="1"/>
        <v>40</v>
      </c>
      <c r="BI56" s="20">
        <f t="shared" si="2"/>
        <v>1</v>
      </c>
      <c r="BJ56" s="21" t="str">
        <f t="shared" si="3"/>
        <v>BUENO</v>
      </c>
    </row>
    <row r="57" spans="1:62" ht="75" x14ac:dyDescent="0.25">
      <c r="A57" s="18">
        <v>2024</v>
      </c>
      <c r="B57" s="18" t="s">
        <v>62</v>
      </c>
      <c r="C57" s="18" t="s">
        <v>63</v>
      </c>
      <c r="D57" s="19" t="s">
        <v>64</v>
      </c>
      <c r="E57" s="18" t="s">
        <v>277</v>
      </c>
      <c r="F57" s="19" t="s">
        <v>278</v>
      </c>
      <c r="G57" s="18" t="s">
        <v>279</v>
      </c>
      <c r="H57" s="19" t="s">
        <v>280</v>
      </c>
      <c r="I57" s="19" t="s">
        <v>281</v>
      </c>
      <c r="J57" s="19" t="s">
        <v>282</v>
      </c>
      <c r="K57" s="18" t="s">
        <v>283</v>
      </c>
      <c r="L57" s="18" t="s">
        <v>137</v>
      </c>
      <c r="M57" s="19" t="s">
        <v>138</v>
      </c>
      <c r="N57" s="18" t="s">
        <v>284</v>
      </c>
      <c r="O57" s="19" t="s">
        <v>285</v>
      </c>
      <c r="P57" s="18">
        <v>1001</v>
      </c>
      <c r="Q57" s="19" t="s">
        <v>286</v>
      </c>
      <c r="R57" s="18">
        <v>3033254</v>
      </c>
      <c r="S57" s="19" t="s">
        <v>287</v>
      </c>
      <c r="T57" s="18">
        <v>20</v>
      </c>
      <c r="U57" s="18" t="s">
        <v>75</v>
      </c>
      <c r="V57" s="18">
        <v>44</v>
      </c>
      <c r="W57" s="18" t="s">
        <v>95</v>
      </c>
      <c r="X57" s="18">
        <v>96</v>
      </c>
      <c r="Y57" s="18" t="s">
        <v>96</v>
      </c>
      <c r="Z57" s="18">
        <v>5000017</v>
      </c>
      <c r="AA57" s="19" t="s">
        <v>288</v>
      </c>
      <c r="AB57" s="18" t="s">
        <v>289</v>
      </c>
      <c r="AC57" s="18" t="s">
        <v>343</v>
      </c>
      <c r="AD57" s="18">
        <v>3325406</v>
      </c>
      <c r="AE57" s="19" t="s">
        <v>344</v>
      </c>
      <c r="AF57" s="18" t="s">
        <v>292</v>
      </c>
      <c r="AG57" s="18" t="s">
        <v>102</v>
      </c>
      <c r="AH57" s="18"/>
      <c r="AI57" s="18">
        <v>0</v>
      </c>
      <c r="AJ57" s="18">
        <v>0</v>
      </c>
      <c r="AK57" s="18">
        <v>0</v>
      </c>
      <c r="AL57" s="18">
        <v>6</v>
      </c>
      <c r="AM57" s="18">
        <v>18</v>
      </c>
      <c r="AN57" s="18">
        <v>16</v>
      </c>
      <c r="AO57" s="18"/>
      <c r="AP57" s="18"/>
      <c r="AQ57" s="18"/>
      <c r="AR57" s="18"/>
      <c r="AS57" s="18"/>
      <c r="AT57" s="18"/>
      <c r="AU57" s="18">
        <f t="shared" si="0"/>
        <v>40</v>
      </c>
      <c r="AV57" s="18">
        <v>0</v>
      </c>
      <c r="AW57" s="18">
        <v>0</v>
      </c>
      <c r="AX57" s="18">
        <v>0</v>
      </c>
      <c r="AY57" s="18">
        <v>6</v>
      </c>
      <c r="AZ57" s="18">
        <v>18</v>
      </c>
      <c r="BA57" s="18">
        <v>16</v>
      </c>
      <c r="BB57" s="18"/>
      <c r="BC57" s="18"/>
      <c r="BD57" s="18"/>
      <c r="BE57" s="18"/>
      <c r="BF57" s="18"/>
      <c r="BG57" s="18"/>
      <c r="BH57" s="18">
        <f t="shared" si="1"/>
        <v>40</v>
      </c>
      <c r="BI57" s="20">
        <f t="shared" si="2"/>
        <v>1</v>
      </c>
      <c r="BJ57" s="21" t="str">
        <f t="shared" si="3"/>
        <v>BUENO</v>
      </c>
    </row>
    <row r="58" spans="1:62" ht="75" x14ac:dyDescent="0.25">
      <c r="A58" s="18">
        <v>2024</v>
      </c>
      <c r="B58" s="18" t="s">
        <v>62</v>
      </c>
      <c r="C58" s="18" t="s">
        <v>63</v>
      </c>
      <c r="D58" s="19" t="s">
        <v>64</v>
      </c>
      <c r="E58" s="18" t="s">
        <v>277</v>
      </c>
      <c r="F58" s="19" t="s">
        <v>278</v>
      </c>
      <c r="G58" s="18" t="s">
        <v>279</v>
      </c>
      <c r="H58" s="19" t="s">
        <v>280</v>
      </c>
      <c r="I58" s="19" t="s">
        <v>281</v>
      </c>
      <c r="J58" s="19" t="s">
        <v>282</v>
      </c>
      <c r="K58" s="18" t="s">
        <v>283</v>
      </c>
      <c r="L58" s="18" t="s">
        <v>137</v>
      </c>
      <c r="M58" s="19" t="s">
        <v>138</v>
      </c>
      <c r="N58" s="18" t="s">
        <v>284</v>
      </c>
      <c r="O58" s="19" t="s">
        <v>285</v>
      </c>
      <c r="P58" s="18">
        <v>1001</v>
      </c>
      <c r="Q58" s="19" t="s">
        <v>286</v>
      </c>
      <c r="R58" s="18">
        <v>3033254</v>
      </c>
      <c r="S58" s="19" t="s">
        <v>287</v>
      </c>
      <c r="T58" s="18">
        <v>20</v>
      </c>
      <c r="U58" s="18" t="s">
        <v>75</v>
      </c>
      <c r="V58" s="18">
        <v>44</v>
      </c>
      <c r="W58" s="18" t="s">
        <v>95</v>
      </c>
      <c r="X58" s="18">
        <v>96</v>
      </c>
      <c r="Y58" s="18" t="s">
        <v>96</v>
      </c>
      <c r="Z58" s="18">
        <v>5000017</v>
      </c>
      <c r="AA58" s="19" t="s">
        <v>288</v>
      </c>
      <c r="AB58" s="18" t="s">
        <v>289</v>
      </c>
      <c r="AC58" s="18" t="s">
        <v>345</v>
      </c>
      <c r="AD58" s="18">
        <v>3325407</v>
      </c>
      <c r="AE58" s="19" t="s">
        <v>346</v>
      </c>
      <c r="AF58" s="18" t="s">
        <v>292</v>
      </c>
      <c r="AG58" s="18" t="s">
        <v>102</v>
      </c>
      <c r="AH58" s="18"/>
      <c r="AI58" s="18">
        <v>0</v>
      </c>
      <c r="AJ58" s="18">
        <v>1</v>
      </c>
      <c r="AK58" s="18">
        <v>0</v>
      </c>
      <c r="AL58" s="18">
        <v>1</v>
      </c>
      <c r="AM58" s="18">
        <v>1</v>
      </c>
      <c r="AN58" s="18">
        <v>1</v>
      </c>
      <c r="AO58" s="18"/>
      <c r="AP58" s="18"/>
      <c r="AQ58" s="18"/>
      <c r="AR58" s="18"/>
      <c r="AS58" s="18"/>
      <c r="AT58" s="18"/>
      <c r="AU58" s="18">
        <f t="shared" si="0"/>
        <v>4</v>
      </c>
      <c r="AV58" s="18">
        <v>0</v>
      </c>
      <c r="AW58" s="18">
        <v>1</v>
      </c>
      <c r="AX58" s="18">
        <v>0</v>
      </c>
      <c r="AY58" s="18">
        <v>1</v>
      </c>
      <c r="AZ58" s="18">
        <v>1</v>
      </c>
      <c r="BA58" s="18">
        <v>1</v>
      </c>
      <c r="BB58" s="18"/>
      <c r="BC58" s="18"/>
      <c r="BD58" s="18"/>
      <c r="BE58" s="18"/>
      <c r="BF58" s="18"/>
      <c r="BG58" s="18"/>
      <c r="BH58" s="18">
        <f t="shared" si="1"/>
        <v>4</v>
      </c>
      <c r="BI58" s="20">
        <f t="shared" si="2"/>
        <v>1</v>
      </c>
      <c r="BJ58" s="21" t="str">
        <f t="shared" si="3"/>
        <v>BUENO</v>
      </c>
    </row>
    <row r="59" spans="1:62" ht="75" x14ac:dyDescent="0.25">
      <c r="A59" s="18">
        <v>2024</v>
      </c>
      <c r="B59" s="18" t="s">
        <v>62</v>
      </c>
      <c r="C59" s="18" t="s">
        <v>63</v>
      </c>
      <c r="D59" s="19" t="s">
        <v>64</v>
      </c>
      <c r="E59" s="18" t="s">
        <v>277</v>
      </c>
      <c r="F59" s="19" t="s">
        <v>278</v>
      </c>
      <c r="G59" s="18" t="s">
        <v>279</v>
      </c>
      <c r="H59" s="19" t="s">
        <v>280</v>
      </c>
      <c r="I59" s="19" t="s">
        <v>281</v>
      </c>
      <c r="J59" s="19" t="s">
        <v>282</v>
      </c>
      <c r="K59" s="18" t="s">
        <v>283</v>
      </c>
      <c r="L59" s="18" t="s">
        <v>137</v>
      </c>
      <c r="M59" s="19" t="s">
        <v>138</v>
      </c>
      <c r="N59" s="18" t="s">
        <v>284</v>
      </c>
      <c r="O59" s="19" t="s">
        <v>285</v>
      </c>
      <c r="P59" s="18">
        <v>1001</v>
      </c>
      <c r="Q59" s="19" t="s">
        <v>286</v>
      </c>
      <c r="R59" s="18">
        <v>3033254</v>
      </c>
      <c r="S59" s="19" t="s">
        <v>287</v>
      </c>
      <c r="T59" s="18">
        <v>20</v>
      </c>
      <c r="U59" s="18" t="s">
        <v>75</v>
      </c>
      <c r="V59" s="18">
        <v>44</v>
      </c>
      <c r="W59" s="18" t="s">
        <v>95</v>
      </c>
      <c r="X59" s="18">
        <v>96</v>
      </c>
      <c r="Y59" s="18" t="s">
        <v>96</v>
      </c>
      <c r="Z59" s="18">
        <v>5000017</v>
      </c>
      <c r="AA59" s="19" t="s">
        <v>288</v>
      </c>
      <c r="AB59" s="18" t="s">
        <v>289</v>
      </c>
      <c r="AC59" s="18" t="s">
        <v>347</v>
      </c>
      <c r="AD59" s="18">
        <v>3325408</v>
      </c>
      <c r="AE59" s="19" t="s">
        <v>348</v>
      </c>
      <c r="AF59" s="18" t="s">
        <v>147</v>
      </c>
      <c r="AG59" s="18" t="s">
        <v>102</v>
      </c>
      <c r="AH59" s="18"/>
      <c r="AI59" s="18">
        <v>0</v>
      </c>
      <c r="AJ59" s="18">
        <v>1</v>
      </c>
      <c r="AK59" s="18">
        <v>0</v>
      </c>
      <c r="AL59" s="18">
        <v>0</v>
      </c>
      <c r="AM59" s="18">
        <v>0</v>
      </c>
      <c r="AN59" s="18">
        <v>2</v>
      </c>
      <c r="AO59" s="18"/>
      <c r="AP59" s="18"/>
      <c r="AQ59" s="18"/>
      <c r="AR59" s="18"/>
      <c r="AS59" s="18"/>
      <c r="AT59" s="18"/>
      <c r="AU59" s="18">
        <f t="shared" si="0"/>
        <v>3</v>
      </c>
      <c r="AV59" s="18">
        <v>0</v>
      </c>
      <c r="AW59" s="18">
        <v>1</v>
      </c>
      <c r="AX59" s="18">
        <v>0</v>
      </c>
      <c r="AY59" s="18">
        <v>0</v>
      </c>
      <c r="AZ59" s="18">
        <v>0</v>
      </c>
      <c r="BA59" s="18">
        <v>2</v>
      </c>
      <c r="BB59" s="18"/>
      <c r="BC59" s="18"/>
      <c r="BD59" s="18"/>
      <c r="BE59" s="18"/>
      <c r="BF59" s="18"/>
      <c r="BG59" s="18"/>
      <c r="BH59" s="18">
        <f t="shared" si="1"/>
        <v>3</v>
      </c>
      <c r="BI59" s="20">
        <f t="shared" si="2"/>
        <v>1</v>
      </c>
      <c r="BJ59" s="21" t="str">
        <f t="shared" si="3"/>
        <v>BUENO</v>
      </c>
    </row>
    <row r="60" spans="1:62" ht="75" x14ac:dyDescent="0.25">
      <c r="A60" s="18">
        <v>2024</v>
      </c>
      <c r="B60" s="18" t="s">
        <v>62</v>
      </c>
      <c r="C60" s="18" t="s">
        <v>63</v>
      </c>
      <c r="D60" s="19" t="s">
        <v>64</v>
      </c>
      <c r="E60" s="18" t="s">
        <v>227</v>
      </c>
      <c r="F60" s="19" t="s">
        <v>228</v>
      </c>
      <c r="G60" s="18" t="s">
        <v>229</v>
      </c>
      <c r="H60" s="19" t="s">
        <v>228</v>
      </c>
      <c r="I60" s="19" t="s">
        <v>349</v>
      </c>
      <c r="J60" s="19" t="s">
        <v>349</v>
      </c>
      <c r="K60" s="18" t="s">
        <v>350</v>
      </c>
      <c r="L60" s="18" t="s">
        <v>89</v>
      </c>
      <c r="M60" s="19" t="s">
        <v>90</v>
      </c>
      <c r="N60" s="18" t="s">
        <v>91</v>
      </c>
      <c r="O60" s="19" t="s">
        <v>92</v>
      </c>
      <c r="P60" s="18">
        <v>2</v>
      </c>
      <c r="Q60" s="19" t="s">
        <v>93</v>
      </c>
      <c r="R60" s="18">
        <v>3033307</v>
      </c>
      <c r="S60" s="19" t="s">
        <v>351</v>
      </c>
      <c r="T60" s="18">
        <v>20</v>
      </c>
      <c r="U60" s="18" t="s">
        <v>75</v>
      </c>
      <c r="V60" s="18">
        <v>44</v>
      </c>
      <c r="W60" s="18" t="s">
        <v>95</v>
      </c>
      <c r="X60" s="18">
        <v>97</v>
      </c>
      <c r="Y60" s="18" t="s">
        <v>233</v>
      </c>
      <c r="Z60" s="18">
        <v>5000055</v>
      </c>
      <c r="AA60" s="19" t="s">
        <v>352</v>
      </c>
      <c r="AB60" s="18" t="s">
        <v>353</v>
      </c>
      <c r="AC60" s="18" t="s">
        <v>354</v>
      </c>
      <c r="AD60" s="18">
        <v>3330701</v>
      </c>
      <c r="AE60" s="19" t="s">
        <v>355</v>
      </c>
      <c r="AF60" s="18" t="s">
        <v>147</v>
      </c>
      <c r="AG60" s="18" t="s">
        <v>102</v>
      </c>
      <c r="AH60" s="18"/>
      <c r="AI60" s="18">
        <v>21</v>
      </c>
      <c r="AJ60" s="18">
        <v>16</v>
      </c>
      <c r="AK60" s="18">
        <v>17</v>
      </c>
      <c r="AL60" s="18">
        <v>23</v>
      </c>
      <c r="AM60" s="18">
        <v>22</v>
      </c>
      <c r="AN60" s="18">
        <v>20</v>
      </c>
      <c r="AO60" s="18"/>
      <c r="AP60" s="18"/>
      <c r="AQ60" s="18"/>
      <c r="AR60" s="18"/>
      <c r="AS60" s="18"/>
      <c r="AT60" s="18"/>
      <c r="AU60" s="18">
        <f t="shared" si="0"/>
        <v>119</v>
      </c>
      <c r="AV60" s="18">
        <v>21</v>
      </c>
      <c r="AW60" s="18">
        <v>16</v>
      </c>
      <c r="AX60" s="18">
        <v>17</v>
      </c>
      <c r="AY60" s="18">
        <v>23</v>
      </c>
      <c r="AZ60" s="18">
        <v>22</v>
      </c>
      <c r="BA60" s="18">
        <v>18</v>
      </c>
      <c r="BB60" s="18"/>
      <c r="BC60" s="18"/>
      <c r="BD60" s="18"/>
      <c r="BE60" s="18"/>
      <c r="BF60" s="18"/>
      <c r="BG60" s="18"/>
      <c r="BH60" s="18">
        <f t="shared" si="1"/>
        <v>117</v>
      </c>
      <c r="BI60" s="20">
        <f t="shared" si="2"/>
        <v>0.98319327731091999</v>
      </c>
      <c r="BJ60" s="21" t="str">
        <f t="shared" si="3"/>
        <v>BUENO</v>
      </c>
    </row>
    <row r="61" spans="1:62" ht="75" x14ac:dyDescent="0.25">
      <c r="A61" s="18">
        <v>2024</v>
      </c>
      <c r="B61" s="18" t="s">
        <v>62</v>
      </c>
      <c r="C61" s="18" t="s">
        <v>63</v>
      </c>
      <c r="D61" s="19" t="s">
        <v>64</v>
      </c>
      <c r="E61" s="18" t="s">
        <v>356</v>
      </c>
      <c r="F61" s="19" t="s">
        <v>357</v>
      </c>
      <c r="G61" s="18" t="s">
        <v>358</v>
      </c>
      <c r="H61" s="19" t="s">
        <v>357</v>
      </c>
      <c r="I61" s="19" t="s">
        <v>357</v>
      </c>
      <c r="J61" s="19" t="s">
        <v>357</v>
      </c>
      <c r="K61" s="18" t="s">
        <v>359</v>
      </c>
      <c r="L61" s="18" t="s">
        <v>69</v>
      </c>
      <c r="M61" s="19" t="s">
        <v>70</v>
      </c>
      <c r="N61" s="18" t="s">
        <v>71</v>
      </c>
      <c r="O61" s="19" t="s">
        <v>72</v>
      </c>
      <c r="P61" s="18">
        <v>9001</v>
      </c>
      <c r="Q61" s="19" t="s">
        <v>73</v>
      </c>
      <c r="R61" s="18">
        <v>3999999</v>
      </c>
      <c r="S61" s="19" t="s">
        <v>74</v>
      </c>
      <c r="T61" s="18">
        <v>20</v>
      </c>
      <c r="U61" s="18" t="s">
        <v>75</v>
      </c>
      <c r="V61" s="18">
        <v>6</v>
      </c>
      <c r="W61" s="18" t="s">
        <v>76</v>
      </c>
      <c r="X61" s="18">
        <v>8</v>
      </c>
      <c r="Y61" s="18" t="s">
        <v>118</v>
      </c>
      <c r="Z61" s="18">
        <v>5000003</v>
      </c>
      <c r="AA61" s="19" t="s">
        <v>119</v>
      </c>
      <c r="AB61" s="18" t="s">
        <v>360</v>
      </c>
      <c r="AC61" s="18" t="s">
        <v>361</v>
      </c>
      <c r="AD61" s="18">
        <v>5000003164</v>
      </c>
      <c r="AE61" s="19" t="s">
        <v>362</v>
      </c>
      <c r="AF61" s="18" t="s">
        <v>113</v>
      </c>
      <c r="AG61" s="18" t="s">
        <v>83</v>
      </c>
      <c r="AH61" s="18"/>
      <c r="AI61" s="18">
        <v>3</v>
      </c>
      <c r="AJ61" s="18">
        <v>3</v>
      </c>
      <c r="AK61" s="18">
        <v>4</v>
      </c>
      <c r="AL61" s="18">
        <v>3</v>
      </c>
      <c r="AM61" s="18">
        <v>4</v>
      </c>
      <c r="AN61" s="18">
        <v>3</v>
      </c>
      <c r="AO61" s="18"/>
      <c r="AP61" s="18"/>
      <c r="AQ61" s="18"/>
      <c r="AR61" s="18"/>
      <c r="AS61" s="18"/>
      <c r="AT61" s="18"/>
      <c r="AU61" s="18">
        <f t="shared" si="0"/>
        <v>20</v>
      </c>
      <c r="AV61" s="18">
        <v>3</v>
      </c>
      <c r="AW61" s="18">
        <v>3</v>
      </c>
      <c r="AX61" s="18">
        <v>4</v>
      </c>
      <c r="AY61" s="18">
        <v>3</v>
      </c>
      <c r="AZ61" s="18">
        <v>4</v>
      </c>
      <c r="BA61" s="18">
        <v>5</v>
      </c>
      <c r="BB61" s="18"/>
      <c r="BC61" s="18"/>
      <c r="BD61" s="18"/>
      <c r="BE61" s="18"/>
      <c r="BF61" s="18"/>
      <c r="BG61" s="18"/>
      <c r="BH61" s="18">
        <f t="shared" si="1"/>
        <v>22</v>
      </c>
      <c r="BI61" s="20">
        <f t="shared" si="2"/>
        <v>1.1000000000000001</v>
      </c>
      <c r="BJ61" s="21" t="str">
        <f t="shared" si="3"/>
        <v>BUENO</v>
      </c>
    </row>
    <row r="62" spans="1:62" ht="75" x14ac:dyDescent="0.25">
      <c r="A62" s="18">
        <v>2024</v>
      </c>
      <c r="B62" s="18" t="s">
        <v>62</v>
      </c>
      <c r="C62" s="18" t="s">
        <v>63</v>
      </c>
      <c r="D62" s="19" t="s">
        <v>64</v>
      </c>
      <c r="E62" s="18" t="s">
        <v>227</v>
      </c>
      <c r="F62" s="19" t="s">
        <v>228</v>
      </c>
      <c r="G62" s="18" t="s">
        <v>229</v>
      </c>
      <c r="H62" s="19" t="s">
        <v>228</v>
      </c>
      <c r="I62" s="19" t="s">
        <v>349</v>
      </c>
      <c r="J62" s="19" t="s">
        <v>349</v>
      </c>
      <c r="K62" s="18" t="s">
        <v>350</v>
      </c>
      <c r="L62" s="18" t="s">
        <v>89</v>
      </c>
      <c r="M62" s="19" t="s">
        <v>90</v>
      </c>
      <c r="N62" s="18" t="s">
        <v>91</v>
      </c>
      <c r="O62" s="19" t="s">
        <v>92</v>
      </c>
      <c r="P62" s="18">
        <v>2</v>
      </c>
      <c r="Q62" s="19" t="s">
        <v>93</v>
      </c>
      <c r="R62" s="18">
        <v>3033307</v>
      </c>
      <c r="S62" s="19" t="s">
        <v>351</v>
      </c>
      <c r="T62" s="18">
        <v>20</v>
      </c>
      <c r="U62" s="18" t="s">
        <v>75</v>
      </c>
      <c r="V62" s="18">
        <v>44</v>
      </c>
      <c r="W62" s="18" t="s">
        <v>95</v>
      </c>
      <c r="X62" s="18">
        <v>97</v>
      </c>
      <c r="Y62" s="18" t="s">
        <v>233</v>
      </c>
      <c r="Z62" s="18">
        <v>5000055</v>
      </c>
      <c r="AA62" s="19" t="s">
        <v>352</v>
      </c>
      <c r="AB62" s="18" t="s">
        <v>363</v>
      </c>
      <c r="AC62" s="18" t="s">
        <v>364</v>
      </c>
      <c r="AD62" s="18">
        <v>3330702</v>
      </c>
      <c r="AE62" s="19" t="s">
        <v>365</v>
      </c>
      <c r="AF62" s="18" t="s">
        <v>147</v>
      </c>
      <c r="AG62" s="18" t="s">
        <v>102</v>
      </c>
      <c r="AH62" s="18"/>
      <c r="AI62" s="18">
        <v>6</v>
      </c>
      <c r="AJ62" s="18">
        <v>10</v>
      </c>
      <c r="AK62" s="18">
        <v>11</v>
      </c>
      <c r="AL62" s="18">
        <v>22</v>
      </c>
      <c r="AM62" s="18">
        <v>19</v>
      </c>
      <c r="AN62" s="18">
        <v>15</v>
      </c>
      <c r="AO62" s="18"/>
      <c r="AP62" s="18"/>
      <c r="AQ62" s="18"/>
      <c r="AR62" s="18"/>
      <c r="AS62" s="18"/>
      <c r="AT62" s="18"/>
      <c r="AU62" s="18">
        <f t="shared" si="0"/>
        <v>83</v>
      </c>
      <c r="AV62" s="18">
        <v>6</v>
      </c>
      <c r="AW62" s="18">
        <v>10</v>
      </c>
      <c r="AX62" s="18">
        <v>11</v>
      </c>
      <c r="AY62" s="18">
        <v>22</v>
      </c>
      <c r="AZ62" s="18">
        <v>19</v>
      </c>
      <c r="BA62" s="18">
        <v>7</v>
      </c>
      <c r="BB62" s="18"/>
      <c r="BC62" s="18"/>
      <c r="BD62" s="18"/>
      <c r="BE62" s="18"/>
      <c r="BF62" s="18"/>
      <c r="BG62" s="18"/>
      <c r="BH62" s="18">
        <f t="shared" si="1"/>
        <v>75</v>
      </c>
      <c r="BI62" s="20">
        <f t="shared" si="2"/>
        <v>0.90361445783132999</v>
      </c>
      <c r="BJ62" s="21" t="str">
        <f t="shared" si="3"/>
        <v>BUENO</v>
      </c>
    </row>
    <row r="63" spans="1:62" ht="75" x14ac:dyDescent="0.25">
      <c r="A63" s="18">
        <v>2024</v>
      </c>
      <c r="B63" s="18" t="s">
        <v>62</v>
      </c>
      <c r="C63" s="18" t="s">
        <v>63</v>
      </c>
      <c r="D63" s="19" t="s">
        <v>64</v>
      </c>
      <c r="E63" s="18" t="s">
        <v>227</v>
      </c>
      <c r="F63" s="19" t="s">
        <v>228</v>
      </c>
      <c r="G63" s="18" t="s">
        <v>229</v>
      </c>
      <c r="H63" s="19" t="s">
        <v>228</v>
      </c>
      <c r="I63" s="19" t="s">
        <v>349</v>
      </c>
      <c r="J63" s="19" t="s">
        <v>349</v>
      </c>
      <c r="K63" s="18" t="s">
        <v>350</v>
      </c>
      <c r="L63" s="18" t="s">
        <v>89</v>
      </c>
      <c r="M63" s="19" t="s">
        <v>90</v>
      </c>
      <c r="N63" s="18" t="s">
        <v>91</v>
      </c>
      <c r="O63" s="19" t="s">
        <v>92</v>
      </c>
      <c r="P63" s="18">
        <v>2</v>
      </c>
      <c r="Q63" s="19" t="s">
        <v>93</v>
      </c>
      <c r="R63" s="18">
        <v>3033307</v>
      </c>
      <c r="S63" s="19" t="s">
        <v>351</v>
      </c>
      <c r="T63" s="18">
        <v>20</v>
      </c>
      <c r="U63" s="18" t="s">
        <v>75</v>
      </c>
      <c r="V63" s="18">
        <v>44</v>
      </c>
      <c r="W63" s="18" t="s">
        <v>95</v>
      </c>
      <c r="X63" s="18">
        <v>97</v>
      </c>
      <c r="Y63" s="18" t="s">
        <v>233</v>
      </c>
      <c r="Z63" s="18">
        <v>5000055</v>
      </c>
      <c r="AA63" s="19" t="s">
        <v>352</v>
      </c>
      <c r="AB63" s="18" t="s">
        <v>366</v>
      </c>
      <c r="AC63" s="18" t="s">
        <v>367</v>
      </c>
      <c r="AD63" s="18">
        <v>3330703</v>
      </c>
      <c r="AE63" s="19" t="s">
        <v>368</v>
      </c>
      <c r="AF63" s="18" t="s">
        <v>147</v>
      </c>
      <c r="AG63" s="18" t="s">
        <v>102</v>
      </c>
      <c r="AH63" s="18"/>
      <c r="AI63" s="18">
        <v>2</v>
      </c>
      <c r="AJ63" s="18">
        <v>0</v>
      </c>
      <c r="AK63" s="18">
        <v>1</v>
      </c>
      <c r="AL63" s="18">
        <v>1</v>
      </c>
      <c r="AM63" s="18">
        <v>0</v>
      </c>
      <c r="AN63" s="18">
        <v>0</v>
      </c>
      <c r="AO63" s="18"/>
      <c r="AP63" s="18"/>
      <c r="AQ63" s="18"/>
      <c r="AR63" s="18"/>
      <c r="AS63" s="18"/>
      <c r="AT63" s="18"/>
      <c r="AU63" s="18">
        <f t="shared" si="0"/>
        <v>4</v>
      </c>
      <c r="AV63" s="18">
        <v>2</v>
      </c>
      <c r="AW63" s="18">
        <v>0</v>
      </c>
      <c r="AX63" s="18">
        <v>1</v>
      </c>
      <c r="AY63" s="18">
        <v>1</v>
      </c>
      <c r="AZ63" s="18">
        <v>0</v>
      </c>
      <c r="BA63" s="18">
        <v>0</v>
      </c>
      <c r="BB63" s="18"/>
      <c r="BC63" s="18"/>
      <c r="BD63" s="18"/>
      <c r="BE63" s="18"/>
      <c r="BF63" s="18"/>
      <c r="BG63" s="18"/>
      <c r="BH63" s="18">
        <f t="shared" si="1"/>
        <v>4</v>
      </c>
      <c r="BI63" s="20">
        <f t="shared" si="2"/>
        <v>1</v>
      </c>
      <c r="BJ63" s="21" t="str">
        <f t="shared" si="3"/>
        <v>BUENO</v>
      </c>
    </row>
    <row r="64" spans="1:62" ht="75" x14ac:dyDescent="0.25">
      <c r="A64" s="18">
        <v>2024</v>
      </c>
      <c r="B64" s="18" t="s">
        <v>62</v>
      </c>
      <c r="C64" s="18" t="s">
        <v>63</v>
      </c>
      <c r="D64" s="19" t="s">
        <v>64</v>
      </c>
      <c r="E64" s="18" t="s">
        <v>227</v>
      </c>
      <c r="F64" s="19" t="s">
        <v>228</v>
      </c>
      <c r="G64" s="18" t="s">
        <v>229</v>
      </c>
      <c r="H64" s="19" t="s">
        <v>228</v>
      </c>
      <c r="I64" s="19" t="s">
        <v>349</v>
      </c>
      <c r="J64" s="19" t="s">
        <v>349</v>
      </c>
      <c r="K64" s="18" t="s">
        <v>350</v>
      </c>
      <c r="L64" s="18" t="s">
        <v>89</v>
      </c>
      <c r="M64" s="19" t="s">
        <v>90</v>
      </c>
      <c r="N64" s="18" t="s">
        <v>91</v>
      </c>
      <c r="O64" s="19" t="s">
        <v>92</v>
      </c>
      <c r="P64" s="18">
        <v>2</v>
      </c>
      <c r="Q64" s="19" t="s">
        <v>93</v>
      </c>
      <c r="R64" s="18">
        <v>3033307</v>
      </c>
      <c r="S64" s="19" t="s">
        <v>351</v>
      </c>
      <c r="T64" s="18">
        <v>20</v>
      </c>
      <c r="U64" s="18" t="s">
        <v>75</v>
      </c>
      <c r="V64" s="18">
        <v>44</v>
      </c>
      <c r="W64" s="18" t="s">
        <v>95</v>
      </c>
      <c r="X64" s="18">
        <v>97</v>
      </c>
      <c r="Y64" s="18" t="s">
        <v>233</v>
      </c>
      <c r="Z64" s="18">
        <v>5000055</v>
      </c>
      <c r="AA64" s="19" t="s">
        <v>352</v>
      </c>
      <c r="AB64" s="18" t="s">
        <v>369</v>
      </c>
      <c r="AC64" s="18" t="s">
        <v>370</v>
      </c>
      <c r="AD64" s="18">
        <v>3330704</v>
      </c>
      <c r="AE64" s="19" t="s">
        <v>371</v>
      </c>
      <c r="AF64" s="18" t="s">
        <v>147</v>
      </c>
      <c r="AG64" s="18" t="s">
        <v>102</v>
      </c>
      <c r="AH64" s="18"/>
      <c r="AI64" s="18">
        <v>0</v>
      </c>
      <c r="AJ64" s="18">
        <v>0</v>
      </c>
      <c r="AK64" s="18">
        <v>1</v>
      </c>
      <c r="AL64" s="18">
        <v>0</v>
      </c>
      <c r="AM64" s="18">
        <v>0</v>
      </c>
      <c r="AN64" s="18">
        <v>0</v>
      </c>
      <c r="AO64" s="18"/>
      <c r="AP64" s="18"/>
      <c r="AQ64" s="18"/>
      <c r="AR64" s="18"/>
      <c r="AS64" s="18"/>
      <c r="AT64" s="18"/>
      <c r="AU64" s="18">
        <f t="shared" si="0"/>
        <v>1</v>
      </c>
      <c r="AV64" s="18">
        <v>0</v>
      </c>
      <c r="AW64" s="18">
        <v>0</v>
      </c>
      <c r="AX64" s="18">
        <v>1</v>
      </c>
      <c r="AY64" s="18">
        <v>0</v>
      </c>
      <c r="AZ64" s="18">
        <v>0</v>
      </c>
      <c r="BA64" s="18">
        <v>0</v>
      </c>
      <c r="BB64" s="18"/>
      <c r="BC64" s="18"/>
      <c r="BD64" s="18"/>
      <c r="BE64" s="18"/>
      <c r="BF64" s="18"/>
      <c r="BG64" s="18"/>
      <c r="BH64" s="18">
        <f t="shared" si="1"/>
        <v>1</v>
      </c>
      <c r="BI64" s="20">
        <f t="shared" si="2"/>
        <v>1</v>
      </c>
      <c r="BJ64" s="21" t="str">
        <f t="shared" si="3"/>
        <v>BUENO</v>
      </c>
    </row>
    <row r="65" spans="1:62" ht="75" x14ac:dyDescent="0.25">
      <c r="A65" s="18">
        <v>2024</v>
      </c>
      <c r="B65" s="18" t="s">
        <v>62</v>
      </c>
      <c r="C65" s="18" t="s">
        <v>63</v>
      </c>
      <c r="D65" s="19" t="s">
        <v>64</v>
      </c>
      <c r="E65" s="18" t="s">
        <v>277</v>
      </c>
      <c r="F65" s="19" t="s">
        <v>278</v>
      </c>
      <c r="G65" s="18" t="s">
        <v>279</v>
      </c>
      <c r="H65" s="19" t="s">
        <v>280</v>
      </c>
      <c r="I65" s="19" t="s">
        <v>281</v>
      </c>
      <c r="J65" s="19" t="s">
        <v>282</v>
      </c>
      <c r="K65" s="18" t="s">
        <v>283</v>
      </c>
      <c r="L65" s="18" t="s">
        <v>89</v>
      </c>
      <c r="M65" s="19" t="s">
        <v>90</v>
      </c>
      <c r="N65" s="18" t="s">
        <v>91</v>
      </c>
      <c r="O65" s="19" t="s">
        <v>92</v>
      </c>
      <c r="P65" s="18">
        <v>9002</v>
      </c>
      <c r="Q65" s="19" t="s">
        <v>221</v>
      </c>
      <c r="R65" s="18">
        <v>3999999</v>
      </c>
      <c r="S65" s="19" t="s">
        <v>74</v>
      </c>
      <c r="T65" s="18">
        <v>20</v>
      </c>
      <c r="U65" s="18" t="s">
        <v>75</v>
      </c>
      <c r="V65" s="18">
        <v>44</v>
      </c>
      <c r="W65" s="18" t="s">
        <v>95</v>
      </c>
      <c r="X65" s="18">
        <v>96</v>
      </c>
      <c r="Y65" s="18" t="s">
        <v>96</v>
      </c>
      <c r="Z65" s="18">
        <v>5001562</v>
      </c>
      <c r="AA65" s="19" t="s">
        <v>222</v>
      </c>
      <c r="AB65" s="18" t="s">
        <v>372</v>
      </c>
      <c r="AC65" s="18" t="s">
        <v>373</v>
      </c>
      <c r="AD65" s="18">
        <v>500156249</v>
      </c>
      <c r="AE65" s="19" t="s">
        <v>374</v>
      </c>
      <c r="AF65" s="18" t="s">
        <v>226</v>
      </c>
      <c r="AG65" s="18" t="s">
        <v>83</v>
      </c>
      <c r="AH65" s="18"/>
      <c r="AI65" s="18">
        <v>291</v>
      </c>
      <c r="AJ65" s="18">
        <v>290</v>
      </c>
      <c r="AK65" s="18">
        <v>308</v>
      </c>
      <c r="AL65" s="18">
        <v>596</v>
      </c>
      <c r="AM65" s="18">
        <v>639</v>
      </c>
      <c r="AN65" s="18">
        <v>616</v>
      </c>
      <c r="AO65" s="18"/>
      <c r="AP65" s="18"/>
      <c r="AQ65" s="18"/>
      <c r="AR65" s="18"/>
      <c r="AS65" s="18"/>
      <c r="AT65" s="18"/>
      <c r="AU65" s="18">
        <f t="shared" si="0"/>
        <v>2740</v>
      </c>
      <c r="AV65" s="18">
        <v>291</v>
      </c>
      <c r="AW65" s="18">
        <v>290</v>
      </c>
      <c r="AX65" s="18">
        <v>308</v>
      </c>
      <c r="AY65" s="18">
        <v>596</v>
      </c>
      <c r="AZ65" s="18">
        <v>639</v>
      </c>
      <c r="BA65" s="18">
        <v>616</v>
      </c>
      <c r="BB65" s="18"/>
      <c r="BC65" s="18"/>
      <c r="BD65" s="18"/>
      <c r="BE65" s="18"/>
      <c r="BF65" s="18"/>
      <c r="BG65" s="18"/>
      <c r="BH65" s="18">
        <f t="shared" si="1"/>
        <v>2740</v>
      </c>
      <c r="BI65" s="20">
        <f t="shared" si="2"/>
        <v>1</v>
      </c>
      <c r="BJ65" s="21" t="str">
        <f t="shared" si="3"/>
        <v>BUENO</v>
      </c>
    </row>
    <row r="66" spans="1:62" ht="75" x14ac:dyDescent="0.25">
      <c r="A66" s="18">
        <v>2024</v>
      </c>
      <c r="B66" s="18" t="s">
        <v>62</v>
      </c>
      <c r="C66" s="18" t="s">
        <v>63</v>
      </c>
      <c r="D66" s="19" t="s">
        <v>64</v>
      </c>
      <c r="E66" s="18" t="s">
        <v>227</v>
      </c>
      <c r="F66" s="19" t="s">
        <v>228</v>
      </c>
      <c r="G66" s="18" t="s">
        <v>229</v>
      </c>
      <c r="H66" s="19" t="s">
        <v>228</v>
      </c>
      <c r="I66" s="19" t="s">
        <v>349</v>
      </c>
      <c r="J66" s="19" t="s">
        <v>349</v>
      </c>
      <c r="K66" s="18" t="s">
        <v>350</v>
      </c>
      <c r="L66" s="18" t="s">
        <v>89</v>
      </c>
      <c r="M66" s="19" t="s">
        <v>90</v>
      </c>
      <c r="N66" s="18" t="s">
        <v>91</v>
      </c>
      <c r="O66" s="19" t="s">
        <v>92</v>
      </c>
      <c r="P66" s="18">
        <v>2</v>
      </c>
      <c r="Q66" s="19" t="s">
        <v>93</v>
      </c>
      <c r="R66" s="18">
        <v>3033307</v>
      </c>
      <c r="S66" s="19" t="s">
        <v>351</v>
      </c>
      <c r="T66" s="18">
        <v>20</v>
      </c>
      <c r="U66" s="18" t="s">
        <v>75</v>
      </c>
      <c r="V66" s="18">
        <v>44</v>
      </c>
      <c r="W66" s="18" t="s">
        <v>95</v>
      </c>
      <c r="X66" s="18">
        <v>97</v>
      </c>
      <c r="Y66" s="18" t="s">
        <v>233</v>
      </c>
      <c r="Z66" s="18">
        <v>5000055</v>
      </c>
      <c r="AA66" s="19" t="s">
        <v>352</v>
      </c>
      <c r="AB66" s="18" t="s">
        <v>375</v>
      </c>
      <c r="AC66" s="18" t="s">
        <v>376</v>
      </c>
      <c r="AD66" s="18">
        <v>3330705</v>
      </c>
      <c r="AE66" s="19" t="s">
        <v>377</v>
      </c>
      <c r="AF66" s="18" t="s">
        <v>147</v>
      </c>
      <c r="AG66" s="18" t="s">
        <v>102</v>
      </c>
      <c r="AH66" s="18"/>
      <c r="AI66" s="18">
        <v>9</v>
      </c>
      <c r="AJ66" s="18">
        <v>7</v>
      </c>
      <c r="AK66" s="18">
        <v>4</v>
      </c>
      <c r="AL66" s="18">
        <v>10</v>
      </c>
      <c r="AM66" s="18">
        <v>8</v>
      </c>
      <c r="AN66" s="18">
        <v>8</v>
      </c>
      <c r="AO66" s="18"/>
      <c r="AP66" s="18"/>
      <c r="AQ66" s="18"/>
      <c r="AR66" s="18"/>
      <c r="AS66" s="18"/>
      <c r="AT66" s="18"/>
      <c r="AU66" s="18">
        <f t="shared" ref="AU66:AU129" si="4">SUM(AI66:AT66)</f>
        <v>46</v>
      </c>
      <c r="AV66" s="18">
        <v>9</v>
      </c>
      <c r="AW66" s="18">
        <v>7</v>
      </c>
      <c r="AX66" s="18">
        <v>4</v>
      </c>
      <c r="AY66" s="18">
        <v>10</v>
      </c>
      <c r="AZ66" s="18">
        <v>8</v>
      </c>
      <c r="BA66" s="18">
        <v>8</v>
      </c>
      <c r="BB66" s="18"/>
      <c r="BC66" s="18"/>
      <c r="BD66" s="18"/>
      <c r="BE66" s="18"/>
      <c r="BF66" s="18"/>
      <c r="BG66" s="18"/>
      <c r="BH66" s="18">
        <f t="shared" ref="BH66:BH129" si="5">SUM(AV66:BG66)</f>
        <v>46</v>
      </c>
      <c r="BI66" s="20">
        <f t="shared" ref="BI66:BI129" si="6">(BH66/AU66)</f>
        <v>1</v>
      </c>
      <c r="BJ66" s="21" t="str">
        <f t="shared" ref="BJ66:BJ129" si="7">IF(BI66&lt;=0.85,"DEFICIENTE",IF(BI66&lt;=0.9,"REGULAR",IF(BI66&lt;=1.2,"BUENO","EXCESO")))</f>
        <v>BUENO</v>
      </c>
    </row>
    <row r="67" spans="1:62" ht="75" x14ac:dyDescent="0.25">
      <c r="A67" s="18">
        <v>2024</v>
      </c>
      <c r="B67" s="18" t="s">
        <v>62</v>
      </c>
      <c r="C67" s="18" t="s">
        <v>63</v>
      </c>
      <c r="D67" s="19" t="s">
        <v>64</v>
      </c>
      <c r="E67" s="18" t="s">
        <v>84</v>
      </c>
      <c r="F67" s="19" t="s">
        <v>85</v>
      </c>
      <c r="G67" s="18" t="s">
        <v>86</v>
      </c>
      <c r="H67" s="19" t="s">
        <v>85</v>
      </c>
      <c r="I67" s="19" t="s">
        <v>378</v>
      </c>
      <c r="J67" s="19" t="s">
        <v>378</v>
      </c>
      <c r="K67" s="18" t="s">
        <v>379</v>
      </c>
      <c r="L67" s="18" t="s">
        <v>89</v>
      </c>
      <c r="M67" s="19" t="s">
        <v>90</v>
      </c>
      <c r="N67" s="18" t="s">
        <v>91</v>
      </c>
      <c r="O67" s="19" t="s">
        <v>92</v>
      </c>
      <c r="P67" s="18">
        <v>2</v>
      </c>
      <c r="Q67" s="19" t="s">
        <v>93</v>
      </c>
      <c r="R67" s="18">
        <v>3033291</v>
      </c>
      <c r="S67" s="19" t="s">
        <v>380</v>
      </c>
      <c r="T67" s="18">
        <v>20</v>
      </c>
      <c r="U67" s="18" t="s">
        <v>75</v>
      </c>
      <c r="V67" s="18">
        <v>44</v>
      </c>
      <c r="W67" s="18" t="s">
        <v>95</v>
      </c>
      <c r="X67" s="18">
        <v>96</v>
      </c>
      <c r="Y67" s="18" t="s">
        <v>96</v>
      </c>
      <c r="Z67" s="18">
        <v>5000042</v>
      </c>
      <c r="AA67" s="19" t="s">
        <v>381</v>
      </c>
      <c r="AB67" s="18" t="s">
        <v>382</v>
      </c>
      <c r="AC67" s="18" t="s">
        <v>383</v>
      </c>
      <c r="AD67" s="18">
        <v>3329101</v>
      </c>
      <c r="AE67" s="19" t="s">
        <v>384</v>
      </c>
      <c r="AF67" s="18" t="s">
        <v>385</v>
      </c>
      <c r="AG67" s="18" t="s">
        <v>102</v>
      </c>
      <c r="AH67" s="18"/>
      <c r="AI67" s="18">
        <v>39</v>
      </c>
      <c r="AJ67" s="18">
        <v>35</v>
      </c>
      <c r="AK67" s="18">
        <v>25</v>
      </c>
      <c r="AL67" s="18">
        <v>27</v>
      </c>
      <c r="AM67" s="18">
        <v>17</v>
      </c>
      <c r="AN67" s="18">
        <v>10</v>
      </c>
      <c r="AO67" s="18"/>
      <c r="AP67" s="18"/>
      <c r="AQ67" s="18"/>
      <c r="AR67" s="18"/>
      <c r="AS67" s="18"/>
      <c r="AT67" s="18"/>
      <c r="AU67" s="18">
        <f t="shared" si="4"/>
        <v>153</v>
      </c>
      <c r="AV67" s="18">
        <v>39</v>
      </c>
      <c r="AW67" s="18">
        <v>35</v>
      </c>
      <c r="AX67" s="18">
        <v>25</v>
      </c>
      <c r="AY67" s="18">
        <v>27</v>
      </c>
      <c r="AZ67" s="18">
        <v>17</v>
      </c>
      <c r="BA67" s="18">
        <v>23</v>
      </c>
      <c r="BB67" s="18"/>
      <c r="BC67" s="18"/>
      <c r="BD67" s="18"/>
      <c r="BE67" s="18"/>
      <c r="BF67" s="18"/>
      <c r="BG67" s="18"/>
      <c r="BH67" s="18">
        <f t="shared" si="5"/>
        <v>166</v>
      </c>
      <c r="BI67" s="20">
        <f t="shared" si="6"/>
        <v>1.0849673202614001</v>
      </c>
      <c r="BJ67" s="21" t="str">
        <f t="shared" si="7"/>
        <v>BUENO</v>
      </c>
    </row>
    <row r="68" spans="1:62" ht="75" x14ac:dyDescent="0.25">
      <c r="A68" s="18">
        <v>2024</v>
      </c>
      <c r="B68" s="18" t="s">
        <v>62</v>
      </c>
      <c r="C68" s="18" t="s">
        <v>63</v>
      </c>
      <c r="D68" s="19" t="s">
        <v>64</v>
      </c>
      <c r="E68" s="18" t="s">
        <v>84</v>
      </c>
      <c r="F68" s="19" t="s">
        <v>85</v>
      </c>
      <c r="G68" s="18" t="s">
        <v>86</v>
      </c>
      <c r="H68" s="19" t="s">
        <v>85</v>
      </c>
      <c r="I68" s="19" t="s">
        <v>378</v>
      </c>
      <c r="J68" s="19" t="s">
        <v>378</v>
      </c>
      <c r="K68" s="18" t="s">
        <v>379</v>
      </c>
      <c r="L68" s="18" t="s">
        <v>89</v>
      </c>
      <c r="M68" s="19" t="s">
        <v>90</v>
      </c>
      <c r="N68" s="18" t="s">
        <v>91</v>
      </c>
      <c r="O68" s="19" t="s">
        <v>92</v>
      </c>
      <c r="P68" s="18">
        <v>2</v>
      </c>
      <c r="Q68" s="19" t="s">
        <v>93</v>
      </c>
      <c r="R68" s="18">
        <v>3033291</v>
      </c>
      <c r="S68" s="19" t="s">
        <v>380</v>
      </c>
      <c r="T68" s="18">
        <v>20</v>
      </c>
      <c r="U68" s="18" t="s">
        <v>75</v>
      </c>
      <c r="V68" s="18">
        <v>44</v>
      </c>
      <c r="W68" s="18" t="s">
        <v>95</v>
      </c>
      <c r="X68" s="18">
        <v>96</v>
      </c>
      <c r="Y68" s="18" t="s">
        <v>96</v>
      </c>
      <c r="Z68" s="18">
        <v>5000042</v>
      </c>
      <c r="AA68" s="19" t="s">
        <v>381</v>
      </c>
      <c r="AB68" s="18" t="s">
        <v>382</v>
      </c>
      <c r="AC68" s="18" t="s">
        <v>386</v>
      </c>
      <c r="AD68" s="18">
        <v>3329102</v>
      </c>
      <c r="AE68" s="19" t="s">
        <v>387</v>
      </c>
      <c r="AF68" s="18" t="s">
        <v>388</v>
      </c>
      <c r="AG68" s="18" t="s">
        <v>102</v>
      </c>
      <c r="AH68" s="18"/>
      <c r="AI68" s="18">
        <v>1</v>
      </c>
      <c r="AJ68" s="18">
        <v>0</v>
      </c>
      <c r="AK68" s="18">
        <v>1</v>
      </c>
      <c r="AL68" s="18">
        <v>1</v>
      </c>
      <c r="AM68" s="18">
        <v>0</v>
      </c>
      <c r="AN68" s="18">
        <v>0</v>
      </c>
      <c r="AO68" s="18"/>
      <c r="AP68" s="18"/>
      <c r="AQ68" s="18"/>
      <c r="AR68" s="18"/>
      <c r="AS68" s="18"/>
      <c r="AT68" s="18"/>
      <c r="AU68" s="18">
        <f t="shared" si="4"/>
        <v>3</v>
      </c>
      <c r="AV68" s="18">
        <v>1</v>
      </c>
      <c r="AW68" s="18">
        <v>0</v>
      </c>
      <c r="AX68" s="18">
        <v>1</v>
      </c>
      <c r="AY68" s="18">
        <v>1</v>
      </c>
      <c r="AZ68" s="18">
        <v>0</v>
      </c>
      <c r="BA68" s="18">
        <v>0</v>
      </c>
      <c r="BB68" s="18"/>
      <c r="BC68" s="18"/>
      <c r="BD68" s="18"/>
      <c r="BE68" s="18"/>
      <c r="BF68" s="18"/>
      <c r="BG68" s="18"/>
      <c r="BH68" s="18">
        <f t="shared" si="5"/>
        <v>3</v>
      </c>
      <c r="BI68" s="20">
        <f t="shared" si="6"/>
        <v>1</v>
      </c>
      <c r="BJ68" s="21" t="str">
        <f t="shared" si="7"/>
        <v>BUENO</v>
      </c>
    </row>
    <row r="69" spans="1:62" ht="75" x14ac:dyDescent="0.25">
      <c r="A69" s="18">
        <v>2024</v>
      </c>
      <c r="B69" s="18" t="s">
        <v>62</v>
      </c>
      <c r="C69" s="18" t="s">
        <v>63</v>
      </c>
      <c r="D69" s="19" t="s">
        <v>64</v>
      </c>
      <c r="E69" s="18" t="s">
        <v>84</v>
      </c>
      <c r="F69" s="19" t="s">
        <v>85</v>
      </c>
      <c r="G69" s="18" t="s">
        <v>86</v>
      </c>
      <c r="H69" s="19" t="s">
        <v>85</v>
      </c>
      <c r="I69" s="19" t="s">
        <v>378</v>
      </c>
      <c r="J69" s="19" t="s">
        <v>378</v>
      </c>
      <c r="K69" s="18" t="s">
        <v>379</v>
      </c>
      <c r="L69" s="18" t="s">
        <v>89</v>
      </c>
      <c r="M69" s="19" t="s">
        <v>90</v>
      </c>
      <c r="N69" s="18" t="s">
        <v>91</v>
      </c>
      <c r="O69" s="19" t="s">
        <v>92</v>
      </c>
      <c r="P69" s="18">
        <v>2</v>
      </c>
      <c r="Q69" s="19" t="s">
        <v>93</v>
      </c>
      <c r="R69" s="18">
        <v>3033291</v>
      </c>
      <c r="S69" s="19" t="s">
        <v>380</v>
      </c>
      <c r="T69" s="18">
        <v>20</v>
      </c>
      <c r="U69" s="18" t="s">
        <v>75</v>
      </c>
      <c r="V69" s="18">
        <v>44</v>
      </c>
      <c r="W69" s="18" t="s">
        <v>95</v>
      </c>
      <c r="X69" s="18">
        <v>96</v>
      </c>
      <c r="Y69" s="18" t="s">
        <v>96</v>
      </c>
      <c r="Z69" s="18">
        <v>5000042</v>
      </c>
      <c r="AA69" s="19" t="s">
        <v>381</v>
      </c>
      <c r="AB69" s="18" t="s">
        <v>382</v>
      </c>
      <c r="AC69" s="18" t="s">
        <v>389</v>
      </c>
      <c r="AD69" s="18">
        <v>3329103</v>
      </c>
      <c r="AE69" s="19" t="s">
        <v>390</v>
      </c>
      <c r="AF69" s="18" t="s">
        <v>385</v>
      </c>
      <c r="AG69" s="18" t="s">
        <v>102</v>
      </c>
      <c r="AH69" s="18"/>
      <c r="AI69" s="18">
        <v>76</v>
      </c>
      <c r="AJ69" s="18">
        <v>64</v>
      </c>
      <c r="AK69" s="18">
        <v>73</v>
      </c>
      <c r="AL69" s="18">
        <v>63</v>
      </c>
      <c r="AM69" s="18">
        <v>76</v>
      </c>
      <c r="AN69" s="18">
        <v>70</v>
      </c>
      <c r="AO69" s="18"/>
      <c r="AP69" s="18"/>
      <c r="AQ69" s="18"/>
      <c r="AR69" s="18"/>
      <c r="AS69" s="18"/>
      <c r="AT69" s="18"/>
      <c r="AU69" s="18">
        <f t="shared" si="4"/>
        <v>422</v>
      </c>
      <c r="AV69" s="18">
        <v>76</v>
      </c>
      <c r="AW69" s="18">
        <v>64</v>
      </c>
      <c r="AX69" s="18">
        <v>73</v>
      </c>
      <c r="AY69" s="18">
        <v>63</v>
      </c>
      <c r="AZ69" s="18">
        <v>76</v>
      </c>
      <c r="BA69" s="18">
        <v>38</v>
      </c>
      <c r="BB69" s="18"/>
      <c r="BC69" s="18"/>
      <c r="BD69" s="18"/>
      <c r="BE69" s="18"/>
      <c r="BF69" s="18"/>
      <c r="BG69" s="18"/>
      <c r="BH69" s="18">
        <f t="shared" si="5"/>
        <v>390</v>
      </c>
      <c r="BI69" s="20">
        <f t="shared" si="6"/>
        <v>0.92417061611373996</v>
      </c>
      <c r="BJ69" s="21" t="str">
        <f t="shared" si="7"/>
        <v>BUENO</v>
      </c>
    </row>
    <row r="70" spans="1:62" ht="75" x14ac:dyDescent="0.25">
      <c r="A70" s="18">
        <v>2024</v>
      </c>
      <c r="B70" s="18" t="s">
        <v>62</v>
      </c>
      <c r="C70" s="18" t="s">
        <v>63</v>
      </c>
      <c r="D70" s="19" t="s">
        <v>64</v>
      </c>
      <c r="E70" s="18" t="s">
        <v>227</v>
      </c>
      <c r="F70" s="19" t="s">
        <v>228</v>
      </c>
      <c r="G70" s="18" t="s">
        <v>229</v>
      </c>
      <c r="H70" s="19" t="s">
        <v>228</v>
      </c>
      <c r="I70" s="19" t="s">
        <v>349</v>
      </c>
      <c r="J70" s="19" t="s">
        <v>349</v>
      </c>
      <c r="K70" s="18" t="s">
        <v>350</v>
      </c>
      <c r="L70" s="18" t="s">
        <v>89</v>
      </c>
      <c r="M70" s="19" t="s">
        <v>90</v>
      </c>
      <c r="N70" s="18" t="s">
        <v>91</v>
      </c>
      <c r="O70" s="19" t="s">
        <v>92</v>
      </c>
      <c r="P70" s="18">
        <v>2</v>
      </c>
      <c r="Q70" s="19" t="s">
        <v>93</v>
      </c>
      <c r="R70" s="18">
        <v>3033307</v>
      </c>
      <c r="S70" s="19" t="s">
        <v>351</v>
      </c>
      <c r="T70" s="18">
        <v>20</v>
      </c>
      <c r="U70" s="18" t="s">
        <v>75</v>
      </c>
      <c r="V70" s="18">
        <v>44</v>
      </c>
      <c r="W70" s="18" t="s">
        <v>95</v>
      </c>
      <c r="X70" s="18">
        <v>97</v>
      </c>
      <c r="Y70" s="18" t="s">
        <v>233</v>
      </c>
      <c r="Z70" s="18">
        <v>5000055</v>
      </c>
      <c r="AA70" s="19" t="s">
        <v>352</v>
      </c>
      <c r="AB70" s="18" t="s">
        <v>391</v>
      </c>
      <c r="AC70" s="18" t="s">
        <v>392</v>
      </c>
      <c r="AD70" s="18">
        <v>3330706</v>
      </c>
      <c r="AE70" s="19" t="s">
        <v>393</v>
      </c>
      <c r="AF70" s="18" t="s">
        <v>147</v>
      </c>
      <c r="AG70" s="18" t="s">
        <v>102</v>
      </c>
      <c r="AH70" s="18"/>
      <c r="AI70" s="18">
        <v>5</v>
      </c>
      <c r="AJ70" s="18">
        <v>3</v>
      </c>
      <c r="AK70" s="18">
        <v>2</v>
      </c>
      <c r="AL70" s="18">
        <v>4</v>
      </c>
      <c r="AM70" s="18">
        <v>5</v>
      </c>
      <c r="AN70" s="18">
        <v>4</v>
      </c>
      <c r="AO70" s="18"/>
      <c r="AP70" s="18"/>
      <c r="AQ70" s="18"/>
      <c r="AR70" s="18"/>
      <c r="AS70" s="18"/>
      <c r="AT70" s="18"/>
      <c r="AU70" s="18">
        <f t="shared" si="4"/>
        <v>23</v>
      </c>
      <c r="AV70" s="18">
        <v>5</v>
      </c>
      <c r="AW70" s="18">
        <v>3</v>
      </c>
      <c r="AX70" s="18">
        <v>2</v>
      </c>
      <c r="AY70" s="18">
        <v>4</v>
      </c>
      <c r="AZ70" s="18">
        <v>5</v>
      </c>
      <c r="BA70" s="18">
        <v>0</v>
      </c>
      <c r="BB70" s="18"/>
      <c r="BC70" s="18"/>
      <c r="BD70" s="18"/>
      <c r="BE70" s="18"/>
      <c r="BF70" s="18"/>
      <c r="BG70" s="18"/>
      <c r="BH70" s="18">
        <f t="shared" si="5"/>
        <v>19</v>
      </c>
      <c r="BI70" s="20">
        <f t="shared" si="6"/>
        <v>0.82608695652174002</v>
      </c>
      <c r="BJ70" s="22" t="str">
        <f t="shared" si="7"/>
        <v>DEFICIENTE</v>
      </c>
    </row>
    <row r="71" spans="1:62" ht="75" x14ac:dyDescent="0.25">
      <c r="A71" s="18">
        <v>2024</v>
      </c>
      <c r="B71" s="18" t="s">
        <v>62</v>
      </c>
      <c r="C71" s="18" t="s">
        <v>63</v>
      </c>
      <c r="D71" s="19" t="s">
        <v>64</v>
      </c>
      <c r="E71" s="18" t="s">
        <v>227</v>
      </c>
      <c r="F71" s="19" t="s">
        <v>228</v>
      </c>
      <c r="G71" s="18" t="s">
        <v>229</v>
      </c>
      <c r="H71" s="19" t="s">
        <v>228</v>
      </c>
      <c r="I71" s="19" t="s">
        <v>349</v>
      </c>
      <c r="J71" s="19" t="s">
        <v>349</v>
      </c>
      <c r="K71" s="18" t="s">
        <v>350</v>
      </c>
      <c r="L71" s="18" t="s">
        <v>89</v>
      </c>
      <c r="M71" s="19" t="s">
        <v>90</v>
      </c>
      <c r="N71" s="18" t="s">
        <v>91</v>
      </c>
      <c r="O71" s="19" t="s">
        <v>92</v>
      </c>
      <c r="P71" s="18">
        <v>2</v>
      </c>
      <c r="Q71" s="19" t="s">
        <v>93</v>
      </c>
      <c r="R71" s="18">
        <v>3033307</v>
      </c>
      <c r="S71" s="19" t="s">
        <v>351</v>
      </c>
      <c r="T71" s="18">
        <v>20</v>
      </c>
      <c r="U71" s="18" t="s">
        <v>75</v>
      </c>
      <c r="V71" s="18">
        <v>44</v>
      </c>
      <c r="W71" s="18" t="s">
        <v>95</v>
      </c>
      <c r="X71" s="18">
        <v>97</v>
      </c>
      <c r="Y71" s="18" t="s">
        <v>233</v>
      </c>
      <c r="Z71" s="18">
        <v>5000055</v>
      </c>
      <c r="AA71" s="19" t="s">
        <v>352</v>
      </c>
      <c r="AB71" s="18" t="s">
        <v>394</v>
      </c>
      <c r="AC71" s="18" t="s">
        <v>395</v>
      </c>
      <c r="AD71" s="18">
        <v>3330707</v>
      </c>
      <c r="AE71" s="19" t="s">
        <v>396</v>
      </c>
      <c r="AF71" s="18" t="s">
        <v>147</v>
      </c>
      <c r="AG71" s="18" t="s">
        <v>102</v>
      </c>
      <c r="AH71" s="18"/>
      <c r="AI71" s="18">
        <v>16</v>
      </c>
      <c r="AJ71" s="18">
        <v>7</v>
      </c>
      <c r="AK71" s="18">
        <v>4</v>
      </c>
      <c r="AL71" s="18">
        <v>9</v>
      </c>
      <c r="AM71" s="18">
        <v>13</v>
      </c>
      <c r="AN71" s="18">
        <v>12</v>
      </c>
      <c r="AO71" s="18"/>
      <c r="AP71" s="18"/>
      <c r="AQ71" s="18"/>
      <c r="AR71" s="18"/>
      <c r="AS71" s="18"/>
      <c r="AT71" s="18"/>
      <c r="AU71" s="18">
        <f t="shared" si="4"/>
        <v>61</v>
      </c>
      <c r="AV71" s="18">
        <v>16</v>
      </c>
      <c r="AW71" s="18">
        <v>7</v>
      </c>
      <c r="AX71" s="18">
        <v>4</v>
      </c>
      <c r="AY71" s="18">
        <v>9</v>
      </c>
      <c r="AZ71" s="18">
        <v>13</v>
      </c>
      <c r="BA71" s="18">
        <v>6</v>
      </c>
      <c r="BB71" s="18"/>
      <c r="BC71" s="18"/>
      <c r="BD71" s="18"/>
      <c r="BE71" s="18"/>
      <c r="BF71" s="18"/>
      <c r="BG71" s="18"/>
      <c r="BH71" s="18">
        <f t="shared" si="5"/>
        <v>55</v>
      </c>
      <c r="BI71" s="20">
        <f t="shared" si="6"/>
        <v>0.90163934426229997</v>
      </c>
      <c r="BJ71" s="21" t="str">
        <f t="shared" si="7"/>
        <v>BUENO</v>
      </c>
    </row>
    <row r="72" spans="1:62" ht="75" x14ac:dyDescent="0.25">
      <c r="A72" s="18">
        <v>2024</v>
      </c>
      <c r="B72" s="18" t="s">
        <v>62</v>
      </c>
      <c r="C72" s="18" t="s">
        <v>63</v>
      </c>
      <c r="D72" s="19" t="s">
        <v>64</v>
      </c>
      <c r="E72" s="18" t="s">
        <v>227</v>
      </c>
      <c r="F72" s="19" t="s">
        <v>228</v>
      </c>
      <c r="G72" s="18" t="s">
        <v>229</v>
      </c>
      <c r="H72" s="19" t="s">
        <v>228</v>
      </c>
      <c r="I72" s="19" t="s">
        <v>349</v>
      </c>
      <c r="J72" s="19" t="s">
        <v>349</v>
      </c>
      <c r="K72" s="18" t="s">
        <v>350</v>
      </c>
      <c r="L72" s="18" t="s">
        <v>89</v>
      </c>
      <c r="M72" s="19" t="s">
        <v>90</v>
      </c>
      <c r="N72" s="18" t="s">
        <v>91</v>
      </c>
      <c r="O72" s="19" t="s">
        <v>92</v>
      </c>
      <c r="P72" s="18">
        <v>2</v>
      </c>
      <c r="Q72" s="19" t="s">
        <v>93</v>
      </c>
      <c r="R72" s="18">
        <v>3033307</v>
      </c>
      <c r="S72" s="19" t="s">
        <v>351</v>
      </c>
      <c r="T72" s="18">
        <v>20</v>
      </c>
      <c r="U72" s="18" t="s">
        <v>75</v>
      </c>
      <c r="V72" s="18">
        <v>44</v>
      </c>
      <c r="W72" s="18" t="s">
        <v>95</v>
      </c>
      <c r="X72" s="18">
        <v>97</v>
      </c>
      <c r="Y72" s="18" t="s">
        <v>233</v>
      </c>
      <c r="Z72" s="18">
        <v>5000055</v>
      </c>
      <c r="AA72" s="19" t="s">
        <v>352</v>
      </c>
      <c r="AB72" s="18" t="s">
        <v>397</v>
      </c>
      <c r="AC72" s="18" t="s">
        <v>398</v>
      </c>
      <c r="AD72" s="18">
        <v>3330708</v>
      </c>
      <c r="AE72" s="19" t="s">
        <v>399</v>
      </c>
      <c r="AF72" s="18" t="s">
        <v>147</v>
      </c>
      <c r="AG72" s="18" t="s">
        <v>102</v>
      </c>
      <c r="AH72" s="18"/>
      <c r="AI72" s="18">
        <v>0</v>
      </c>
      <c r="AJ72" s="18">
        <v>0</v>
      </c>
      <c r="AK72" s="18">
        <v>0</v>
      </c>
      <c r="AL72" s="18">
        <v>1</v>
      </c>
      <c r="AM72" s="18">
        <v>4</v>
      </c>
      <c r="AN72" s="18">
        <v>0</v>
      </c>
      <c r="AO72" s="18"/>
      <c r="AP72" s="18"/>
      <c r="AQ72" s="18"/>
      <c r="AR72" s="18"/>
      <c r="AS72" s="18"/>
      <c r="AT72" s="18"/>
      <c r="AU72" s="18">
        <f t="shared" si="4"/>
        <v>5</v>
      </c>
      <c r="AV72" s="18">
        <v>0</v>
      </c>
      <c r="AW72" s="18">
        <v>0</v>
      </c>
      <c r="AX72" s="18">
        <v>0</v>
      </c>
      <c r="AY72" s="18">
        <v>1</v>
      </c>
      <c r="AZ72" s="18">
        <v>4</v>
      </c>
      <c r="BA72" s="18">
        <v>0</v>
      </c>
      <c r="BB72" s="18"/>
      <c r="BC72" s="18"/>
      <c r="BD72" s="18"/>
      <c r="BE72" s="18"/>
      <c r="BF72" s="18"/>
      <c r="BG72" s="18"/>
      <c r="BH72" s="18">
        <f t="shared" si="5"/>
        <v>5</v>
      </c>
      <c r="BI72" s="20">
        <f t="shared" si="6"/>
        <v>1</v>
      </c>
      <c r="BJ72" s="21" t="str">
        <f t="shared" si="7"/>
        <v>BUENO</v>
      </c>
    </row>
    <row r="73" spans="1:62" ht="75" x14ac:dyDescent="0.25">
      <c r="A73" s="18">
        <v>2024</v>
      </c>
      <c r="B73" s="18" t="s">
        <v>62</v>
      </c>
      <c r="C73" s="18" t="s">
        <v>63</v>
      </c>
      <c r="D73" s="19" t="s">
        <v>64</v>
      </c>
      <c r="E73" s="18" t="s">
        <v>277</v>
      </c>
      <c r="F73" s="19" t="s">
        <v>278</v>
      </c>
      <c r="G73" s="18" t="s">
        <v>279</v>
      </c>
      <c r="H73" s="19" t="s">
        <v>280</v>
      </c>
      <c r="I73" s="19" t="s">
        <v>281</v>
      </c>
      <c r="J73" s="19" t="s">
        <v>282</v>
      </c>
      <c r="K73" s="18" t="s">
        <v>283</v>
      </c>
      <c r="L73" s="18" t="s">
        <v>89</v>
      </c>
      <c r="M73" s="19" t="s">
        <v>90</v>
      </c>
      <c r="N73" s="18" t="s">
        <v>91</v>
      </c>
      <c r="O73" s="19" t="s">
        <v>92</v>
      </c>
      <c r="P73" s="18">
        <v>2</v>
      </c>
      <c r="Q73" s="19" t="s">
        <v>93</v>
      </c>
      <c r="R73" s="18">
        <v>3033172</v>
      </c>
      <c r="S73" s="19" t="s">
        <v>260</v>
      </c>
      <c r="T73" s="18">
        <v>20</v>
      </c>
      <c r="U73" s="18" t="s">
        <v>75</v>
      </c>
      <c r="V73" s="18">
        <v>44</v>
      </c>
      <c r="W73" s="18" t="s">
        <v>95</v>
      </c>
      <c r="X73" s="18">
        <v>96</v>
      </c>
      <c r="Y73" s="18" t="s">
        <v>96</v>
      </c>
      <c r="Z73" s="18">
        <v>5000037</v>
      </c>
      <c r="AA73" s="19" t="s">
        <v>261</v>
      </c>
      <c r="AB73" s="18" t="s">
        <v>400</v>
      </c>
      <c r="AC73" s="18" t="s">
        <v>401</v>
      </c>
      <c r="AD73" s="18">
        <v>3317211</v>
      </c>
      <c r="AE73" s="19" t="s">
        <v>402</v>
      </c>
      <c r="AF73" s="18" t="s">
        <v>403</v>
      </c>
      <c r="AG73" s="18" t="s">
        <v>102</v>
      </c>
      <c r="AH73" s="18"/>
      <c r="AI73" s="18">
        <v>122</v>
      </c>
      <c r="AJ73" s="18">
        <v>122</v>
      </c>
      <c r="AK73" s="18">
        <v>116</v>
      </c>
      <c r="AL73" s="18">
        <v>119</v>
      </c>
      <c r="AM73" s="18">
        <v>121</v>
      </c>
      <c r="AN73" s="18">
        <v>130</v>
      </c>
      <c r="AO73" s="18"/>
      <c r="AP73" s="18"/>
      <c r="AQ73" s="18"/>
      <c r="AR73" s="18"/>
      <c r="AS73" s="18"/>
      <c r="AT73" s="18"/>
      <c r="AU73" s="18">
        <f t="shared" si="4"/>
        <v>730</v>
      </c>
      <c r="AV73" s="18">
        <v>122</v>
      </c>
      <c r="AW73" s="18">
        <v>122</v>
      </c>
      <c r="AX73" s="18">
        <v>116</v>
      </c>
      <c r="AY73" s="18">
        <v>119</v>
      </c>
      <c r="AZ73" s="18">
        <v>121</v>
      </c>
      <c r="BA73" s="18">
        <v>130</v>
      </c>
      <c r="BB73" s="18"/>
      <c r="BC73" s="18"/>
      <c r="BD73" s="18"/>
      <c r="BE73" s="18"/>
      <c r="BF73" s="18"/>
      <c r="BG73" s="18"/>
      <c r="BH73" s="18">
        <f t="shared" si="5"/>
        <v>730</v>
      </c>
      <c r="BI73" s="20">
        <f t="shared" si="6"/>
        <v>1</v>
      </c>
      <c r="BJ73" s="21" t="str">
        <f t="shared" si="7"/>
        <v>BUENO</v>
      </c>
    </row>
    <row r="74" spans="1:62" ht="75" x14ac:dyDescent="0.25">
      <c r="A74" s="18">
        <v>2024</v>
      </c>
      <c r="B74" s="18" t="s">
        <v>62</v>
      </c>
      <c r="C74" s="18" t="s">
        <v>63</v>
      </c>
      <c r="D74" s="19" t="s">
        <v>64</v>
      </c>
      <c r="E74" s="18" t="s">
        <v>227</v>
      </c>
      <c r="F74" s="19" t="s">
        <v>228</v>
      </c>
      <c r="G74" s="18" t="s">
        <v>229</v>
      </c>
      <c r="H74" s="19" t="s">
        <v>228</v>
      </c>
      <c r="I74" s="19" t="s">
        <v>349</v>
      </c>
      <c r="J74" s="19" t="s">
        <v>349</v>
      </c>
      <c r="K74" s="18" t="s">
        <v>350</v>
      </c>
      <c r="L74" s="18" t="s">
        <v>89</v>
      </c>
      <c r="M74" s="19" t="s">
        <v>90</v>
      </c>
      <c r="N74" s="18" t="s">
        <v>91</v>
      </c>
      <c r="O74" s="19" t="s">
        <v>92</v>
      </c>
      <c r="P74" s="18">
        <v>2</v>
      </c>
      <c r="Q74" s="19" t="s">
        <v>93</v>
      </c>
      <c r="R74" s="18">
        <v>3033307</v>
      </c>
      <c r="S74" s="19" t="s">
        <v>351</v>
      </c>
      <c r="T74" s="18">
        <v>20</v>
      </c>
      <c r="U74" s="18" t="s">
        <v>75</v>
      </c>
      <c r="V74" s="18">
        <v>44</v>
      </c>
      <c r="W74" s="18" t="s">
        <v>95</v>
      </c>
      <c r="X74" s="18">
        <v>97</v>
      </c>
      <c r="Y74" s="18" t="s">
        <v>233</v>
      </c>
      <c r="Z74" s="18">
        <v>5000055</v>
      </c>
      <c r="AA74" s="19" t="s">
        <v>352</v>
      </c>
      <c r="AB74" s="18" t="s">
        <v>404</v>
      </c>
      <c r="AC74" s="18" t="s">
        <v>405</v>
      </c>
      <c r="AD74" s="18">
        <v>3330709</v>
      </c>
      <c r="AE74" s="19" t="s">
        <v>406</v>
      </c>
      <c r="AF74" s="18" t="s">
        <v>147</v>
      </c>
      <c r="AG74" s="18" t="s">
        <v>102</v>
      </c>
      <c r="AH74" s="18"/>
      <c r="AI74" s="18">
        <v>1</v>
      </c>
      <c r="AJ74" s="18">
        <v>0</v>
      </c>
      <c r="AK74" s="18">
        <v>0</v>
      </c>
      <c r="AL74" s="18">
        <v>0</v>
      </c>
      <c r="AM74" s="18">
        <v>2</v>
      </c>
      <c r="AN74" s="18">
        <v>0</v>
      </c>
      <c r="AO74" s="18"/>
      <c r="AP74" s="18"/>
      <c r="AQ74" s="18"/>
      <c r="AR74" s="18"/>
      <c r="AS74" s="18"/>
      <c r="AT74" s="18"/>
      <c r="AU74" s="18">
        <f t="shared" si="4"/>
        <v>3</v>
      </c>
      <c r="AV74" s="18">
        <v>1</v>
      </c>
      <c r="AW74" s="18">
        <v>0</v>
      </c>
      <c r="AX74" s="18">
        <v>0</v>
      </c>
      <c r="AY74" s="18">
        <v>0</v>
      </c>
      <c r="AZ74" s="18">
        <v>2</v>
      </c>
      <c r="BA74" s="18">
        <v>0</v>
      </c>
      <c r="BB74" s="18"/>
      <c r="BC74" s="18"/>
      <c r="BD74" s="18"/>
      <c r="BE74" s="18"/>
      <c r="BF74" s="18"/>
      <c r="BG74" s="18"/>
      <c r="BH74" s="18">
        <f t="shared" si="5"/>
        <v>3</v>
      </c>
      <c r="BI74" s="20">
        <f t="shared" si="6"/>
        <v>1</v>
      </c>
      <c r="BJ74" s="21" t="str">
        <f t="shared" si="7"/>
        <v>BUENO</v>
      </c>
    </row>
    <row r="75" spans="1:62" ht="75" x14ac:dyDescent="0.25">
      <c r="A75" s="18">
        <v>2024</v>
      </c>
      <c r="B75" s="18" t="s">
        <v>62</v>
      </c>
      <c r="C75" s="18" t="s">
        <v>63</v>
      </c>
      <c r="D75" s="19" t="s">
        <v>64</v>
      </c>
      <c r="E75" s="18" t="s">
        <v>356</v>
      </c>
      <c r="F75" s="19" t="s">
        <v>357</v>
      </c>
      <c r="G75" s="18" t="s">
        <v>358</v>
      </c>
      <c r="H75" s="19" t="s">
        <v>357</v>
      </c>
      <c r="I75" s="19" t="s">
        <v>357</v>
      </c>
      <c r="J75" s="19" t="s">
        <v>357</v>
      </c>
      <c r="K75" s="18" t="s">
        <v>359</v>
      </c>
      <c r="L75" s="18" t="s">
        <v>89</v>
      </c>
      <c r="M75" s="19" t="s">
        <v>90</v>
      </c>
      <c r="N75" s="18" t="s">
        <v>91</v>
      </c>
      <c r="O75" s="19" t="s">
        <v>92</v>
      </c>
      <c r="P75" s="18">
        <v>9002</v>
      </c>
      <c r="Q75" s="19" t="s">
        <v>221</v>
      </c>
      <c r="R75" s="18">
        <v>3999999</v>
      </c>
      <c r="S75" s="19" t="s">
        <v>74</v>
      </c>
      <c r="T75" s="18">
        <v>20</v>
      </c>
      <c r="U75" s="18" t="s">
        <v>75</v>
      </c>
      <c r="V75" s="18">
        <v>44</v>
      </c>
      <c r="W75" s="18" t="s">
        <v>95</v>
      </c>
      <c r="X75" s="18">
        <v>97</v>
      </c>
      <c r="Y75" s="18" t="s">
        <v>233</v>
      </c>
      <c r="Z75" s="18">
        <v>5001565</v>
      </c>
      <c r="AA75" s="19" t="s">
        <v>407</v>
      </c>
      <c r="AB75" s="18" t="s">
        <v>408</v>
      </c>
      <c r="AC75" s="18" t="s">
        <v>409</v>
      </c>
      <c r="AD75" s="18">
        <v>50015651</v>
      </c>
      <c r="AE75" s="19" t="s">
        <v>410</v>
      </c>
      <c r="AF75" s="18" t="s">
        <v>411</v>
      </c>
      <c r="AG75" s="18" t="s">
        <v>102</v>
      </c>
      <c r="AH75" s="18"/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2</v>
      </c>
      <c r="AO75" s="18"/>
      <c r="AP75" s="18"/>
      <c r="AQ75" s="18"/>
      <c r="AR75" s="18"/>
      <c r="AS75" s="18"/>
      <c r="AT75" s="18"/>
      <c r="AU75" s="18">
        <f t="shared" si="4"/>
        <v>2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2</v>
      </c>
      <c r="BB75" s="18"/>
      <c r="BC75" s="18"/>
      <c r="BD75" s="18"/>
      <c r="BE75" s="18"/>
      <c r="BF75" s="18"/>
      <c r="BG75" s="18"/>
      <c r="BH75" s="18">
        <f t="shared" si="5"/>
        <v>2</v>
      </c>
      <c r="BI75" s="20">
        <f t="shared" si="6"/>
        <v>1</v>
      </c>
      <c r="BJ75" s="21" t="str">
        <f t="shared" si="7"/>
        <v>BUENO</v>
      </c>
    </row>
    <row r="76" spans="1:62" ht="75" x14ac:dyDescent="0.25">
      <c r="A76" s="18">
        <v>2024</v>
      </c>
      <c r="B76" s="18" t="s">
        <v>62</v>
      </c>
      <c r="C76" s="18" t="s">
        <v>63</v>
      </c>
      <c r="D76" s="19" t="s">
        <v>64</v>
      </c>
      <c r="E76" s="18" t="s">
        <v>227</v>
      </c>
      <c r="F76" s="19" t="s">
        <v>228</v>
      </c>
      <c r="G76" s="18" t="s">
        <v>229</v>
      </c>
      <c r="H76" s="19" t="s">
        <v>228</v>
      </c>
      <c r="I76" s="19" t="s">
        <v>349</v>
      </c>
      <c r="J76" s="19" t="s">
        <v>349</v>
      </c>
      <c r="K76" s="18" t="s">
        <v>350</v>
      </c>
      <c r="L76" s="18" t="s">
        <v>89</v>
      </c>
      <c r="M76" s="19" t="s">
        <v>90</v>
      </c>
      <c r="N76" s="18" t="s">
        <v>91</v>
      </c>
      <c r="O76" s="19" t="s">
        <v>92</v>
      </c>
      <c r="P76" s="18">
        <v>2</v>
      </c>
      <c r="Q76" s="19" t="s">
        <v>93</v>
      </c>
      <c r="R76" s="18">
        <v>3033307</v>
      </c>
      <c r="S76" s="19" t="s">
        <v>351</v>
      </c>
      <c r="T76" s="18">
        <v>20</v>
      </c>
      <c r="U76" s="18" t="s">
        <v>75</v>
      </c>
      <c r="V76" s="18">
        <v>44</v>
      </c>
      <c r="W76" s="18" t="s">
        <v>95</v>
      </c>
      <c r="X76" s="18">
        <v>97</v>
      </c>
      <c r="Y76" s="18" t="s">
        <v>233</v>
      </c>
      <c r="Z76" s="18">
        <v>5000055</v>
      </c>
      <c r="AA76" s="19" t="s">
        <v>352</v>
      </c>
      <c r="AB76" s="18" t="s">
        <v>412</v>
      </c>
      <c r="AC76" s="18" t="s">
        <v>413</v>
      </c>
      <c r="AD76" s="18">
        <v>3330710</v>
      </c>
      <c r="AE76" s="19" t="s">
        <v>414</v>
      </c>
      <c r="AF76" s="18" t="s">
        <v>147</v>
      </c>
      <c r="AG76" s="18" t="s">
        <v>102</v>
      </c>
      <c r="AH76" s="18"/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/>
      <c r="AP76" s="18"/>
      <c r="AQ76" s="18"/>
      <c r="AR76" s="18"/>
      <c r="AS76" s="18"/>
      <c r="AT76" s="18"/>
      <c r="AU76" s="18">
        <f t="shared" si="4"/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/>
      <c r="BC76" s="18"/>
      <c r="BD76" s="18"/>
      <c r="BE76" s="18"/>
      <c r="BF76" s="18"/>
      <c r="BG76" s="18"/>
      <c r="BH76" s="18">
        <f t="shared" si="5"/>
        <v>0</v>
      </c>
      <c r="BI76" s="20" t="e">
        <f t="shared" si="6"/>
        <v>#DIV/0!</v>
      </c>
      <c r="BJ76" s="22" t="str">
        <f t="shared" si="7"/>
        <v>DEFICIENTE</v>
      </c>
    </row>
    <row r="77" spans="1:62" ht="75" x14ac:dyDescent="0.25">
      <c r="A77" s="18">
        <v>2024</v>
      </c>
      <c r="B77" s="18" t="s">
        <v>62</v>
      </c>
      <c r="C77" s="18" t="s">
        <v>63</v>
      </c>
      <c r="D77" s="19" t="s">
        <v>64</v>
      </c>
      <c r="E77" s="18" t="s">
        <v>84</v>
      </c>
      <c r="F77" s="19" t="s">
        <v>85</v>
      </c>
      <c r="G77" s="18" t="s">
        <v>86</v>
      </c>
      <c r="H77" s="19" t="s">
        <v>85</v>
      </c>
      <c r="I77" s="19" t="s">
        <v>378</v>
      </c>
      <c r="J77" s="19" t="s">
        <v>378</v>
      </c>
      <c r="K77" s="18" t="s">
        <v>379</v>
      </c>
      <c r="L77" s="18" t="s">
        <v>89</v>
      </c>
      <c r="M77" s="19" t="s">
        <v>90</v>
      </c>
      <c r="N77" s="18" t="s">
        <v>91</v>
      </c>
      <c r="O77" s="19" t="s">
        <v>92</v>
      </c>
      <c r="P77" s="18">
        <v>2</v>
      </c>
      <c r="Q77" s="19" t="s">
        <v>93</v>
      </c>
      <c r="R77" s="18">
        <v>3033291</v>
      </c>
      <c r="S77" s="19" t="s">
        <v>380</v>
      </c>
      <c r="T77" s="18">
        <v>20</v>
      </c>
      <c r="U77" s="18" t="s">
        <v>75</v>
      </c>
      <c r="V77" s="18">
        <v>44</v>
      </c>
      <c r="W77" s="18" t="s">
        <v>95</v>
      </c>
      <c r="X77" s="18">
        <v>96</v>
      </c>
      <c r="Y77" s="18" t="s">
        <v>96</v>
      </c>
      <c r="Z77" s="18">
        <v>5000042</v>
      </c>
      <c r="AA77" s="19" t="s">
        <v>381</v>
      </c>
      <c r="AB77" s="18" t="s">
        <v>382</v>
      </c>
      <c r="AC77" s="18" t="s">
        <v>415</v>
      </c>
      <c r="AD77" s="18">
        <v>3329104</v>
      </c>
      <c r="AE77" s="19" t="s">
        <v>416</v>
      </c>
      <c r="AF77" s="18" t="s">
        <v>388</v>
      </c>
      <c r="AG77" s="18" t="s">
        <v>102</v>
      </c>
      <c r="AH77" s="18"/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/>
      <c r="AP77" s="18"/>
      <c r="AQ77" s="18"/>
      <c r="AR77" s="18"/>
      <c r="AS77" s="18"/>
      <c r="AT77" s="18"/>
      <c r="AU77" s="18">
        <f t="shared" si="4"/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/>
      <c r="BC77" s="18"/>
      <c r="BD77" s="18"/>
      <c r="BE77" s="18"/>
      <c r="BF77" s="18"/>
      <c r="BG77" s="18"/>
      <c r="BH77" s="18">
        <f t="shared" si="5"/>
        <v>0</v>
      </c>
      <c r="BI77" s="20" t="e">
        <f t="shared" si="6"/>
        <v>#DIV/0!</v>
      </c>
      <c r="BJ77" s="22" t="str">
        <f t="shared" si="7"/>
        <v>DEFICIENTE</v>
      </c>
    </row>
    <row r="78" spans="1:62" ht="75" x14ac:dyDescent="0.25">
      <c r="A78" s="18">
        <v>2024</v>
      </c>
      <c r="B78" s="18" t="s">
        <v>62</v>
      </c>
      <c r="C78" s="18" t="s">
        <v>63</v>
      </c>
      <c r="D78" s="19" t="s">
        <v>64</v>
      </c>
      <c r="E78" s="18" t="s">
        <v>84</v>
      </c>
      <c r="F78" s="19" t="s">
        <v>85</v>
      </c>
      <c r="G78" s="18" t="s">
        <v>86</v>
      </c>
      <c r="H78" s="19" t="s">
        <v>85</v>
      </c>
      <c r="I78" s="19" t="s">
        <v>378</v>
      </c>
      <c r="J78" s="19" t="s">
        <v>378</v>
      </c>
      <c r="K78" s="18" t="s">
        <v>379</v>
      </c>
      <c r="L78" s="18" t="s">
        <v>89</v>
      </c>
      <c r="M78" s="19" t="s">
        <v>90</v>
      </c>
      <c r="N78" s="18" t="s">
        <v>91</v>
      </c>
      <c r="O78" s="19" t="s">
        <v>92</v>
      </c>
      <c r="P78" s="18">
        <v>2</v>
      </c>
      <c r="Q78" s="19" t="s">
        <v>93</v>
      </c>
      <c r="R78" s="18">
        <v>3033291</v>
      </c>
      <c r="S78" s="19" t="s">
        <v>380</v>
      </c>
      <c r="T78" s="18">
        <v>20</v>
      </c>
      <c r="U78" s="18" t="s">
        <v>75</v>
      </c>
      <c r="V78" s="18">
        <v>44</v>
      </c>
      <c r="W78" s="18" t="s">
        <v>95</v>
      </c>
      <c r="X78" s="18">
        <v>96</v>
      </c>
      <c r="Y78" s="18" t="s">
        <v>96</v>
      </c>
      <c r="Z78" s="18">
        <v>5000042</v>
      </c>
      <c r="AA78" s="19" t="s">
        <v>381</v>
      </c>
      <c r="AB78" s="18" t="s">
        <v>382</v>
      </c>
      <c r="AC78" s="18" t="s">
        <v>417</v>
      </c>
      <c r="AD78" s="18">
        <v>3329105</v>
      </c>
      <c r="AE78" s="19" t="s">
        <v>418</v>
      </c>
      <c r="AF78" s="18" t="s">
        <v>385</v>
      </c>
      <c r="AG78" s="18" t="s">
        <v>102</v>
      </c>
      <c r="AH78" s="18"/>
      <c r="AI78" s="18">
        <v>28</v>
      </c>
      <c r="AJ78" s="18">
        <v>22</v>
      </c>
      <c r="AK78" s="18">
        <v>24</v>
      </c>
      <c r="AL78" s="18">
        <v>10</v>
      </c>
      <c r="AM78" s="18">
        <v>19</v>
      </c>
      <c r="AN78" s="18">
        <v>20</v>
      </c>
      <c r="AO78" s="18"/>
      <c r="AP78" s="18"/>
      <c r="AQ78" s="18"/>
      <c r="AR78" s="18"/>
      <c r="AS78" s="18"/>
      <c r="AT78" s="18"/>
      <c r="AU78" s="18">
        <f t="shared" si="4"/>
        <v>123</v>
      </c>
      <c r="AV78" s="18">
        <v>28</v>
      </c>
      <c r="AW78" s="18">
        <v>22</v>
      </c>
      <c r="AX78" s="18">
        <v>24</v>
      </c>
      <c r="AY78" s="18">
        <v>10</v>
      </c>
      <c r="AZ78" s="18">
        <v>19</v>
      </c>
      <c r="BA78" s="18">
        <v>21</v>
      </c>
      <c r="BB78" s="18"/>
      <c r="BC78" s="18"/>
      <c r="BD78" s="18"/>
      <c r="BE78" s="18"/>
      <c r="BF78" s="18"/>
      <c r="BG78" s="18"/>
      <c r="BH78" s="18">
        <f t="shared" si="5"/>
        <v>124</v>
      </c>
      <c r="BI78" s="20">
        <f t="shared" si="6"/>
        <v>1.0081300813008001</v>
      </c>
      <c r="BJ78" s="21" t="str">
        <f t="shared" si="7"/>
        <v>BUENO</v>
      </c>
    </row>
    <row r="79" spans="1:62" ht="75" x14ac:dyDescent="0.25">
      <c r="A79" s="18">
        <v>2024</v>
      </c>
      <c r="B79" s="18" t="s">
        <v>62</v>
      </c>
      <c r="C79" s="18" t="s">
        <v>63</v>
      </c>
      <c r="D79" s="19" t="s">
        <v>64</v>
      </c>
      <c r="E79" s="18" t="s">
        <v>277</v>
      </c>
      <c r="F79" s="19" t="s">
        <v>278</v>
      </c>
      <c r="G79" s="18" t="s">
        <v>419</v>
      </c>
      <c r="H79" s="19" t="s">
        <v>278</v>
      </c>
      <c r="I79" s="19" t="s">
        <v>278</v>
      </c>
      <c r="J79" s="19" t="s">
        <v>278</v>
      </c>
      <c r="K79" s="18" t="s">
        <v>420</v>
      </c>
      <c r="L79" s="18" t="s">
        <v>69</v>
      </c>
      <c r="M79" s="19" t="s">
        <v>70</v>
      </c>
      <c r="N79" s="18" t="s">
        <v>71</v>
      </c>
      <c r="O79" s="19" t="s">
        <v>72</v>
      </c>
      <c r="P79" s="18">
        <v>9001</v>
      </c>
      <c r="Q79" s="19" t="s">
        <v>73</v>
      </c>
      <c r="R79" s="18">
        <v>3999999</v>
      </c>
      <c r="S79" s="19" t="s">
        <v>74</v>
      </c>
      <c r="T79" s="18">
        <v>20</v>
      </c>
      <c r="U79" s="18" t="s">
        <v>75</v>
      </c>
      <c r="V79" s="18">
        <v>6</v>
      </c>
      <c r="W79" s="18" t="s">
        <v>76</v>
      </c>
      <c r="X79" s="18">
        <v>8</v>
      </c>
      <c r="Y79" s="18" t="s">
        <v>118</v>
      </c>
      <c r="Z79" s="18">
        <v>5000003</v>
      </c>
      <c r="AA79" s="19" t="s">
        <v>119</v>
      </c>
      <c r="AB79" s="18" t="s">
        <v>421</v>
      </c>
      <c r="AC79" s="18" t="s">
        <v>422</v>
      </c>
      <c r="AD79" s="18">
        <v>50000036</v>
      </c>
      <c r="AE79" s="19" t="s">
        <v>423</v>
      </c>
      <c r="AF79" s="18" t="s">
        <v>82</v>
      </c>
      <c r="AG79" s="18" t="s">
        <v>102</v>
      </c>
      <c r="AH79" s="18"/>
      <c r="AI79" s="18">
        <v>1</v>
      </c>
      <c r="AJ79" s="18">
        <v>1</v>
      </c>
      <c r="AK79" s="18">
        <v>1</v>
      </c>
      <c r="AL79" s="18">
        <v>1</v>
      </c>
      <c r="AM79" s="18">
        <v>1</v>
      </c>
      <c r="AN79" s="18">
        <v>1</v>
      </c>
      <c r="AO79" s="18"/>
      <c r="AP79" s="18"/>
      <c r="AQ79" s="18"/>
      <c r="AR79" s="18"/>
      <c r="AS79" s="18"/>
      <c r="AT79" s="18"/>
      <c r="AU79" s="18">
        <f t="shared" si="4"/>
        <v>6</v>
      </c>
      <c r="AV79" s="18">
        <v>1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18"/>
      <c r="BC79" s="18"/>
      <c r="BD79" s="18"/>
      <c r="BE79" s="18"/>
      <c r="BF79" s="18"/>
      <c r="BG79" s="18"/>
      <c r="BH79" s="18">
        <f t="shared" si="5"/>
        <v>6</v>
      </c>
      <c r="BI79" s="20">
        <f t="shared" si="6"/>
        <v>1</v>
      </c>
      <c r="BJ79" s="21" t="str">
        <f t="shared" si="7"/>
        <v>BUENO</v>
      </c>
    </row>
    <row r="80" spans="1:62" ht="75" x14ac:dyDescent="0.25">
      <c r="A80" s="18">
        <v>2024</v>
      </c>
      <c r="B80" s="18" t="s">
        <v>62</v>
      </c>
      <c r="C80" s="18" t="s">
        <v>63</v>
      </c>
      <c r="D80" s="19" t="s">
        <v>64</v>
      </c>
      <c r="E80" s="18" t="s">
        <v>84</v>
      </c>
      <c r="F80" s="19" t="s">
        <v>85</v>
      </c>
      <c r="G80" s="18" t="s">
        <v>86</v>
      </c>
      <c r="H80" s="19" t="s">
        <v>85</v>
      </c>
      <c r="I80" s="19" t="s">
        <v>378</v>
      </c>
      <c r="J80" s="19" t="s">
        <v>378</v>
      </c>
      <c r="K80" s="18" t="s">
        <v>379</v>
      </c>
      <c r="L80" s="18" t="s">
        <v>89</v>
      </c>
      <c r="M80" s="19" t="s">
        <v>90</v>
      </c>
      <c r="N80" s="18" t="s">
        <v>91</v>
      </c>
      <c r="O80" s="19" t="s">
        <v>92</v>
      </c>
      <c r="P80" s="18">
        <v>2</v>
      </c>
      <c r="Q80" s="19" t="s">
        <v>93</v>
      </c>
      <c r="R80" s="18">
        <v>3033291</v>
      </c>
      <c r="S80" s="19" t="s">
        <v>380</v>
      </c>
      <c r="T80" s="18">
        <v>20</v>
      </c>
      <c r="U80" s="18" t="s">
        <v>75</v>
      </c>
      <c r="V80" s="18">
        <v>44</v>
      </c>
      <c r="W80" s="18" t="s">
        <v>95</v>
      </c>
      <c r="X80" s="18">
        <v>96</v>
      </c>
      <c r="Y80" s="18" t="s">
        <v>96</v>
      </c>
      <c r="Z80" s="18">
        <v>5000042</v>
      </c>
      <c r="AA80" s="19" t="s">
        <v>381</v>
      </c>
      <c r="AB80" s="18" t="s">
        <v>382</v>
      </c>
      <c r="AC80" s="18" t="s">
        <v>424</v>
      </c>
      <c r="AD80" s="18">
        <v>3329106</v>
      </c>
      <c r="AE80" s="19" t="s">
        <v>425</v>
      </c>
      <c r="AF80" s="18" t="s">
        <v>385</v>
      </c>
      <c r="AG80" s="18" t="s">
        <v>102</v>
      </c>
      <c r="AH80" s="18"/>
      <c r="AI80" s="18">
        <v>104</v>
      </c>
      <c r="AJ80" s="18">
        <v>92</v>
      </c>
      <c r="AK80" s="18">
        <v>100</v>
      </c>
      <c r="AL80" s="18">
        <v>100</v>
      </c>
      <c r="AM80" s="18">
        <v>80</v>
      </c>
      <c r="AN80" s="18">
        <v>85</v>
      </c>
      <c r="AO80" s="18"/>
      <c r="AP80" s="18"/>
      <c r="AQ80" s="18"/>
      <c r="AR80" s="18"/>
      <c r="AS80" s="18"/>
      <c r="AT80" s="18"/>
      <c r="AU80" s="18">
        <f t="shared" si="4"/>
        <v>561</v>
      </c>
      <c r="AV80" s="18">
        <v>104</v>
      </c>
      <c r="AW80" s="18">
        <v>92</v>
      </c>
      <c r="AX80" s="18">
        <v>100</v>
      </c>
      <c r="AY80" s="18">
        <v>100</v>
      </c>
      <c r="AZ80" s="18">
        <v>80</v>
      </c>
      <c r="BA80" s="18">
        <v>71</v>
      </c>
      <c r="BB80" s="18"/>
      <c r="BC80" s="18"/>
      <c r="BD80" s="18"/>
      <c r="BE80" s="18"/>
      <c r="BF80" s="18"/>
      <c r="BG80" s="18"/>
      <c r="BH80" s="18">
        <f t="shared" si="5"/>
        <v>547</v>
      </c>
      <c r="BI80" s="20">
        <f t="shared" si="6"/>
        <v>0.97504456327986</v>
      </c>
      <c r="BJ80" s="21" t="str">
        <f t="shared" si="7"/>
        <v>BUENO</v>
      </c>
    </row>
    <row r="81" spans="1:62" ht="75" x14ac:dyDescent="0.25">
      <c r="A81" s="18">
        <v>2024</v>
      </c>
      <c r="B81" s="18" t="s">
        <v>62</v>
      </c>
      <c r="C81" s="18" t="s">
        <v>63</v>
      </c>
      <c r="D81" s="19" t="s">
        <v>64</v>
      </c>
      <c r="E81" s="18" t="s">
        <v>426</v>
      </c>
      <c r="F81" s="19" t="s">
        <v>427</v>
      </c>
      <c r="G81" s="18" t="s">
        <v>428</v>
      </c>
      <c r="H81" s="19" t="s">
        <v>429</v>
      </c>
      <c r="I81" s="19" t="s">
        <v>430</v>
      </c>
      <c r="J81" s="19" t="s">
        <v>430</v>
      </c>
      <c r="K81" s="18" t="s">
        <v>431</v>
      </c>
      <c r="L81" s="18" t="s">
        <v>89</v>
      </c>
      <c r="M81" s="19" t="s">
        <v>90</v>
      </c>
      <c r="N81" s="18" t="s">
        <v>91</v>
      </c>
      <c r="O81" s="19" t="s">
        <v>92</v>
      </c>
      <c r="P81" s="18">
        <v>9002</v>
      </c>
      <c r="Q81" s="19" t="s">
        <v>221</v>
      </c>
      <c r="R81" s="18">
        <v>3999999</v>
      </c>
      <c r="S81" s="19" t="s">
        <v>74</v>
      </c>
      <c r="T81" s="18">
        <v>20</v>
      </c>
      <c r="U81" s="18" t="s">
        <v>75</v>
      </c>
      <c r="V81" s="18">
        <v>44</v>
      </c>
      <c r="W81" s="18" t="s">
        <v>95</v>
      </c>
      <c r="X81" s="18">
        <v>97</v>
      </c>
      <c r="Y81" s="18" t="s">
        <v>233</v>
      </c>
      <c r="Z81" s="18">
        <v>5000469</v>
      </c>
      <c r="AA81" s="19" t="s">
        <v>432</v>
      </c>
      <c r="AB81" s="18" t="s">
        <v>433</v>
      </c>
      <c r="AC81" s="18" t="s">
        <v>434</v>
      </c>
      <c r="AD81" s="18">
        <v>5000469</v>
      </c>
      <c r="AE81" s="19" t="s">
        <v>435</v>
      </c>
      <c r="AF81" s="18" t="s">
        <v>436</v>
      </c>
      <c r="AG81" s="18" t="s">
        <v>83</v>
      </c>
      <c r="AH81" s="18"/>
      <c r="AI81" s="18">
        <v>24751</v>
      </c>
      <c r="AJ81" s="18">
        <v>25028</v>
      </c>
      <c r="AK81" s="18">
        <v>25894</v>
      </c>
      <c r="AL81" s="18">
        <v>26113</v>
      </c>
      <c r="AM81" s="18">
        <v>25257</v>
      </c>
      <c r="AN81" s="18">
        <v>24341</v>
      </c>
      <c r="AO81" s="18"/>
      <c r="AP81" s="18"/>
      <c r="AQ81" s="18"/>
      <c r="AR81" s="18"/>
      <c r="AS81" s="18"/>
      <c r="AT81" s="18"/>
      <c r="AU81" s="18">
        <f t="shared" si="4"/>
        <v>151384</v>
      </c>
      <c r="AV81" s="18">
        <v>24751</v>
      </c>
      <c r="AW81" s="18">
        <v>25028</v>
      </c>
      <c r="AX81" s="18">
        <v>25894</v>
      </c>
      <c r="AY81" s="18">
        <v>26113</v>
      </c>
      <c r="AZ81" s="18">
        <v>25257</v>
      </c>
      <c r="BA81" s="18">
        <v>24341</v>
      </c>
      <c r="BB81" s="18"/>
      <c r="BC81" s="18"/>
      <c r="BD81" s="18"/>
      <c r="BE81" s="18"/>
      <c r="BF81" s="18"/>
      <c r="BG81" s="18"/>
      <c r="BH81" s="18">
        <f t="shared" si="5"/>
        <v>151384</v>
      </c>
      <c r="BI81" s="20">
        <f t="shared" si="6"/>
        <v>1</v>
      </c>
      <c r="BJ81" s="21" t="str">
        <f t="shared" si="7"/>
        <v>BUENO</v>
      </c>
    </row>
    <row r="82" spans="1:62" ht="75" x14ac:dyDescent="0.25">
      <c r="A82" s="18">
        <v>2024</v>
      </c>
      <c r="B82" s="18" t="s">
        <v>62</v>
      </c>
      <c r="C82" s="18" t="s">
        <v>63</v>
      </c>
      <c r="D82" s="19" t="s">
        <v>64</v>
      </c>
      <c r="E82" s="18" t="s">
        <v>84</v>
      </c>
      <c r="F82" s="19" t="s">
        <v>85</v>
      </c>
      <c r="G82" s="18" t="s">
        <v>86</v>
      </c>
      <c r="H82" s="19" t="s">
        <v>85</v>
      </c>
      <c r="I82" s="19" t="s">
        <v>378</v>
      </c>
      <c r="J82" s="19" t="s">
        <v>378</v>
      </c>
      <c r="K82" s="18" t="s">
        <v>379</v>
      </c>
      <c r="L82" s="18" t="s">
        <v>89</v>
      </c>
      <c r="M82" s="19" t="s">
        <v>90</v>
      </c>
      <c r="N82" s="18" t="s">
        <v>91</v>
      </c>
      <c r="O82" s="19" t="s">
        <v>92</v>
      </c>
      <c r="P82" s="18">
        <v>2</v>
      </c>
      <c r="Q82" s="19" t="s">
        <v>93</v>
      </c>
      <c r="R82" s="18">
        <v>3033291</v>
      </c>
      <c r="S82" s="19" t="s">
        <v>380</v>
      </c>
      <c r="T82" s="18">
        <v>20</v>
      </c>
      <c r="U82" s="18" t="s">
        <v>75</v>
      </c>
      <c r="V82" s="18">
        <v>44</v>
      </c>
      <c r="W82" s="18" t="s">
        <v>95</v>
      </c>
      <c r="X82" s="18">
        <v>96</v>
      </c>
      <c r="Y82" s="18" t="s">
        <v>96</v>
      </c>
      <c r="Z82" s="18">
        <v>5000042</v>
      </c>
      <c r="AA82" s="19" t="s">
        <v>381</v>
      </c>
      <c r="AB82" s="18" t="s">
        <v>382</v>
      </c>
      <c r="AC82" s="18" t="s">
        <v>437</v>
      </c>
      <c r="AD82" s="18">
        <v>3329107</v>
      </c>
      <c r="AE82" s="19" t="s">
        <v>438</v>
      </c>
      <c r="AF82" s="18" t="s">
        <v>385</v>
      </c>
      <c r="AG82" s="18" t="s">
        <v>102</v>
      </c>
      <c r="AH82" s="18"/>
      <c r="AI82" s="18">
        <v>72</v>
      </c>
      <c r="AJ82" s="18">
        <v>84</v>
      </c>
      <c r="AK82" s="18">
        <v>57</v>
      </c>
      <c r="AL82" s="18">
        <v>51</v>
      </c>
      <c r="AM82" s="18">
        <v>60</v>
      </c>
      <c r="AN82" s="18">
        <v>65</v>
      </c>
      <c r="AO82" s="18"/>
      <c r="AP82" s="18"/>
      <c r="AQ82" s="18"/>
      <c r="AR82" s="18"/>
      <c r="AS82" s="18"/>
      <c r="AT82" s="18"/>
      <c r="AU82" s="18">
        <f t="shared" si="4"/>
        <v>389</v>
      </c>
      <c r="AV82" s="18">
        <v>72</v>
      </c>
      <c r="AW82" s="18">
        <v>84</v>
      </c>
      <c r="AX82" s="18">
        <v>57</v>
      </c>
      <c r="AY82" s="18">
        <v>51</v>
      </c>
      <c r="AZ82" s="18">
        <v>60</v>
      </c>
      <c r="BA82" s="18">
        <v>90</v>
      </c>
      <c r="BB82" s="18"/>
      <c r="BC82" s="18"/>
      <c r="BD82" s="18"/>
      <c r="BE82" s="18"/>
      <c r="BF82" s="18"/>
      <c r="BG82" s="18"/>
      <c r="BH82" s="18">
        <f t="shared" si="5"/>
        <v>414</v>
      </c>
      <c r="BI82" s="20">
        <f t="shared" si="6"/>
        <v>1.0642673521851</v>
      </c>
      <c r="BJ82" s="21" t="str">
        <f t="shared" si="7"/>
        <v>BUENO</v>
      </c>
    </row>
    <row r="83" spans="1:62" ht="75" x14ac:dyDescent="0.25">
      <c r="A83" s="18">
        <v>2024</v>
      </c>
      <c r="B83" s="18" t="s">
        <v>62</v>
      </c>
      <c r="C83" s="18" t="s">
        <v>63</v>
      </c>
      <c r="D83" s="19" t="s">
        <v>64</v>
      </c>
      <c r="E83" s="18" t="s">
        <v>227</v>
      </c>
      <c r="F83" s="19" t="s">
        <v>228</v>
      </c>
      <c r="G83" s="18" t="s">
        <v>229</v>
      </c>
      <c r="H83" s="19" t="s">
        <v>228</v>
      </c>
      <c r="I83" s="19" t="s">
        <v>439</v>
      </c>
      <c r="J83" s="19" t="s">
        <v>439</v>
      </c>
      <c r="K83" s="18" t="s">
        <v>440</v>
      </c>
      <c r="L83" s="18" t="s">
        <v>89</v>
      </c>
      <c r="M83" s="19" t="s">
        <v>90</v>
      </c>
      <c r="N83" s="18" t="s">
        <v>441</v>
      </c>
      <c r="O83" s="19" t="s">
        <v>442</v>
      </c>
      <c r="P83" s="18">
        <v>104</v>
      </c>
      <c r="Q83" s="19" t="s">
        <v>443</v>
      </c>
      <c r="R83" s="18">
        <v>3000001</v>
      </c>
      <c r="S83" s="19" t="s">
        <v>215</v>
      </c>
      <c r="T83" s="18">
        <v>20</v>
      </c>
      <c r="U83" s="18" t="s">
        <v>75</v>
      </c>
      <c r="V83" s="18">
        <v>4</v>
      </c>
      <c r="W83" s="18" t="s">
        <v>107</v>
      </c>
      <c r="X83" s="18">
        <v>5</v>
      </c>
      <c r="Y83" s="18" t="s">
        <v>108</v>
      </c>
      <c r="Z83" s="18">
        <v>5005139</v>
      </c>
      <c r="AA83" s="19" t="s">
        <v>444</v>
      </c>
      <c r="AB83" s="18" t="s">
        <v>445</v>
      </c>
      <c r="AC83" s="18" t="s">
        <v>446</v>
      </c>
      <c r="AD83" s="18">
        <v>5005139</v>
      </c>
      <c r="AE83" s="19" t="s">
        <v>447</v>
      </c>
      <c r="AF83" s="18" t="s">
        <v>201</v>
      </c>
      <c r="AG83" s="18" t="s">
        <v>102</v>
      </c>
      <c r="AH83" s="18"/>
      <c r="AI83" s="18">
        <v>15</v>
      </c>
      <c r="AJ83" s="18">
        <v>8</v>
      </c>
      <c r="AK83" s="18">
        <v>14</v>
      </c>
      <c r="AL83" s="18">
        <v>10</v>
      </c>
      <c r="AM83" s="18">
        <v>14</v>
      </c>
      <c r="AN83" s="18">
        <v>7</v>
      </c>
      <c r="AO83" s="18"/>
      <c r="AP83" s="18"/>
      <c r="AQ83" s="18"/>
      <c r="AR83" s="18"/>
      <c r="AS83" s="18"/>
      <c r="AT83" s="18"/>
      <c r="AU83" s="18">
        <f t="shared" si="4"/>
        <v>68</v>
      </c>
      <c r="AV83" s="18">
        <v>15</v>
      </c>
      <c r="AW83" s="18">
        <v>8</v>
      </c>
      <c r="AX83" s="18">
        <v>14</v>
      </c>
      <c r="AY83" s="18">
        <v>10</v>
      </c>
      <c r="AZ83" s="18">
        <v>14</v>
      </c>
      <c r="BA83" s="18">
        <v>12</v>
      </c>
      <c r="BB83" s="18"/>
      <c r="BC83" s="18"/>
      <c r="BD83" s="18"/>
      <c r="BE83" s="18"/>
      <c r="BF83" s="18"/>
      <c r="BG83" s="18"/>
      <c r="BH83" s="18">
        <f t="shared" si="5"/>
        <v>73</v>
      </c>
      <c r="BI83" s="20">
        <f t="shared" si="6"/>
        <v>1.0735294117647001</v>
      </c>
      <c r="BJ83" s="21" t="str">
        <f t="shared" si="7"/>
        <v>BUENO</v>
      </c>
    </row>
    <row r="84" spans="1:62" ht="75" x14ac:dyDescent="0.25">
      <c r="A84" s="18">
        <v>2024</v>
      </c>
      <c r="B84" s="18" t="s">
        <v>62</v>
      </c>
      <c r="C84" s="18" t="s">
        <v>63</v>
      </c>
      <c r="D84" s="19" t="s">
        <v>64</v>
      </c>
      <c r="E84" s="18" t="s">
        <v>84</v>
      </c>
      <c r="F84" s="19" t="s">
        <v>85</v>
      </c>
      <c r="G84" s="18" t="s">
        <v>86</v>
      </c>
      <c r="H84" s="19" t="s">
        <v>85</v>
      </c>
      <c r="I84" s="19" t="s">
        <v>378</v>
      </c>
      <c r="J84" s="19" t="s">
        <v>378</v>
      </c>
      <c r="K84" s="18" t="s">
        <v>379</v>
      </c>
      <c r="L84" s="18" t="s">
        <v>89</v>
      </c>
      <c r="M84" s="19" t="s">
        <v>90</v>
      </c>
      <c r="N84" s="18" t="s">
        <v>91</v>
      </c>
      <c r="O84" s="19" t="s">
        <v>92</v>
      </c>
      <c r="P84" s="18">
        <v>2</v>
      </c>
      <c r="Q84" s="19" t="s">
        <v>93</v>
      </c>
      <c r="R84" s="18">
        <v>3033291</v>
      </c>
      <c r="S84" s="19" t="s">
        <v>380</v>
      </c>
      <c r="T84" s="18">
        <v>20</v>
      </c>
      <c r="U84" s="18" t="s">
        <v>75</v>
      </c>
      <c r="V84" s="18">
        <v>44</v>
      </c>
      <c r="W84" s="18" t="s">
        <v>95</v>
      </c>
      <c r="X84" s="18">
        <v>96</v>
      </c>
      <c r="Y84" s="18" t="s">
        <v>96</v>
      </c>
      <c r="Z84" s="18">
        <v>5000042</v>
      </c>
      <c r="AA84" s="19" t="s">
        <v>381</v>
      </c>
      <c r="AB84" s="18" t="s">
        <v>382</v>
      </c>
      <c r="AC84" s="18" t="s">
        <v>448</v>
      </c>
      <c r="AD84" s="18">
        <v>3329108</v>
      </c>
      <c r="AE84" s="19" t="s">
        <v>449</v>
      </c>
      <c r="AF84" s="18" t="s">
        <v>385</v>
      </c>
      <c r="AG84" s="18" t="s">
        <v>102</v>
      </c>
      <c r="AH84" s="18"/>
      <c r="AI84" s="18">
        <v>15</v>
      </c>
      <c r="AJ84" s="18">
        <v>16</v>
      </c>
      <c r="AK84" s="18">
        <v>13</v>
      </c>
      <c r="AL84" s="18">
        <v>20</v>
      </c>
      <c r="AM84" s="18">
        <v>11</v>
      </c>
      <c r="AN84" s="18">
        <v>15</v>
      </c>
      <c r="AO84" s="18"/>
      <c r="AP84" s="18"/>
      <c r="AQ84" s="18"/>
      <c r="AR84" s="18"/>
      <c r="AS84" s="18"/>
      <c r="AT84" s="18"/>
      <c r="AU84" s="18">
        <f t="shared" si="4"/>
        <v>90</v>
      </c>
      <c r="AV84" s="18">
        <v>15</v>
      </c>
      <c r="AW84" s="18">
        <v>16</v>
      </c>
      <c r="AX84" s="18">
        <v>13</v>
      </c>
      <c r="AY84" s="18">
        <v>20</v>
      </c>
      <c r="AZ84" s="18">
        <v>11</v>
      </c>
      <c r="BA84" s="18">
        <v>13</v>
      </c>
      <c r="BB84" s="18"/>
      <c r="BC84" s="18"/>
      <c r="BD84" s="18"/>
      <c r="BE84" s="18"/>
      <c r="BF84" s="18"/>
      <c r="BG84" s="18"/>
      <c r="BH84" s="18">
        <f t="shared" si="5"/>
        <v>88</v>
      </c>
      <c r="BI84" s="20">
        <f t="shared" si="6"/>
        <v>0.97777777777777997</v>
      </c>
      <c r="BJ84" s="21" t="str">
        <f t="shared" si="7"/>
        <v>BUENO</v>
      </c>
    </row>
    <row r="85" spans="1:62" ht="75" x14ac:dyDescent="0.25">
      <c r="A85" s="18">
        <v>2024</v>
      </c>
      <c r="B85" s="18" t="s">
        <v>62</v>
      </c>
      <c r="C85" s="18" t="s">
        <v>63</v>
      </c>
      <c r="D85" s="19" t="s">
        <v>64</v>
      </c>
      <c r="E85" s="18" t="s">
        <v>426</v>
      </c>
      <c r="F85" s="19" t="s">
        <v>427</v>
      </c>
      <c r="G85" s="18" t="s">
        <v>428</v>
      </c>
      <c r="H85" s="19" t="s">
        <v>429</v>
      </c>
      <c r="I85" s="19" t="s">
        <v>430</v>
      </c>
      <c r="J85" s="19" t="s">
        <v>430</v>
      </c>
      <c r="K85" s="18" t="s">
        <v>431</v>
      </c>
      <c r="L85" s="18" t="s">
        <v>89</v>
      </c>
      <c r="M85" s="19" t="s">
        <v>90</v>
      </c>
      <c r="N85" s="18" t="s">
        <v>91</v>
      </c>
      <c r="O85" s="19" t="s">
        <v>92</v>
      </c>
      <c r="P85" s="18">
        <v>9002</v>
      </c>
      <c r="Q85" s="19" t="s">
        <v>221</v>
      </c>
      <c r="R85" s="18">
        <v>3999999</v>
      </c>
      <c r="S85" s="19" t="s">
        <v>74</v>
      </c>
      <c r="T85" s="18">
        <v>20</v>
      </c>
      <c r="U85" s="18" t="s">
        <v>75</v>
      </c>
      <c r="V85" s="18">
        <v>44</v>
      </c>
      <c r="W85" s="18" t="s">
        <v>95</v>
      </c>
      <c r="X85" s="18">
        <v>96</v>
      </c>
      <c r="Y85" s="18" t="s">
        <v>96</v>
      </c>
      <c r="Z85" s="18">
        <v>5001562</v>
      </c>
      <c r="AA85" s="19" t="s">
        <v>222</v>
      </c>
      <c r="AB85" s="18" t="s">
        <v>450</v>
      </c>
      <c r="AC85" s="18" t="s">
        <v>451</v>
      </c>
      <c r="AD85" s="18">
        <v>500156217</v>
      </c>
      <c r="AE85" s="19" t="s">
        <v>452</v>
      </c>
      <c r="AF85" s="18" t="s">
        <v>226</v>
      </c>
      <c r="AG85" s="18" t="s">
        <v>83</v>
      </c>
      <c r="AH85" s="18"/>
      <c r="AI85" s="18">
        <v>289</v>
      </c>
      <c r="AJ85" s="18">
        <v>307</v>
      </c>
      <c r="AK85" s="18">
        <v>251</v>
      </c>
      <c r="AL85" s="18">
        <v>264</v>
      </c>
      <c r="AM85" s="18">
        <v>216</v>
      </c>
      <c r="AN85" s="18">
        <v>223</v>
      </c>
      <c r="AO85" s="18"/>
      <c r="AP85" s="18"/>
      <c r="AQ85" s="18"/>
      <c r="AR85" s="18"/>
      <c r="AS85" s="18"/>
      <c r="AT85" s="18"/>
      <c r="AU85" s="18">
        <f t="shared" si="4"/>
        <v>1550</v>
      </c>
      <c r="AV85" s="18">
        <v>289</v>
      </c>
      <c r="AW85" s="18">
        <v>307</v>
      </c>
      <c r="AX85" s="18">
        <v>251</v>
      </c>
      <c r="AY85" s="18">
        <v>264</v>
      </c>
      <c r="AZ85" s="18">
        <v>216</v>
      </c>
      <c r="BA85" s="18">
        <v>223</v>
      </c>
      <c r="BB85" s="18"/>
      <c r="BC85" s="18"/>
      <c r="BD85" s="18"/>
      <c r="BE85" s="18"/>
      <c r="BF85" s="18"/>
      <c r="BG85" s="18"/>
      <c r="BH85" s="18">
        <f t="shared" si="5"/>
        <v>1550</v>
      </c>
      <c r="BI85" s="20">
        <f t="shared" si="6"/>
        <v>1</v>
      </c>
      <c r="BJ85" s="21" t="str">
        <f t="shared" si="7"/>
        <v>BUENO</v>
      </c>
    </row>
    <row r="86" spans="1:62" ht="75" x14ac:dyDescent="0.25">
      <c r="A86" s="18">
        <v>2024</v>
      </c>
      <c r="B86" s="18" t="s">
        <v>62</v>
      </c>
      <c r="C86" s="18" t="s">
        <v>63</v>
      </c>
      <c r="D86" s="19" t="s">
        <v>64</v>
      </c>
      <c r="E86" s="18" t="s">
        <v>426</v>
      </c>
      <c r="F86" s="19" t="s">
        <v>427</v>
      </c>
      <c r="G86" s="18" t="s">
        <v>453</v>
      </c>
      <c r="H86" s="19" t="s">
        <v>427</v>
      </c>
      <c r="I86" s="19" t="s">
        <v>427</v>
      </c>
      <c r="J86" s="19" t="s">
        <v>427</v>
      </c>
      <c r="K86" s="18" t="s">
        <v>454</v>
      </c>
      <c r="L86" s="18" t="s">
        <v>69</v>
      </c>
      <c r="M86" s="19" t="s">
        <v>70</v>
      </c>
      <c r="N86" s="18" t="s">
        <v>71</v>
      </c>
      <c r="O86" s="19" t="s">
        <v>72</v>
      </c>
      <c r="P86" s="18">
        <v>9001</v>
      </c>
      <c r="Q86" s="19" t="s">
        <v>73</v>
      </c>
      <c r="R86" s="18">
        <v>3999999</v>
      </c>
      <c r="S86" s="19" t="s">
        <v>74</v>
      </c>
      <c r="T86" s="18">
        <v>20</v>
      </c>
      <c r="U86" s="18" t="s">
        <v>75</v>
      </c>
      <c r="V86" s="18">
        <v>6</v>
      </c>
      <c r="W86" s="18" t="s">
        <v>76</v>
      </c>
      <c r="X86" s="18">
        <v>8</v>
      </c>
      <c r="Y86" s="18" t="s">
        <v>118</v>
      </c>
      <c r="Z86" s="18">
        <v>5000003</v>
      </c>
      <c r="AA86" s="19" t="s">
        <v>119</v>
      </c>
      <c r="AB86" s="18" t="s">
        <v>455</v>
      </c>
      <c r="AC86" s="18" t="s">
        <v>456</v>
      </c>
      <c r="AD86" s="18">
        <v>50000032</v>
      </c>
      <c r="AE86" s="19" t="s">
        <v>457</v>
      </c>
      <c r="AF86" s="18" t="s">
        <v>113</v>
      </c>
      <c r="AG86" s="18" t="s">
        <v>102</v>
      </c>
      <c r="AH86" s="18"/>
      <c r="AI86" s="18">
        <v>1</v>
      </c>
      <c r="AJ86" s="18">
        <v>1</v>
      </c>
      <c r="AK86" s="18">
        <v>1</v>
      </c>
      <c r="AL86" s="18">
        <v>1</v>
      </c>
      <c r="AM86" s="18">
        <v>1</v>
      </c>
      <c r="AN86" s="18">
        <v>1</v>
      </c>
      <c r="AO86" s="18"/>
      <c r="AP86" s="18"/>
      <c r="AQ86" s="18"/>
      <c r="AR86" s="18"/>
      <c r="AS86" s="18"/>
      <c r="AT86" s="18"/>
      <c r="AU86" s="18">
        <f t="shared" si="4"/>
        <v>6</v>
      </c>
      <c r="AV86" s="18">
        <v>1</v>
      </c>
      <c r="AW86" s="18">
        <v>1</v>
      </c>
      <c r="AX86" s="18">
        <v>1</v>
      </c>
      <c r="AY86" s="18">
        <v>1</v>
      </c>
      <c r="AZ86" s="18">
        <v>1</v>
      </c>
      <c r="BA86" s="18">
        <v>1</v>
      </c>
      <c r="BB86" s="18"/>
      <c r="BC86" s="18"/>
      <c r="BD86" s="18"/>
      <c r="BE86" s="18"/>
      <c r="BF86" s="18"/>
      <c r="BG86" s="18"/>
      <c r="BH86" s="18">
        <f t="shared" si="5"/>
        <v>6</v>
      </c>
      <c r="BI86" s="20">
        <f t="shared" si="6"/>
        <v>1</v>
      </c>
      <c r="BJ86" s="21" t="str">
        <f t="shared" si="7"/>
        <v>BUENO</v>
      </c>
    </row>
    <row r="87" spans="1:62" ht="75" x14ac:dyDescent="0.25">
      <c r="A87" s="18">
        <v>2024</v>
      </c>
      <c r="B87" s="18" t="s">
        <v>62</v>
      </c>
      <c r="C87" s="18" t="s">
        <v>63</v>
      </c>
      <c r="D87" s="19" t="s">
        <v>64</v>
      </c>
      <c r="E87" s="18" t="s">
        <v>426</v>
      </c>
      <c r="F87" s="19" t="s">
        <v>427</v>
      </c>
      <c r="G87" s="18" t="s">
        <v>458</v>
      </c>
      <c r="H87" s="19" t="s">
        <v>459</v>
      </c>
      <c r="I87" s="19" t="s">
        <v>459</v>
      </c>
      <c r="J87" s="19" t="s">
        <v>459</v>
      </c>
      <c r="K87" s="18" t="s">
        <v>460</v>
      </c>
      <c r="L87" s="18" t="s">
        <v>89</v>
      </c>
      <c r="M87" s="19" t="s">
        <v>90</v>
      </c>
      <c r="N87" s="18" t="s">
        <v>91</v>
      </c>
      <c r="O87" s="19" t="s">
        <v>92</v>
      </c>
      <c r="P87" s="18">
        <v>9002</v>
      </c>
      <c r="Q87" s="19" t="s">
        <v>221</v>
      </c>
      <c r="R87" s="18">
        <v>3999999</v>
      </c>
      <c r="S87" s="19" t="s">
        <v>74</v>
      </c>
      <c r="T87" s="18">
        <v>20</v>
      </c>
      <c r="U87" s="18" t="s">
        <v>75</v>
      </c>
      <c r="V87" s="18">
        <v>44</v>
      </c>
      <c r="W87" s="18" t="s">
        <v>95</v>
      </c>
      <c r="X87" s="18">
        <v>96</v>
      </c>
      <c r="Y87" s="18" t="s">
        <v>96</v>
      </c>
      <c r="Z87" s="18">
        <v>5001562</v>
      </c>
      <c r="AA87" s="19" t="s">
        <v>222</v>
      </c>
      <c r="AB87" s="18" t="s">
        <v>461</v>
      </c>
      <c r="AC87" s="18" t="s">
        <v>462</v>
      </c>
      <c r="AD87" s="18">
        <v>500156228</v>
      </c>
      <c r="AE87" s="19" t="s">
        <v>463</v>
      </c>
      <c r="AF87" s="18" t="s">
        <v>226</v>
      </c>
      <c r="AG87" s="18" t="s">
        <v>83</v>
      </c>
      <c r="AH87" s="18"/>
      <c r="AI87" s="18">
        <v>581</v>
      </c>
      <c r="AJ87" s="18">
        <v>587</v>
      </c>
      <c r="AK87" s="18">
        <v>681</v>
      </c>
      <c r="AL87" s="18">
        <v>564</v>
      </c>
      <c r="AM87" s="18">
        <v>690</v>
      </c>
      <c r="AN87" s="18">
        <v>555</v>
      </c>
      <c r="AO87" s="18"/>
      <c r="AP87" s="18"/>
      <c r="AQ87" s="18"/>
      <c r="AR87" s="18"/>
      <c r="AS87" s="18"/>
      <c r="AT87" s="18"/>
      <c r="AU87" s="18">
        <f t="shared" si="4"/>
        <v>3658</v>
      </c>
      <c r="AV87" s="18">
        <v>581</v>
      </c>
      <c r="AW87" s="18">
        <v>587</v>
      </c>
      <c r="AX87" s="18">
        <v>681</v>
      </c>
      <c r="AY87" s="18">
        <v>564</v>
      </c>
      <c r="AZ87" s="18">
        <v>690</v>
      </c>
      <c r="BA87" s="18">
        <v>555</v>
      </c>
      <c r="BB87" s="18"/>
      <c r="BC87" s="18"/>
      <c r="BD87" s="18"/>
      <c r="BE87" s="18"/>
      <c r="BF87" s="18"/>
      <c r="BG87" s="18"/>
      <c r="BH87" s="18">
        <f t="shared" si="5"/>
        <v>3658</v>
      </c>
      <c r="BI87" s="20">
        <f t="shared" si="6"/>
        <v>1</v>
      </c>
      <c r="BJ87" s="21" t="str">
        <f t="shared" si="7"/>
        <v>BUENO</v>
      </c>
    </row>
    <row r="88" spans="1:62" ht="75" x14ac:dyDescent="0.25">
      <c r="A88" s="18">
        <v>2024</v>
      </c>
      <c r="B88" s="18" t="s">
        <v>62</v>
      </c>
      <c r="C88" s="18" t="s">
        <v>63</v>
      </c>
      <c r="D88" s="19" t="s">
        <v>64</v>
      </c>
      <c r="E88" s="18" t="s">
        <v>426</v>
      </c>
      <c r="F88" s="19" t="s">
        <v>427</v>
      </c>
      <c r="G88" s="18" t="s">
        <v>458</v>
      </c>
      <c r="H88" s="19" t="s">
        <v>459</v>
      </c>
      <c r="I88" s="19" t="s">
        <v>459</v>
      </c>
      <c r="J88" s="19" t="s">
        <v>459</v>
      </c>
      <c r="K88" s="18" t="s">
        <v>460</v>
      </c>
      <c r="L88" s="18" t="s">
        <v>137</v>
      </c>
      <c r="M88" s="19" t="s">
        <v>138</v>
      </c>
      <c r="N88" s="18" t="s">
        <v>464</v>
      </c>
      <c r="O88" s="19" t="s">
        <v>465</v>
      </c>
      <c r="P88" s="18">
        <v>9002</v>
      </c>
      <c r="Q88" s="19" t="s">
        <v>221</v>
      </c>
      <c r="R88" s="18">
        <v>3999999</v>
      </c>
      <c r="S88" s="19" t="s">
        <v>74</v>
      </c>
      <c r="T88" s="18">
        <v>20</v>
      </c>
      <c r="U88" s="18" t="s">
        <v>75</v>
      </c>
      <c r="V88" s="18">
        <v>51</v>
      </c>
      <c r="W88" s="18" t="s">
        <v>466</v>
      </c>
      <c r="X88" s="18">
        <v>115</v>
      </c>
      <c r="Y88" s="18" t="s">
        <v>467</v>
      </c>
      <c r="Z88" s="18">
        <v>5001060</v>
      </c>
      <c r="AA88" s="19" t="s">
        <v>468</v>
      </c>
      <c r="AB88" s="18" t="s">
        <v>469</v>
      </c>
      <c r="AC88" s="18" t="s">
        <v>470</v>
      </c>
      <c r="AD88" s="18">
        <v>5001060</v>
      </c>
      <c r="AE88" s="19" t="s">
        <v>471</v>
      </c>
      <c r="AF88" s="18" t="s">
        <v>472</v>
      </c>
      <c r="AG88" s="18" t="s">
        <v>83</v>
      </c>
      <c r="AH88" s="18"/>
      <c r="AI88" s="18">
        <v>1</v>
      </c>
      <c r="AJ88" s="18">
        <v>1</v>
      </c>
      <c r="AK88" s="18">
        <v>2</v>
      </c>
      <c r="AL88" s="18">
        <v>1</v>
      </c>
      <c r="AM88" s="18">
        <v>0</v>
      </c>
      <c r="AN88" s="18">
        <v>1</v>
      </c>
      <c r="AO88" s="18"/>
      <c r="AP88" s="18"/>
      <c r="AQ88" s="18"/>
      <c r="AR88" s="18"/>
      <c r="AS88" s="18"/>
      <c r="AT88" s="18"/>
      <c r="AU88" s="18">
        <f t="shared" si="4"/>
        <v>6</v>
      </c>
      <c r="AV88" s="18">
        <v>1</v>
      </c>
      <c r="AW88" s="18">
        <v>1</v>
      </c>
      <c r="AX88" s="18">
        <v>2</v>
      </c>
      <c r="AY88" s="18">
        <v>1</v>
      </c>
      <c r="AZ88" s="18">
        <v>0</v>
      </c>
      <c r="BA88" s="18">
        <v>1</v>
      </c>
      <c r="BB88" s="18"/>
      <c r="BC88" s="18"/>
      <c r="BD88" s="18"/>
      <c r="BE88" s="18"/>
      <c r="BF88" s="18"/>
      <c r="BG88" s="18"/>
      <c r="BH88" s="18">
        <f t="shared" si="5"/>
        <v>6</v>
      </c>
      <c r="BI88" s="20">
        <f t="shared" si="6"/>
        <v>1</v>
      </c>
      <c r="BJ88" s="21" t="str">
        <f t="shared" si="7"/>
        <v>BUENO</v>
      </c>
    </row>
    <row r="89" spans="1:62" ht="75" x14ac:dyDescent="0.25">
      <c r="A89" s="18">
        <v>2024</v>
      </c>
      <c r="B89" s="18" t="s">
        <v>62</v>
      </c>
      <c r="C89" s="18" t="s">
        <v>63</v>
      </c>
      <c r="D89" s="19" t="s">
        <v>64</v>
      </c>
      <c r="E89" s="18" t="s">
        <v>84</v>
      </c>
      <c r="F89" s="19" t="s">
        <v>85</v>
      </c>
      <c r="G89" s="18" t="s">
        <v>86</v>
      </c>
      <c r="H89" s="19" t="s">
        <v>85</v>
      </c>
      <c r="I89" s="19" t="s">
        <v>378</v>
      </c>
      <c r="J89" s="19" t="s">
        <v>378</v>
      </c>
      <c r="K89" s="18" t="s">
        <v>379</v>
      </c>
      <c r="L89" s="18" t="s">
        <v>89</v>
      </c>
      <c r="M89" s="19" t="s">
        <v>90</v>
      </c>
      <c r="N89" s="18" t="s">
        <v>91</v>
      </c>
      <c r="O89" s="19" t="s">
        <v>92</v>
      </c>
      <c r="P89" s="18">
        <v>2</v>
      </c>
      <c r="Q89" s="19" t="s">
        <v>93</v>
      </c>
      <c r="R89" s="18">
        <v>3033291</v>
      </c>
      <c r="S89" s="19" t="s">
        <v>380</v>
      </c>
      <c r="T89" s="18">
        <v>20</v>
      </c>
      <c r="U89" s="18" t="s">
        <v>75</v>
      </c>
      <c r="V89" s="18">
        <v>44</v>
      </c>
      <c r="W89" s="18" t="s">
        <v>95</v>
      </c>
      <c r="X89" s="18">
        <v>96</v>
      </c>
      <c r="Y89" s="18" t="s">
        <v>96</v>
      </c>
      <c r="Z89" s="18">
        <v>5000042</v>
      </c>
      <c r="AA89" s="19" t="s">
        <v>381</v>
      </c>
      <c r="AB89" s="18" t="s">
        <v>382</v>
      </c>
      <c r="AC89" s="18" t="s">
        <v>473</v>
      </c>
      <c r="AD89" s="18">
        <v>3329109</v>
      </c>
      <c r="AE89" s="19" t="s">
        <v>474</v>
      </c>
      <c r="AF89" s="18" t="s">
        <v>276</v>
      </c>
      <c r="AG89" s="18" t="s">
        <v>102</v>
      </c>
      <c r="AH89" s="18"/>
      <c r="AI89" s="18">
        <v>1</v>
      </c>
      <c r="AJ89" s="18">
        <v>3</v>
      </c>
      <c r="AK89" s="18">
        <v>4</v>
      </c>
      <c r="AL89" s="18">
        <v>6</v>
      </c>
      <c r="AM89" s="18">
        <v>0</v>
      </c>
      <c r="AN89" s="18">
        <v>2</v>
      </c>
      <c r="AO89" s="18"/>
      <c r="AP89" s="18"/>
      <c r="AQ89" s="18"/>
      <c r="AR89" s="18"/>
      <c r="AS89" s="18"/>
      <c r="AT89" s="18"/>
      <c r="AU89" s="18">
        <f t="shared" si="4"/>
        <v>16</v>
      </c>
      <c r="AV89" s="18">
        <v>1</v>
      </c>
      <c r="AW89" s="18">
        <v>3</v>
      </c>
      <c r="AX89" s="18">
        <v>4</v>
      </c>
      <c r="AY89" s="18">
        <v>6</v>
      </c>
      <c r="AZ89" s="18">
        <v>0</v>
      </c>
      <c r="BA89" s="18">
        <v>0</v>
      </c>
      <c r="BB89" s="18"/>
      <c r="BC89" s="18"/>
      <c r="BD89" s="18"/>
      <c r="BE89" s="18"/>
      <c r="BF89" s="18"/>
      <c r="BG89" s="18"/>
      <c r="BH89" s="18">
        <f t="shared" si="5"/>
        <v>14</v>
      </c>
      <c r="BI89" s="20">
        <f t="shared" si="6"/>
        <v>0.875</v>
      </c>
      <c r="BJ89" s="23" t="str">
        <f t="shared" si="7"/>
        <v>REGULAR</v>
      </c>
    </row>
    <row r="90" spans="1:62" ht="75" x14ac:dyDescent="0.25">
      <c r="A90" s="18">
        <v>2024</v>
      </c>
      <c r="B90" s="18" t="s">
        <v>62</v>
      </c>
      <c r="C90" s="18" t="s">
        <v>63</v>
      </c>
      <c r="D90" s="19" t="s">
        <v>64</v>
      </c>
      <c r="E90" s="18" t="s">
        <v>84</v>
      </c>
      <c r="F90" s="19" t="s">
        <v>85</v>
      </c>
      <c r="G90" s="18" t="s">
        <v>86</v>
      </c>
      <c r="H90" s="19" t="s">
        <v>85</v>
      </c>
      <c r="I90" s="19" t="s">
        <v>378</v>
      </c>
      <c r="J90" s="19" t="s">
        <v>378</v>
      </c>
      <c r="K90" s="18" t="s">
        <v>379</v>
      </c>
      <c r="L90" s="18" t="s">
        <v>89</v>
      </c>
      <c r="M90" s="19" t="s">
        <v>90</v>
      </c>
      <c r="N90" s="18" t="s">
        <v>91</v>
      </c>
      <c r="O90" s="19" t="s">
        <v>92</v>
      </c>
      <c r="P90" s="18">
        <v>2</v>
      </c>
      <c r="Q90" s="19" t="s">
        <v>93</v>
      </c>
      <c r="R90" s="18">
        <v>3033291</v>
      </c>
      <c r="S90" s="19" t="s">
        <v>380</v>
      </c>
      <c r="T90" s="18">
        <v>20</v>
      </c>
      <c r="U90" s="18" t="s">
        <v>75</v>
      </c>
      <c r="V90" s="18">
        <v>44</v>
      </c>
      <c r="W90" s="18" t="s">
        <v>95</v>
      </c>
      <c r="X90" s="18">
        <v>96</v>
      </c>
      <c r="Y90" s="18" t="s">
        <v>96</v>
      </c>
      <c r="Z90" s="18">
        <v>5000042</v>
      </c>
      <c r="AA90" s="19" t="s">
        <v>381</v>
      </c>
      <c r="AB90" s="18" t="s">
        <v>382</v>
      </c>
      <c r="AC90" s="18" t="s">
        <v>475</v>
      </c>
      <c r="AD90" s="18">
        <v>3329112</v>
      </c>
      <c r="AE90" s="19" t="s">
        <v>476</v>
      </c>
      <c r="AF90" s="18" t="s">
        <v>388</v>
      </c>
      <c r="AG90" s="18" t="s">
        <v>102</v>
      </c>
      <c r="AH90" s="18"/>
      <c r="AI90" s="18">
        <v>0</v>
      </c>
      <c r="AJ90" s="18">
        <v>0</v>
      </c>
      <c r="AK90" s="18">
        <v>1</v>
      </c>
      <c r="AL90" s="18">
        <v>0</v>
      </c>
      <c r="AM90" s="18">
        <v>0</v>
      </c>
      <c r="AN90" s="18">
        <v>0</v>
      </c>
      <c r="AO90" s="18"/>
      <c r="AP90" s="18"/>
      <c r="AQ90" s="18"/>
      <c r="AR90" s="18"/>
      <c r="AS90" s="18"/>
      <c r="AT90" s="18"/>
      <c r="AU90" s="18">
        <f t="shared" si="4"/>
        <v>1</v>
      </c>
      <c r="AV90" s="18">
        <v>0</v>
      </c>
      <c r="AW90" s="18">
        <v>0</v>
      </c>
      <c r="AX90" s="18">
        <v>1</v>
      </c>
      <c r="AY90" s="18">
        <v>0</v>
      </c>
      <c r="AZ90" s="18">
        <v>0</v>
      </c>
      <c r="BA90" s="18">
        <v>0</v>
      </c>
      <c r="BB90" s="18"/>
      <c r="BC90" s="18"/>
      <c r="BD90" s="18"/>
      <c r="BE90" s="18"/>
      <c r="BF90" s="18"/>
      <c r="BG90" s="18"/>
      <c r="BH90" s="18">
        <f t="shared" si="5"/>
        <v>1</v>
      </c>
      <c r="BI90" s="20">
        <f t="shared" si="6"/>
        <v>1</v>
      </c>
      <c r="BJ90" s="21" t="str">
        <f t="shared" si="7"/>
        <v>BUENO</v>
      </c>
    </row>
    <row r="91" spans="1:62" ht="75" x14ac:dyDescent="0.25">
      <c r="A91" s="18">
        <v>2024</v>
      </c>
      <c r="B91" s="18" t="s">
        <v>62</v>
      </c>
      <c r="C91" s="18" t="s">
        <v>63</v>
      </c>
      <c r="D91" s="19" t="s">
        <v>64</v>
      </c>
      <c r="E91" s="18" t="s">
        <v>84</v>
      </c>
      <c r="F91" s="19" t="s">
        <v>85</v>
      </c>
      <c r="G91" s="18" t="s">
        <v>86</v>
      </c>
      <c r="H91" s="19" t="s">
        <v>85</v>
      </c>
      <c r="I91" s="19" t="s">
        <v>378</v>
      </c>
      <c r="J91" s="19" t="s">
        <v>378</v>
      </c>
      <c r="K91" s="18" t="s">
        <v>379</v>
      </c>
      <c r="L91" s="18" t="s">
        <v>89</v>
      </c>
      <c r="M91" s="19" t="s">
        <v>90</v>
      </c>
      <c r="N91" s="18" t="s">
        <v>91</v>
      </c>
      <c r="O91" s="19" t="s">
        <v>92</v>
      </c>
      <c r="P91" s="18">
        <v>2</v>
      </c>
      <c r="Q91" s="19" t="s">
        <v>93</v>
      </c>
      <c r="R91" s="18">
        <v>3033291</v>
      </c>
      <c r="S91" s="19" t="s">
        <v>380</v>
      </c>
      <c r="T91" s="18">
        <v>20</v>
      </c>
      <c r="U91" s="18" t="s">
        <v>75</v>
      </c>
      <c r="V91" s="18">
        <v>44</v>
      </c>
      <c r="W91" s="18" t="s">
        <v>95</v>
      </c>
      <c r="X91" s="18">
        <v>96</v>
      </c>
      <c r="Y91" s="18" t="s">
        <v>96</v>
      </c>
      <c r="Z91" s="18">
        <v>5000042</v>
      </c>
      <c r="AA91" s="19" t="s">
        <v>381</v>
      </c>
      <c r="AB91" s="18" t="s">
        <v>382</v>
      </c>
      <c r="AC91" s="18" t="s">
        <v>477</v>
      </c>
      <c r="AD91" s="18">
        <v>3329113</v>
      </c>
      <c r="AE91" s="19" t="s">
        <v>478</v>
      </c>
      <c r="AF91" s="18" t="s">
        <v>385</v>
      </c>
      <c r="AG91" s="18" t="s">
        <v>102</v>
      </c>
      <c r="AH91" s="18"/>
      <c r="AI91" s="18">
        <v>48</v>
      </c>
      <c r="AJ91" s="18">
        <v>42</v>
      </c>
      <c r="AK91" s="18">
        <v>48</v>
      </c>
      <c r="AL91" s="18">
        <v>60</v>
      </c>
      <c r="AM91" s="18">
        <v>61</v>
      </c>
      <c r="AN91" s="18">
        <v>55</v>
      </c>
      <c r="AO91" s="18"/>
      <c r="AP91" s="18"/>
      <c r="AQ91" s="18"/>
      <c r="AR91" s="18"/>
      <c r="AS91" s="18"/>
      <c r="AT91" s="18"/>
      <c r="AU91" s="18">
        <f t="shared" si="4"/>
        <v>314</v>
      </c>
      <c r="AV91" s="18">
        <v>48</v>
      </c>
      <c r="AW91" s="18">
        <v>42</v>
      </c>
      <c r="AX91" s="18">
        <v>48</v>
      </c>
      <c r="AY91" s="18">
        <v>60</v>
      </c>
      <c r="AZ91" s="18">
        <v>61</v>
      </c>
      <c r="BA91" s="18">
        <v>61</v>
      </c>
      <c r="BB91" s="18"/>
      <c r="BC91" s="18"/>
      <c r="BD91" s="18"/>
      <c r="BE91" s="18"/>
      <c r="BF91" s="18"/>
      <c r="BG91" s="18"/>
      <c r="BH91" s="18">
        <f t="shared" si="5"/>
        <v>320</v>
      </c>
      <c r="BI91" s="20">
        <f t="shared" si="6"/>
        <v>1.0191082802547999</v>
      </c>
      <c r="BJ91" s="21" t="str">
        <f t="shared" si="7"/>
        <v>BUENO</v>
      </c>
    </row>
    <row r="92" spans="1:62" ht="75" x14ac:dyDescent="0.25">
      <c r="A92" s="18">
        <v>2024</v>
      </c>
      <c r="B92" s="18" t="s">
        <v>62</v>
      </c>
      <c r="C92" s="18" t="s">
        <v>63</v>
      </c>
      <c r="D92" s="19" t="s">
        <v>64</v>
      </c>
      <c r="E92" s="18" t="s">
        <v>426</v>
      </c>
      <c r="F92" s="19" t="s">
        <v>427</v>
      </c>
      <c r="G92" s="18" t="s">
        <v>479</v>
      </c>
      <c r="H92" s="19" t="s">
        <v>480</v>
      </c>
      <c r="I92" s="19" t="s">
        <v>480</v>
      </c>
      <c r="J92" s="19" t="s">
        <v>480</v>
      </c>
      <c r="K92" s="18" t="s">
        <v>481</v>
      </c>
      <c r="L92" s="18" t="s">
        <v>89</v>
      </c>
      <c r="M92" s="19" t="s">
        <v>90</v>
      </c>
      <c r="N92" s="18" t="s">
        <v>91</v>
      </c>
      <c r="O92" s="19" t="s">
        <v>92</v>
      </c>
      <c r="P92" s="18">
        <v>9002</v>
      </c>
      <c r="Q92" s="19" t="s">
        <v>221</v>
      </c>
      <c r="R92" s="18">
        <v>3999999</v>
      </c>
      <c r="S92" s="19" t="s">
        <v>74</v>
      </c>
      <c r="T92" s="18">
        <v>23</v>
      </c>
      <c r="U92" s="18" t="s">
        <v>482</v>
      </c>
      <c r="V92" s="18">
        <v>51</v>
      </c>
      <c r="W92" s="18" t="s">
        <v>466</v>
      </c>
      <c r="X92" s="18">
        <v>115</v>
      </c>
      <c r="Y92" s="18" t="s">
        <v>467</v>
      </c>
      <c r="Z92" s="18">
        <v>5000453</v>
      </c>
      <c r="AA92" s="19" t="s">
        <v>483</v>
      </c>
      <c r="AB92" s="18" t="s">
        <v>484</v>
      </c>
      <c r="AC92" s="18" t="s">
        <v>485</v>
      </c>
      <c r="AD92" s="18">
        <v>5000453</v>
      </c>
      <c r="AE92" s="19" t="s">
        <v>486</v>
      </c>
      <c r="AF92" s="18" t="s">
        <v>472</v>
      </c>
      <c r="AG92" s="18" t="s">
        <v>83</v>
      </c>
      <c r="AH92" s="18"/>
      <c r="AI92" s="18">
        <v>4956</v>
      </c>
      <c r="AJ92" s="18">
        <v>4960</v>
      </c>
      <c r="AK92" s="18">
        <v>4963</v>
      </c>
      <c r="AL92" s="18">
        <v>4964</v>
      </c>
      <c r="AM92" s="18">
        <v>4968</v>
      </c>
      <c r="AN92" s="18">
        <v>4950</v>
      </c>
      <c r="AO92" s="18"/>
      <c r="AP92" s="18"/>
      <c r="AQ92" s="18"/>
      <c r="AR92" s="18"/>
      <c r="AS92" s="18"/>
      <c r="AT92" s="18"/>
      <c r="AU92" s="18">
        <f t="shared" si="4"/>
        <v>29761</v>
      </c>
      <c r="AV92" s="18">
        <v>4956</v>
      </c>
      <c r="AW92" s="18">
        <v>4960</v>
      </c>
      <c r="AX92" s="18">
        <v>4963</v>
      </c>
      <c r="AY92" s="18">
        <v>4964</v>
      </c>
      <c r="AZ92" s="18">
        <v>4968</v>
      </c>
      <c r="BA92" s="18">
        <v>4959</v>
      </c>
      <c r="BB92" s="18"/>
      <c r="BC92" s="18"/>
      <c r="BD92" s="18"/>
      <c r="BE92" s="18"/>
      <c r="BF92" s="18"/>
      <c r="BG92" s="18"/>
      <c r="BH92" s="18">
        <f t="shared" si="5"/>
        <v>29770</v>
      </c>
      <c r="BI92" s="20">
        <f t="shared" si="6"/>
        <v>1.0003024091932</v>
      </c>
      <c r="BJ92" s="21" t="str">
        <f t="shared" si="7"/>
        <v>BUENO</v>
      </c>
    </row>
    <row r="93" spans="1:62" ht="75" x14ac:dyDescent="0.25">
      <c r="A93" s="18">
        <v>2024</v>
      </c>
      <c r="B93" s="18" t="s">
        <v>62</v>
      </c>
      <c r="C93" s="18" t="s">
        <v>63</v>
      </c>
      <c r="D93" s="19" t="s">
        <v>64</v>
      </c>
      <c r="E93" s="18" t="s">
        <v>84</v>
      </c>
      <c r="F93" s="19" t="s">
        <v>85</v>
      </c>
      <c r="G93" s="18" t="s">
        <v>86</v>
      </c>
      <c r="H93" s="19" t="s">
        <v>85</v>
      </c>
      <c r="I93" s="19" t="s">
        <v>378</v>
      </c>
      <c r="J93" s="19" t="s">
        <v>378</v>
      </c>
      <c r="K93" s="18" t="s">
        <v>379</v>
      </c>
      <c r="L93" s="18" t="s">
        <v>89</v>
      </c>
      <c r="M93" s="19" t="s">
        <v>90</v>
      </c>
      <c r="N93" s="18" t="s">
        <v>91</v>
      </c>
      <c r="O93" s="19" t="s">
        <v>92</v>
      </c>
      <c r="P93" s="18">
        <v>2</v>
      </c>
      <c r="Q93" s="19" t="s">
        <v>93</v>
      </c>
      <c r="R93" s="18">
        <v>3033291</v>
      </c>
      <c r="S93" s="19" t="s">
        <v>380</v>
      </c>
      <c r="T93" s="18">
        <v>20</v>
      </c>
      <c r="U93" s="18" t="s">
        <v>75</v>
      </c>
      <c r="V93" s="18">
        <v>44</v>
      </c>
      <c r="W93" s="18" t="s">
        <v>95</v>
      </c>
      <c r="X93" s="18">
        <v>96</v>
      </c>
      <c r="Y93" s="18" t="s">
        <v>96</v>
      </c>
      <c r="Z93" s="18">
        <v>5000042</v>
      </c>
      <c r="AA93" s="19" t="s">
        <v>381</v>
      </c>
      <c r="AB93" s="18" t="s">
        <v>382</v>
      </c>
      <c r="AC93" s="18" t="s">
        <v>487</v>
      </c>
      <c r="AD93" s="18">
        <v>3329115</v>
      </c>
      <c r="AE93" s="19" t="s">
        <v>488</v>
      </c>
      <c r="AF93" s="18" t="s">
        <v>385</v>
      </c>
      <c r="AG93" s="18" t="s">
        <v>102</v>
      </c>
      <c r="AH93" s="18"/>
      <c r="AI93" s="18">
        <v>159</v>
      </c>
      <c r="AJ93" s="18">
        <v>103</v>
      </c>
      <c r="AK93" s="18">
        <v>109</v>
      </c>
      <c r="AL93" s="18">
        <v>153</v>
      </c>
      <c r="AM93" s="18">
        <v>138</v>
      </c>
      <c r="AN93" s="18">
        <v>130</v>
      </c>
      <c r="AO93" s="18"/>
      <c r="AP93" s="18"/>
      <c r="AQ93" s="18"/>
      <c r="AR93" s="18"/>
      <c r="AS93" s="18"/>
      <c r="AT93" s="18"/>
      <c r="AU93" s="18">
        <f t="shared" si="4"/>
        <v>792</v>
      </c>
      <c r="AV93" s="18">
        <v>159</v>
      </c>
      <c r="AW93" s="18">
        <v>103</v>
      </c>
      <c r="AX93" s="18">
        <v>109</v>
      </c>
      <c r="AY93" s="18">
        <v>153</v>
      </c>
      <c r="AZ93" s="18">
        <v>138</v>
      </c>
      <c r="BA93" s="18">
        <v>136</v>
      </c>
      <c r="BB93" s="18"/>
      <c r="BC93" s="18"/>
      <c r="BD93" s="18"/>
      <c r="BE93" s="18"/>
      <c r="BF93" s="18"/>
      <c r="BG93" s="18"/>
      <c r="BH93" s="18">
        <f t="shared" si="5"/>
        <v>798</v>
      </c>
      <c r="BI93" s="20">
        <f t="shared" si="6"/>
        <v>1.0075757575758</v>
      </c>
      <c r="BJ93" s="21" t="str">
        <f t="shared" si="7"/>
        <v>BUENO</v>
      </c>
    </row>
    <row r="94" spans="1:62" ht="75" x14ac:dyDescent="0.25">
      <c r="A94" s="18">
        <v>2024</v>
      </c>
      <c r="B94" s="18" t="s">
        <v>62</v>
      </c>
      <c r="C94" s="18" t="s">
        <v>63</v>
      </c>
      <c r="D94" s="19" t="s">
        <v>64</v>
      </c>
      <c r="E94" s="18" t="s">
        <v>84</v>
      </c>
      <c r="F94" s="19" t="s">
        <v>85</v>
      </c>
      <c r="G94" s="18" t="s">
        <v>86</v>
      </c>
      <c r="H94" s="19" t="s">
        <v>85</v>
      </c>
      <c r="I94" s="19" t="s">
        <v>378</v>
      </c>
      <c r="J94" s="19" t="s">
        <v>378</v>
      </c>
      <c r="K94" s="18" t="s">
        <v>379</v>
      </c>
      <c r="L94" s="18" t="s">
        <v>89</v>
      </c>
      <c r="M94" s="19" t="s">
        <v>90</v>
      </c>
      <c r="N94" s="18" t="s">
        <v>91</v>
      </c>
      <c r="O94" s="19" t="s">
        <v>92</v>
      </c>
      <c r="P94" s="18">
        <v>2</v>
      </c>
      <c r="Q94" s="19" t="s">
        <v>93</v>
      </c>
      <c r="R94" s="18">
        <v>3033291</v>
      </c>
      <c r="S94" s="19" t="s">
        <v>380</v>
      </c>
      <c r="T94" s="18">
        <v>20</v>
      </c>
      <c r="U94" s="18" t="s">
        <v>75</v>
      </c>
      <c r="V94" s="18">
        <v>44</v>
      </c>
      <c r="W94" s="18" t="s">
        <v>95</v>
      </c>
      <c r="X94" s="18">
        <v>96</v>
      </c>
      <c r="Y94" s="18" t="s">
        <v>96</v>
      </c>
      <c r="Z94" s="18">
        <v>5000042</v>
      </c>
      <c r="AA94" s="19" t="s">
        <v>381</v>
      </c>
      <c r="AB94" s="18" t="s">
        <v>382</v>
      </c>
      <c r="AC94" s="18" t="s">
        <v>489</v>
      </c>
      <c r="AD94" s="18">
        <v>3329116</v>
      </c>
      <c r="AE94" s="19" t="s">
        <v>490</v>
      </c>
      <c r="AF94" s="18" t="s">
        <v>388</v>
      </c>
      <c r="AG94" s="18" t="s">
        <v>102</v>
      </c>
      <c r="AH94" s="18"/>
      <c r="AI94" s="18">
        <v>6</v>
      </c>
      <c r="AJ94" s="18">
        <v>4</v>
      </c>
      <c r="AK94" s="18">
        <v>4</v>
      </c>
      <c r="AL94" s="18">
        <v>7</v>
      </c>
      <c r="AM94" s="18">
        <v>5</v>
      </c>
      <c r="AN94" s="18">
        <v>5</v>
      </c>
      <c r="AO94" s="18"/>
      <c r="AP94" s="18"/>
      <c r="AQ94" s="18"/>
      <c r="AR94" s="18"/>
      <c r="AS94" s="18"/>
      <c r="AT94" s="18"/>
      <c r="AU94" s="18">
        <f t="shared" si="4"/>
        <v>31</v>
      </c>
      <c r="AV94" s="18">
        <v>6</v>
      </c>
      <c r="AW94" s="18">
        <v>4</v>
      </c>
      <c r="AX94" s="18">
        <v>4</v>
      </c>
      <c r="AY94" s="18">
        <v>7</v>
      </c>
      <c r="AZ94" s="18">
        <v>5</v>
      </c>
      <c r="BA94" s="18">
        <v>5</v>
      </c>
      <c r="BB94" s="18"/>
      <c r="BC94" s="18"/>
      <c r="BD94" s="18"/>
      <c r="BE94" s="18"/>
      <c r="BF94" s="18"/>
      <c r="BG94" s="18"/>
      <c r="BH94" s="18">
        <f t="shared" si="5"/>
        <v>31</v>
      </c>
      <c r="BI94" s="20">
        <f t="shared" si="6"/>
        <v>1</v>
      </c>
      <c r="BJ94" s="21" t="str">
        <f t="shared" si="7"/>
        <v>BUENO</v>
      </c>
    </row>
    <row r="95" spans="1:62" ht="75" x14ac:dyDescent="0.25">
      <c r="A95" s="18">
        <v>2024</v>
      </c>
      <c r="B95" s="18" t="s">
        <v>62</v>
      </c>
      <c r="C95" s="18" t="s">
        <v>63</v>
      </c>
      <c r="D95" s="19" t="s">
        <v>64</v>
      </c>
      <c r="E95" s="18" t="s">
        <v>426</v>
      </c>
      <c r="F95" s="19" t="s">
        <v>427</v>
      </c>
      <c r="G95" s="18" t="s">
        <v>479</v>
      </c>
      <c r="H95" s="19" t="s">
        <v>480</v>
      </c>
      <c r="I95" s="19" t="s">
        <v>491</v>
      </c>
      <c r="J95" s="19" t="s">
        <v>491</v>
      </c>
      <c r="K95" s="18" t="s">
        <v>492</v>
      </c>
      <c r="L95" s="18" t="s">
        <v>89</v>
      </c>
      <c r="M95" s="19" t="s">
        <v>90</v>
      </c>
      <c r="N95" s="18" t="s">
        <v>91</v>
      </c>
      <c r="O95" s="19" t="s">
        <v>92</v>
      </c>
      <c r="P95" s="18">
        <v>9002</v>
      </c>
      <c r="Q95" s="19" t="s">
        <v>221</v>
      </c>
      <c r="R95" s="18">
        <v>3999999</v>
      </c>
      <c r="S95" s="19" t="s">
        <v>74</v>
      </c>
      <c r="T95" s="18">
        <v>20</v>
      </c>
      <c r="U95" s="18" t="s">
        <v>75</v>
      </c>
      <c r="V95" s="18">
        <v>43</v>
      </c>
      <c r="W95" s="18" t="s">
        <v>493</v>
      </c>
      <c r="X95" s="18">
        <v>95</v>
      </c>
      <c r="Y95" s="18" t="s">
        <v>494</v>
      </c>
      <c r="Z95" s="18">
        <v>5001034</v>
      </c>
      <c r="AA95" s="19" t="s">
        <v>495</v>
      </c>
      <c r="AB95" s="18" t="s">
        <v>496</v>
      </c>
      <c r="AC95" s="18" t="s">
        <v>497</v>
      </c>
      <c r="AD95" s="18">
        <v>5001034</v>
      </c>
      <c r="AE95" s="19" t="s">
        <v>498</v>
      </c>
      <c r="AF95" s="18" t="s">
        <v>499</v>
      </c>
      <c r="AG95" s="18" t="s">
        <v>83</v>
      </c>
      <c r="AH95" s="18"/>
      <c r="AI95" s="18">
        <v>2</v>
      </c>
      <c r="AJ95" s="18">
        <v>2</v>
      </c>
      <c r="AK95" s="18">
        <v>11</v>
      </c>
      <c r="AL95" s="18">
        <v>7</v>
      </c>
      <c r="AM95" s="18">
        <v>7</v>
      </c>
      <c r="AN95" s="18">
        <v>7</v>
      </c>
      <c r="AO95" s="18"/>
      <c r="AP95" s="18"/>
      <c r="AQ95" s="18"/>
      <c r="AR95" s="18"/>
      <c r="AS95" s="18"/>
      <c r="AT95" s="18"/>
      <c r="AU95" s="18">
        <f t="shared" si="4"/>
        <v>36</v>
      </c>
      <c r="AV95" s="18">
        <v>2</v>
      </c>
      <c r="AW95" s="18">
        <v>2</v>
      </c>
      <c r="AX95" s="18">
        <v>11</v>
      </c>
      <c r="AY95" s="18">
        <v>7</v>
      </c>
      <c r="AZ95" s="18">
        <v>7</v>
      </c>
      <c r="BA95" s="18">
        <v>6</v>
      </c>
      <c r="BB95" s="18"/>
      <c r="BC95" s="18"/>
      <c r="BD95" s="18"/>
      <c r="BE95" s="18"/>
      <c r="BF95" s="18"/>
      <c r="BG95" s="18"/>
      <c r="BH95" s="18">
        <f t="shared" si="5"/>
        <v>35</v>
      </c>
      <c r="BI95" s="20">
        <f t="shared" si="6"/>
        <v>0.97222222222221999</v>
      </c>
      <c r="BJ95" s="21" t="str">
        <f t="shared" si="7"/>
        <v>BUENO</v>
      </c>
    </row>
    <row r="96" spans="1:62" ht="75" x14ac:dyDescent="0.25">
      <c r="A96" s="18">
        <v>2024</v>
      </c>
      <c r="B96" s="18" t="s">
        <v>62</v>
      </c>
      <c r="C96" s="18" t="s">
        <v>63</v>
      </c>
      <c r="D96" s="19" t="s">
        <v>64</v>
      </c>
      <c r="E96" s="18" t="s">
        <v>227</v>
      </c>
      <c r="F96" s="19" t="s">
        <v>500</v>
      </c>
      <c r="G96" s="18" t="s">
        <v>229</v>
      </c>
      <c r="H96" s="19" t="s">
        <v>228</v>
      </c>
      <c r="I96" s="19" t="s">
        <v>501</v>
      </c>
      <c r="J96" s="19" t="s">
        <v>501</v>
      </c>
      <c r="K96" s="18" t="s">
        <v>502</v>
      </c>
      <c r="L96" s="18" t="s">
        <v>89</v>
      </c>
      <c r="M96" s="19" t="s">
        <v>90</v>
      </c>
      <c r="N96" s="18" t="s">
        <v>503</v>
      </c>
      <c r="O96" s="19" t="s">
        <v>504</v>
      </c>
      <c r="P96" s="18">
        <v>104</v>
      </c>
      <c r="Q96" s="19" t="s">
        <v>443</v>
      </c>
      <c r="R96" s="18">
        <v>3000685</v>
      </c>
      <c r="S96" s="19" t="s">
        <v>505</v>
      </c>
      <c r="T96" s="18">
        <v>20</v>
      </c>
      <c r="U96" s="18" t="s">
        <v>75</v>
      </c>
      <c r="V96" s="18">
        <v>44</v>
      </c>
      <c r="W96" s="18" t="s">
        <v>95</v>
      </c>
      <c r="X96" s="18">
        <v>96</v>
      </c>
      <c r="Y96" s="18" t="s">
        <v>96</v>
      </c>
      <c r="Z96" s="18">
        <v>5005140</v>
      </c>
      <c r="AA96" s="19" t="s">
        <v>506</v>
      </c>
      <c r="AB96" s="18" t="s">
        <v>507</v>
      </c>
      <c r="AC96" s="18" t="s">
        <v>508</v>
      </c>
      <c r="AD96" s="18">
        <v>5005140</v>
      </c>
      <c r="AE96" s="19" t="s">
        <v>509</v>
      </c>
      <c r="AF96" s="18" t="s">
        <v>472</v>
      </c>
      <c r="AG96" s="18" t="s">
        <v>102</v>
      </c>
      <c r="AH96" s="18"/>
      <c r="AI96" s="18">
        <v>3766</v>
      </c>
      <c r="AJ96" s="18">
        <v>4243</v>
      </c>
      <c r="AK96" s="18">
        <v>4378</v>
      </c>
      <c r="AL96" s="18">
        <v>3664</v>
      </c>
      <c r="AM96" s="18">
        <v>4227</v>
      </c>
      <c r="AN96" s="18">
        <v>4000</v>
      </c>
      <c r="AO96" s="18"/>
      <c r="AP96" s="18"/>
      <c r="AQ96" s="18"/>
      <c r="AR96" s="18"/>
      <c r="AS96" s="18"/>
      <c r="AT96" s="18"/>
      <c r="AU96" s="18">
        <f t="shared" si="4"/>
        <v>24278</v>
      </c>
      <c r="AV96" s="18">
        <v>3766</v>
      </c>
      <c r="AW96" s="18">
        <v>4243</v>
      </c>
      <c r="AX96" s="18">
        <v>4378</v>
      </c>
      <c r="AY96" s="18">
        <v>3664</v>
      </c>
      <c r="AZ96" s="18">
        <v>4227</v>
      </c>
      <c r="BA96" s="18">
        <v>4535</v>
      </c>
      <c r="BB96" s="18"/>
      <c r="BC96" s="18"/>
      <c r="BD96" s="18"/>
      <c r="BE96" s="18"/>
      <c r="BF96" s="18"/>
      <c r="BG96" s="18"/>
      <c r="BH96" s="18">
        <f t="shared" si="5"/>
        <v>24813</v>
      </c>
      <c r="BI96" s="20">
        <f t="shared" si="6"/>
        <v>1.0220364115659999</v>
      </c>
      <c r="BJ96" s="21" t="str">
        <f t="shared" si="7"/>
        <v>BUENO</v>
      </c>
    </row>
    <row r="97" spans="1:62" ht="75" x14ac:dyDescent="0.25">
      <c r="A97" s="18">
        <v>2024</v>
      </c>
      <c r="B97" s="18" t="s">
        <v>62</v>
      </c>
      <c r="C97" s="18" t="s">
        <v>63</v>
      </c>
      <c r="D97" s="19" t="s">
        <v>64</v>
      </c>
      <c r="E97" s="18" t="s">
        <v>84</v>
      </c>
      <c r="F97" s="19" t="s">
        <v>85</v>
      </c>
      <c r="G97" s="18" t="s">
        <v>86</v>
      </c>
      <c r="H97" s="19" t="s">
        <v>85</v>
      </c>
      <c r="I97" s="19" t="s">
        <v>378</v>
      </c>
      <c r="J97" s="19" t="s">
        <v>378</v>
      </c>
      <c r="K97" s="18" t="s">
        <v>379</v>
      </c>
      <c r="L97" s="18" t="s">
        <v>89</v>
      </c>
      <c r="M97" s="19" t="s">
        <v>90</v>
      </c>
      <c r="N97" s="18" t="s">
        <v>91</v>
      </c>
      <c r="O97" s="19" t="s">
        <v>92</v>
      </c>
      <c r="P97" s="18">
        <v>2</v>
      </c>
      <c r="Q97" s="19" t="s">
        <v>93</v>
      </c>
      <c r="R97" s="18">
        <v>3033291</v>
      </c>
      <c r="S97" s="19" t="s">
        <v>380</v>
      </c>
      <c r="T97" s="18">
        <v>20</v>
      </c>
      <c r="U97" s="18" t="s">
        <v>75</v>
      </c>
      <c r="V97" s="18">
        <v>44</v>
      </c>
      <c r="W97" s="18" t="s">
        <v>95</v>
      </c>
      <c r="X97" s="18">
        <v>96</v>
      </c>
      <c r="Y97" s="18" t="s">
        <v>96</v>
      </c>
      <c r="Z97" s="18">
        <v>5000042</v>
      </c>
      <c r="AA97" s="19" t="s">
        <v>381</v>
      </c>
      <c r="AB97" s="18" t="s">
        <v>382</v>
      </c>
      <c r="AC97" s="18" t="s">
        <v>510</v>
      </c>
      <c r="AD97" s="18">
        <v>3329117</v>
      </c>
      <c r="AE97" s="19" t="s">
        <v>511</v>
      </c>
      <c r="AF97" s="18" t="s">
        <v>388</v>
      </c>
      <c r="AG97" s="18" t="s">
        <v>102</v>
      </c>
      <c r="AH97" s="18"/>
      <c r="AI97" s="18">
        <v>19</v>
      </c>
      <c r="AJ97" s="18">
        <v>11</v>
      </c>
      <c r="AK97" s="18">
        <v>10</v>
      </c>
      <c r="AL97" s="18">
        <v>16</v>
      </c>
      <c r="AM97" s="18">
        <v>10</v>
      </c>
      <c r="AN97" s="18">
        <v>10</v>
      </c>
      <c r="AO97" s="18"/>
      <c r="AP97" s="18"/>
      <c r="AQ97" s="18"/>
      <c r="AR97" s="18"/>
      <c r="AS97" s="18"/>
      <c r="AT97" s="18"/>
      <c r="AU97" s="18">
        <f t="shared" si="4"/>
        <v>76</v>
      </c>
      <c r="AV97" s="18">
        <v>19</v>
      </c>
      <c r="AW97" s="18">
        <v>11</v>
      </c>
      <c r="AX97" s="18">
        <v>10</v>
      </c>
      <c r="AY97" s="18">
        <v>16</v>
      </c>
      <c r="AZ97" s="18">
        <v>10</v>
      </c>
      <c r="BA97" s="18">
        <v>15</v>
      </c>
      <c r="BB97" s="18"/>
      <c r="BC97" s="18"/>
      <c r="BD97" s="18"/>
      <c r="BE97" s="18"/>
      <c r="BF97" s="18"/>
      <c r="BG97" s="18"/>
      <c r="BH97" s="18">
        <f t="shared" si="5"/>
        <v>81</v>
      </c>
      <c r="BI97" s="20">
        <f t="shared" si="6"/>
        <v>1.0657894736842</v>
      </c>
      <c r="BJ97" s="21" t="str">
        <f t="shared" si="7"/>
        <v>BUENO</v>
      </c>
    </row>
    <row r="98" spans="1:62" ht="75" x14ac:dyDescent="0.25">
      <c r="A98" s="18">
        <v>2024</v>
      </c>
      <c r="B98" s="18" t="s">
        <v>62</v>
      </c>
      <c r="C98" s="18" t="s">
        <v>63</v>
      </c>
      <c r="D98" s="19" t="s">
        <v>64</v>
      </c>
      <c r="E98" s="18" t="s">
        <v>512</v>
      </c>
      <c r="F98" s="19" t="s">
        <v>427</v>
      </c>
      <c r="G98" s="18" t="s">
        <v>513</v>
      </c>
      <c r="H98" s="19" t="s">
        <v>514</v>
      </c>
      <c r="I98" s="19" t="s">
        <v>514</v>
      </c>
      <c r="J98" s="19" t="s">
        <v>514</v>
      </c>
      <c r="K98" s="18" t="s">
        <v>515</v>
      </c>
      <c r="L98" s="18" t="s">
        <v>89</v>
      </c>
      <c r="M98" s="19" t="s">
        <v>90</v>
      </c>
      <c r="N98" s="18" t="s">
        <v>91</v>
      </c>
      <c r="O98" s="19" t="s">
        <v>92</v>
      </c>
      <c r="P98" s="18">
        <v>9002</v>
      </c>
      <c r="Q98" s="19" t="s">
        <v>221</v>
      </c>
      <c r="R98" s="18">
        <v>3999999</v>
      </c>
      <c r="S98" s="19" t="s">
        <v>74</v>
      </c>
      <c r="T98" s="18">
        <v>20</v>
      </c>
      <c r="U98" s="18" t="s">
        <v>75</v>
      </c>
      <c r="V98" s="18">
        <v>44</v>
      </c>
      <c r="W98" s="18" t="s">
        <v>95</v>
      </c>
      <c r="X98" s="18">
        <v>98</v>
      </c>
      <c r="Y98" s="18" t="s">
        <v>516</v>
      </c>
      <c r="Z98" s="18">
        <v>5001569</v>
      </c>
      <c r="AA98" s="19" t="s">
        <v>517</v>
      </c>
      <c r="AB98" s="18" t="s">
        <v>518</v>
      </c>
      <c r="AC98" s="18" t="s">
        <v>519</v>
      </c>
      <c r="AD98" s="18">
        <v>500156933</v>
      </c>
      <c r="AE98" s="19" t="s">
        <v>520</v>
      </c>
      <c r="AF98" s="18" t="s">
        <v>521</v>
      </c>
      <c r="AG98" s="18" t="s">
        <v>83</v>
      </c>
      <c r="AH98" s="18"/>
      <c r="AI98" s="18">
        <v>18390</v>
      </c>
      <c r="AJ98" s="18">
        <v>19288</v>
      </c>
      <c r="AK98" s="18">
        <v>19427</v>
      </c>
      <c r="AL98" s="18">
        <v>20090</v>
      </c>
      <c r="AM98" s="18">
        <v>20304</v>
      </c>
      <c r="AN98" s="18">
        <v>18973</v>
      </c>
      <c r="AO98" s="18"/>
      <c r="AP98" s="18"/>
      <c r="AQ98" s="18"/>
      <c r="AR98" s="18"/>
      <c r="AS98" s="18"/>
      <c r="AT98" s="18"/>
      <c r="AU98" s="18">
        <f t="shared" si="4"/>
        <v>116472</v>
      </c>
      <c r="AV98" s="18">
        <v>18390</v>
      </c>
      <c r="AW98" s="18">
        <v>19288</v>
      </c>
      <c r="AX98" s="18">
        <v>19427</v>
      </c>
      <c r="AY98" s="18">
        <v>20090</v>
      </c>
      <c r="AZ98" s="18">
        <v>20304</v>
      </c>
      <c r="BA98" s="18">
        <v>18973</v>
      </c>
      <c r="BB98" s="18"/>
      <c r="BC98" s="18"/>
      <c r="BD98" s="18"/>
      <c r="BE98" s="18"/>
      <c r="BF98" s="18"/>
      <c r="BG98" s="18"/>
      <c r="BH98" s="18">
        <f t="shared" si="5"/>
        <v>116472</v>
      </c>
      <c r="BI98" s="20">
        <f t="shared" si="6"/>
        <v>1</v>
      </c>
      <c r="BJ98" s="21" t="str">
        <f t="shared" si="7"/>
        <v>BUENO</v>
      </c>
    </row>
    <row r="99" spans="1:62" ht="75" x14ac:dyDescent="0.25">
      <c r="A99" s="18">
        <v>2024</v>
      </c>
      <c r="B99" s="18" t="s">
        <v>62</v>
      </c>
      <c r="C99" s="18" t="s">
        <v>63</v>
      </c>
      <c r="D99" s="19" t="s">
        <v>64</v>
      </c>
      <c r="E99" s="18" t="s">
        <v>512</v>
      </c>
      <c r="F99" s="19" t="s">
        <v>427</v>
      </c>
      <c r="G99" s="18" t="s">
        <v>513</v>
      </c>
      <c r="H99" s="19" t="s">
        <v>514</v>
      </c>
      <c r="I99" s="19" t="s">
        <v>514</v>
      </c>
      <c r="J99" s="19" t="s">
        <v>514</v>
      </c>
      <c r="K99" s="18" t="s">
        <v>515</v>
      </c>
      <c r="L99" s="18" t="s">
        <v>89</v>
      </c>
      <c r="M99" s="19" t="s">
        <v>90</v>
      </c>
      <c r="N99" s="18" t="s">
        <v>91</v>
      </c>
      <c r="O99" s="19" t="s">
        <v>92</v>
      </c>
      <c r="P99" s="18">
        <v>9002</v>
      </c>
      <c r="Q99" s="19" t="s">
        <v>221</v>
      </c>
      <c r="R99" s="18">
        <v>3999999</v>
      </c>
      <c r="S99" s="19" t="s">
        <v>74</v>
      </c>
      <c r="T99" s="18">
        <v>20</v>
      </c>
      <c r="U99" s="18" t="s">
        <v>75</v>
      </c>
      <c r="V99" s="18">
        <v>44</v>
      </c>
      <c r="W99" s="18" t="s">
        <v>95</v>
      </c>
      <c r="X99" s="18">
        <v>98</v>
      </c>
      <c r="Y99" s="18" t="s">
        <v>516</v>
      </c>
      <c r="Z99" s="18">
        <v>5001569</v>
      </c>
      <c r="AA99" s="19" t="s">
        <v>517</v>
      </c>
      <c r="AB99" s="18" t="s">
        <v>518</v>
      </c>
      <c r="AC99" s="18" t="s">
        <v>522</v>
      </c>
      <c r="AD99" s="18">
        <v>500156939</v>
      </c>
      <c r="AE99" s="19" t="s">
        <v>523</v>
      </c>
      <c r="AF99" s="18" t="s">
        <v>521</v>
      </c>
      <c r="AG99" s="18" t="s">
        <v>83</v>
      </c>
      <c r="AH99" s="18"/>
      <c r="AI99" s="18">
        <v>2119</v>
      </c>
      <c r="AJ99" s="18">
        <v>2119</v>
      </c>
      <c r="AK99" s="18">
        <v>2140</v>
      </c>
      <c r="AL99" s="18">
        <v>2109</v>
      </c>
      <c r="AM99" s="18">
        <v>2238</v>
      </c>
      <c r="AN99" s="18">
        <v>2211</v>
      </c>
      <c r="AO99" s="18"/>
      <c r="AP99" s="18"/>
      <c r="AQ99" s="18"/>
      <c r="AR99" s="18"/>
      <c r="AS99" s="18"/>
      <c r="AT99" s="18"/>
      <c r="AU99" s="18">
        <f t="shared" si="4"/>
        <v>12936</v>
      </c>
      <c r="AV99" s="18">
        <v>2119</v>
      </c>
      <c r="AW99" s="18">
        <v>2119</v>
      </c>
      <c r="AX99" s="18">
        <v>2140</v>
      </c>
      <c r="AY99" s="18">
        <v>2109</v>
      </c>
      <c r="AZ99" s="18">
        <v>2238</v>
      </c>
      <c r="BA99" s="18">
        <v>2211</v>
      </c>
      <c r="BB99" s="18"/>
      <c r="BC99" s="18"/>
      <c r="BD99" s="18"/>
      <c r="BE99" s="18"/>
      <c r="BF99" s="18"/>
      <c r="BG99" s="18"/>
      <c r="BH99" s="18">
        <f t="shared" si="5"/>
        <v>12936</v>
      </c>
      <c r="BI99" s="20">
        <f t="shared" si="6"/>
        <v>1</v>
      </c>
      <c r="BJ99" s="21" t="str">
        <f t="shared" si="7"/>
        <v>BUENO</v>
      </c>
    </row>
    <row r="100" spans="1:62" ht="75" x14ac:dyDescent="0.25">
      <c r="A100" s="18">
        <v>2024</v>
      </c>
      <c r="B100" s="18" t="s">
        <v>62</v>
      </c>
      <c r="C100" s="18" t="s">
        <v>63</v>
      </c>
      <c r="D100" s="19" t="s">
        <v>64</v>
      </c>
      <c r="E100" s="18" t="s">
        <v>512</v>
      </c>
      <c r="F100" s="19" t="s">
        <v>427</v>
      </c>
      <c r="G100" s="18" t="s">
        <v>513</v>
      </c>
      <c r="H100" s="19" t="s">
        <v>514</v>
      </c>
      <c r="I100" s="19" t="s">
        <v>514</v>
      </c>
      <c r="J100" s="19" t="s">
        <v>514</v>
      </c>
      <c r="K100" s="18" t="s">
        <v>515</v>
      </c>
      <c r="L100" s="18" t="s">
        <v>89</v>
      </c>
      <c r="M100" s="19" t="s">
        <v>90</v>
      </c>
      <c r="N100" s="18" t="s">
        <v>91</v>
      </c>
      <c r="O100" s="19" t="s">
        <v>92</v>
      </c>
      <c r="P100" s="18">
        <v>9002</v>
      </c>
      <c r="Q100" s="19" t="s">
        <v>221</v>
      </c>
      <c r="R100" s="18">
        <v>3999999</v>
      </c>
      <c r="S100" s="19" t="s">
        <v>74</v>
      </c>
      <c r="T100" s="18">
        <v>20</v>
      </c>
      <c r="U100" s="18" t="s">
        <v>75</v>
      </c>
      <c r="V100" s="18">
        <v>44</v>
      </c>
      <c r="W100" s="18" t="s">
        <v>95</v>
      </c>
      <c r="X100" s="18">
        <v>98</v>
      </c>
      <c r="Y100" s="18" t="s">
        <v>516</v>
      </c>
      <c r="Z100" s="18">
        <v>5001569</v>
      </c>
      <c r="AA100" s="19" t="s">
        <v>517</v>
      </c>
      <c r="AB100" s="18" t="s">
        <v>518</v>
      </c>
      <c r="AC100" s="18" t="s">
        <v>524</v>
      </c>
      <c r="AD100" s="18">
        <v>500156943</v>
      </c>
      <c r="AE100" s="19" t="s">
        <v>525</v>
      </c>
      <c r="AF100" s="18" t="s">
        <v>521</v>
      </c>
      <c r="AG100" s="18" t="s">
        <v>83</v>
      </c>
      <c r="AH100" s="18"/>
      <c r="AI100" s="18">
        <v>1148</v>
      </c>
      <c r="AJ100" s="18">
        <v>1212</v>
      </c>
      <c r="AK100" s="18">
        <v>1296</v>
      </c>
      <c r="AL100" s="18">
        <v>1221</v>
      </c>
      <c r="AM100" s="18">
        <v>1288</v>
      </c>
      <c r="AN100" s="18">
        <v>1220</v>
      </c>
      <c r="AO100" s="18"/>
      <c r="AP100" s="18"/>
      <c r="AQ100" s="18"/>
      <c r="AR100" s="18"/>
      <c r="AS100" s="18"/>
      <c r="AT100" s="18"/>
      <c r="AU100" s="18">
        <f t="shared" si="4"/>
        <v>7385</v>
      </c>
      <c r="AV100" s="18">
        <v>1148</v>
      </c>
      <c r="AW100" s="18">
        <v>1212</v>
      </c>
      <c r="AX100" s="18">
        <v>1296</v>
      </c>
      <c r="AY100" s="18">
        <v>1221</v>
      </c>
      <c r="AZ100" s="18">
        <v>1288</v>
      </c>
      <c r="BA100" s="18">
        <v>1220</v>
      </c>
      <c r="BB100" s="18"/>
      <c r="BC100" s="18"/>
      <c r="BD100" s="18"/>
      <c r="BE100" s="18"/>
      <c r="BF100" s="18"/>
      <c r="BG100" s="18"/>
      <c r="BH100" s="18">
        <f t="shared" si="5"/>
        <v>7385</v>
      </c>
      <c r="BI100" s="20">
        <f t="shared" si="6"/>
        <v>1</v>
      </c>
      <c r="BJ100" s="21" t="str">
        <f t="shared" si="7"/>
        <v>BUENO</v>
      </c>
    </row>
    <row r="101" spans="1:62" ht="75" x14ac:dyDescent="0.25">
      <c r="A101" s="18">
        <v>2024</v>
      </c>
      <c r="B101" s="18" t="s">
        <v>62</v>
      </c>
      <c r="C101" s="18" t="s">
        <v>63</v>
      </c>
      <c r="D101" s="19" t="s">
        <v>64</v>
      </c>
      <c r="E101" s="18" t="s">
        <v>84</v>
      </c>
      <c r="F101" s="19" t="s">
        <v>85</v>
      </c>
      <c r="G101" s="18" t="s">
        <v>86</v>
      </c>
      <c r="H101" s="19" t="s">
        <v>85</v>
      </c>
      <c r="I101" s="19" t="s">
        <v>378</v>
      </c>
      <c r="J101" s="19" t="s">
        <v>378</v>
      </c>
      <c r="K101" s="18" t="s">
        <v>379</v>
      </c>
      <c r="L101" s="18" t="s">
        <v>89</v>
      </c>
      <c r="M101" s="19" t="s">
        <v>90</v>
      </c>
      <c r="N101" s="18" t="s">
        <v>91</v>
      </c>
      <c r="O101" s="19" t="s">
        <v>92</v>
      </c>
      <c r="P101" s="18">
        <v>2</v>
      </c>
      <c r="Q101" s="19" t="s">
        <v>93</v>
      </c>
      <c r="R101" s="18">
        <v>3033292</v>
      </c>
      <c r="S101" s="19" t="s">
        <v>526</v>
      </c>
      <c r="T101" s="18">
        <v>20</v>
      </c>
      <c r="U101" s="18" t="s">
        <v>75</v>
      </c>
      <c r="V101" s="18">
        <v>44</v>
      </c>
      <c r="W101" s="18" t="s">
        <v>95</v>
      </c>
      <c r="X101" s="18">
        <v>96</v>
      </c>
      <c r="Y101" s="18" t="s">
        <v>96</v>
      </c>
      <c r="Z101" s="18">
        <v>5000043</v>
      </c>
      <c r="AA101" s="19" t="s">
        <v>527</v>
      </c>
      <c r="AB101" s="18" t="s">
        <v>528</v>
      </c>
      <c r="AC101" s="18" t="s">
        <v>529</v>
      </c>
      <c r="AD101" s="18">
        <v>3329201</v>
      </c>
      <c r="AE101" s="19" t="s">
        <v>530</v>
      </c>
      <c r="AF101" s="18" t="s">
        <v>276</v>
      </c>
      <c r="AG101" s="18" t="s">
        <v>102</v>
      </c>
      <c r="AH101" s="18"/>
      <c r="AI101" s="18">
        <v>814</v>
      </c>
      <c r="AJ101" s="18">
        <v>852</v>
      </c>
      <c r="AK101" s="18">
        <v>536</v>
      </c>
      <c r="AL101" s="18">
        <v>523</v>
      </c>
      <c r="AM101" s="18">
        <v>687</v>
      </c>
      <c r="AN101" s="18">
        <v>500</v>
      </c>
      <c r="AO101" s="18"/>
      <c r="AP101" s="18"/>
      <c r="AQ101" s="18"/>
      <c r="AR101" s="18"/>
      <c r="AS101" s="18"/>
      <c r="AT101" s="18"/>
      <c r="AU101" s="18">
        <f t="shared" si="4"/>
        <v>3912</v>
      </c>
      <c r="AV101" s="18">
        <v>814</v>
      </c>
      <c r="AW101" s="18">
        <v>852</v>
      </c>
      <c r="AX101" s="18">
        <v>536</v>
      </c>
      <c r="AY101" s="18">
        <v>523</v>
      </c>
      <c r="AZ101" s="18">
        <v>687</v>
      </c>
      <c r="BA101" s="18">
        <v>510</v>
      </c>
      <c r="BB101" s="18"/>
      <c r="BC101" s="18"/>
      <c r="BD101" s="18"/>
      <c r="BE101" s="18"/>
      <c r="BF101" s="18"/>
      <c r="BG101" s="18"/>
      <c r="BH101" s="18">
        <f t="shared" si="5"/>
        <v>3922</v>
      </c>
      <c r="BI101" s="20">
        <f t="shared" si="6"/>
        <v>1.0025562372187999</v>
      </c>
      <c r="BJ101" s="21" t="str">
        <f t="shared" si="7"/>
        <v>BUENO</v>
      </c>
    </row>
    <row r="102" spans="1:62" ht="75" x14ac:dyDescent="0.25">
      <c r="A102" s="18">
        <v>2024</v>
      </c>
      <c r="B102" s="18" t="s">
        <v>62</v>
      </c>
      <c r="C102" s="18" t="s">
        <v>63</v>
      </c>
      <c r="D102" s="19" t="s">
        <v>64</v>
      </c>
      <c r="E102" s="18" t="s">
        <v>531</v>
      </c>
      <c r="F102" s="19" t="s">
        <v>532</v>
      </c>
      <c r="G102" s="18" t="s">
        <v>533</v>
      </c>
      <c r="H102" s="19" t="s">
        <v>532</v>
      </c>
      <c r="I102" s="19" t="s">
        <v>532</v>
      </c>
      <c r="J102" s="19" t="s">
        <v>532</v>
      </c>
      <c r="K102" s="18" t="s">
        <v>534</v>
      </c>
      <c r="L102" s="18" t="s">
        <v>69</v>
      </c>
      <c r="M102" s="19" t="s">
        <v>70</v>
      </c>
      <c r="N102" s="18" t="s">
        <v>71</v>
      </c>
      <c r="O102" s="19" t="s">
        <v>72</v>
      </c>
      <c r="P102" s="18">
        <v>9001</v>
      </c>
      <c r="Q102" s="19" t="s">
        <v>73</v>
      </c>
      <c r="R102" s="18">
        <v>3999999</v>
      </c>
      <c r="S102" s="19" t="s">
        <v>74</v>
      </c>
      <c r="T102" s="18">
        <v>20</v>
      </c>
      <c r="U102" s="18" t="s">
        <v>75</v>
      </c>
      <c r="V102" s="18">
        <v>6</v>
      </c>
      <c r="W102" s="18" t="s">
        <v>76</v>
      </c>
      <c r="X102" s="18">
        <v>8</v>
      </c>
      <c r="Y102" s="18" t="s">
        <v>118</v>
      </c>
      <c r="Z102" s="18">
        <v>5000003</v>
      </c>
      <c r="AA102" s="19" t="s">
        <v>119</v>
      </c>
      <c r="AB102" s="18" t="s">
        <v>535</v>
      </c>
      <c r="AC102" s="18" t="s">
        <v>536</v>
      </c>
      <c r="AD102" s="18">
        <v>50000033</v>
      </c>
      <c r="AE102" s="19" t="s">
        <v>537</v>
      </c>
      <c r="AF102" s="18" t="s">
        <v>113</v>
      </c>
      <c r="AG102" s="18" t="s">
        <v>102</v>
      </c>
      <c r="AH102" s="18"/>
      <c r="AI102" s="18">
        <v>1</v>
      </c>
      <c r="AJ102" s="18">
        <v>1</v>
      </c>
      <c r="AK102" s="18">
        <v>1</v>
      </c>
      <c r="AL102" s="18">
        <v>1</v>
      </c>
      <c r="AM102" s="18">
        <v>1</v>
      </c>
      <c r="AN102" s="18">
        <v>1</v>
      </c>
      <c r="AO102" s="18"/>
      <c r="AP102" s="18"/>
      <c r="AQ102" s="18"/>
      <c r="AR102" s="18"/>
      <c r="AS102" s="18"/>
      <c r="AT102" s="18"/>
      <c r="AU102" s="18">
        <f t="shared" si="4"/>
        <v>6</v>
      </c>
      <c r="AV102" s="18">
        <v>1</v>
      </c>
      <c r="AW102" s="18">
        <v>1</v>
      </c>
      <c r="AX102" s="18">
        <v>1</v>
      </c>
      <c r="AY102" s="18">
        <v>1</v>
      </c>
      <c r="AZ102" s="18">
        <v>1</v>
      </c>
      <c r="BA102" s="18">
        <v>1</v>
      </c>
      <c r="BB102" s="18"/>
      <c r="BC102" s="18"/>
      <c r="BD102" s="18"/>
      <c r="BE102" s="18"/>
      <c r="BF102" s="18"/>
      <c r="BG102" s="18"/>
      <c r="BH102" s="18">
        <f t="shared" si="5"/>
        <v>6</v>
      </c>
      <c r="BI102" s="20">
        <f t="shared" si="6"/>
        <v>1</v>
      </c>
      <c r="BJ102" s="21" t="str">
        <f t="shared" si="7"/>
        <v>BUENO</v>
      </c>
    </row>
    <row r="103" spans="1:62" ht="75" x14ac:dyDescent="0.25">
      <c r="A103" s="18">
        <v>2024</v>
      </c>
      <c r="B103" s="18" t="s">
        <v>62</v>
      </c>
      <c r="C103" s="18" t="s">
        <v>63</v>
      </c>
      <c r="D103" s="19" t="s">
        <v>64</v>
      </c>
      <c r="E103" s="18" t="s">
        <v>84</v>
      </c>
      <c r="F103" s="19" t="s">
        <v>85</v>
      </c>
      <c r="G103" s="18" t="s">
        <v>86</v>
      </c>
      <c r="H103" s="19" t="s">
        <v>85</v>
      </c>
      <c r="I103" s="19" t="s">
        <v>378</v>
      </c>
      <c r="J103" s="19" t="s">
        <v>378</v>
      </c>
      <c r="K103" s="18" t="s">
        <v>379</v>
      </c>
      <c r="L103" s="18" t="s">
        <v>89</v>
      </c>
      <c r="M103" s="19" t="s">
        <v>90</v>
      </c>
      <c r="N103" s="18" t="s">
        <v>91</v>
      </c>
      <c r="O103" s="19" t="s">
        <v>92</v>
      </c>
      <c r="P103" s="18">
        <v>2</v>
      </c>
      <c r="Q103" s="19" t="s">
        <v>93</v>
      </c>
      <c r="R103" s="18">
        <v>3033292</v>
      </c>
      <c r="S103" s="19" t="s">
        <v>526</v>
      </c>
      <c r="T103" s="18">
        <v>20</v>
      </c>
      <c r="U103" s="18" t="s">
        <v>75</v>
      </c>
      <c r="V103" s="18">
        <v>44</v>
      </c>
      <c r="W103" s="18" t="s">
        <v>95</v>
      </c>
      <c r="X103" s="18">
        <v>96</v>
      </c>
      <c r="Y103" s="18" t="s">
        <v>96</v>
      </c>
      <c r="Z103" s="18">
        <v>5000043</v>
      </c>
      <c r="AA103" s="19" t="s">
        <v>527</v>
      </c>
      <c r="AB103" s="18" t="s">
        <v>528</v>
      </c>
      <c r="AC103" s="18" t="s">
        <v>538</v>
      </c>
      <c r="AD103" s="18">
        <v>3329203</v>
      </c>
      <c r="AE103" s="19" t="s">
        <v>539</v>
      </c>
      <c r="AF103" s="18" t="s">
        <v>276</v>
      </c>
      <c r="AG103" s="18" t="s">
        <v>102</v>
      </c>
      <c r="AH103" s="18"/>
      <c r="AI103" s="18">
        <v>1</v>
      </c>
      <c r="AJ103" s="18">
        <v>0</v>
      </c>
      <c r="AK103" s="18">
        <v>0</v>
      </c>
      <c r="AL103" s="18">
        <v>1</v>
      </c>
      <c r="AM103" s="18">
        <v>1</v>
      </c>
      <c r="AN103" s="18">
        <v>1</v>
      </c>
      <c r="AO103" s="18"/>
      <c r="AP103" s="18"/>
      <c r="AQ103" s="18"/>
      <c r="AR103" s="18"/>
      <c r="AS103" s="18"/>
      <c r="AT103" s="18"/>
      <c r="AU103" s="18">
        <f t="shared" si="4"/>
        <v>4</v>
      </c>
      <c r="AV103" s="18">
        <v>1</v>
      </c>
      <c r="AW103" s="18">
        <v>0</v>
      </c>
      <c r="AX103" s="18">
        <v>0</v>
      </c>
      <c r="AY103" s="18">
        <v>1</v>
      </c>
      <c r="AZ103" s="18">
        <v>1</v>
      </c>
      <c r="BA103" s="18">
        <v>1</v>
      </c>
      <c r="BB103" s="18"/>
      <c r="BC103" s="18"/>
      <c r="BD103" s="18"/>
      <c r="BE103" s="18"/>
      <c r="BF103" s="18"/>
      <c r="BG103" s="18"/>
      <c r="BH103" s="18">
        <f t="shared" si="5"/>
        <v>4</v>
      </c>
      <c r="BI103" s="20">
        <f t="shared" si="6"/>
        <v>1</v>
      </c>
      <c r="BJ103" s="21" t="str">
        <f t="shared" si="7"/>
        <v>BUENO</v>
      </c>
    </row>
    <row r="104" spans="1:62" ht="75" x14ac:dyDescent="0.25">
      <c r="A104" s="18">
        <v>2024</v>
      </c>
      <c r="B104" s="18" t="s">
        <v>62</v>
      </c>
      <c r="C104" s="18" t="s">
        <v>63</v>
      </c>
      <c r="D104" s="19" t="s">
        <v>64</v>
      </c>
      <c r="E104" s="18" t="s">
        <v>227</v>
      </c>
      <c r="F104" s="19" t="s">
        <v>228</v>
      </c>
      <c r="G104" s="18" t="s">
        <v>229</v>
      </c>
      <c r="H104" s="19" t="s">
        <v>228</v>
      </c>
      <c r="I104" s="19" t="s">
        <v>439</v>
      </c>
      <c r="J104" s="19" t="s">
        <v>439</v>
      </c>
      <c r="K104" s="18" t="s">
        <v>440</v>
      </c>
      <c r="L104" s="18" t="s">
        <v>89</v>
      </c>
      <c r="M104" s="19" t="s">
        <v>90</v>
      </c>
      <c r="N104" s="18" t="s">
        <v>441</v>
      </c>
      <c r="O104" s="19" t="s">
        <v>442</v>
      </c>
      <c r="P104" s="18">
        <v>104</v>
      </c>
      <c r="Q104" s="19" t="s">
        <v>443</v>
      </c>
      <c r="R104" s="18">
        <v>3000686</v>
      </c>
      <c r="S104" s="19" t="s">
        <v>540</v>
      </c>
      <c r="T104" s="18">
        <v>20</v>
      </c>
      <c r="U104" s="18" t="s">
        <v>75</v>
      </c>
      <c r="V104" s="18">
        <v>44</v>
      </c>
      <c r="W104" s="18" t="s">
        <v>95</v>
      </c>
      <c r="X104" s="18">
        <v>96</v>
      </c>
      <c r="Y104" s="18" t="s">
        <v>96</v>
      </c>
      <c r="Z104" s="18">
        <v>5002824</v>
      </c>
      <c r="AA104" s="19" t="s">
        <v>541</v>
      </c>
      <c r="AB104" s="18" t="s">
        <v>542</v>
      </c>
      <c r="AC104" s="18" t="s">
        <v>543</v>
      </c>
      <c r="AD104" s="18">
        <v>5002824</v>
      </c>
      <c r="AE104" s="19" t="s">
        <v>544</v>
      </c>
      <c r="AF104" s="18" t="s">
        <v>472</v>
      </c>
      <c r="AG104" s="18" t="s">
        <v>83</v>
      </c>
      <c r="AH104" s="18"/>
      <c r="AI104" s="18">
        <v>1411</v>
      </c>
      <c r="AJ104" s="18">
        <v>1351</v>
      </c>
      <c r="AK104" s="18">
        <v>1749</v>
      </c>
      <c r="AL104" s="18">
        <v>2026</v>
      </c>
      <c r="AM104" s="18">
        <v>2005</v>
      </c>
      <c r="AN104" s="18">
        <v>1650</v>
      </c>
      <c r="AO104" s="18"/>
      <c r="AP104" s="18"/>
      <c r="AQ104" s="18"/>
      <c r="AR104" s="18"/>
      <c r="AS104" s="18"/>
      <c r="AT104" s="18"/>
      <c r="AU104" s="18">
        <f t="shared" si="4"/>
        <v>10192</v>
      </c>
      <c r="AV104" s="18">
        <v>1411</v>
      </c>
      <c r="AW104" s="18">
        <v>1351</v>
      </c>
      <c r="AX104" s="18">
        <v>1749</v>
      </c>
      <c r="AY104" s="18">
        <v>2026</v>
      </c>
      <c r="AZ104" s="18">
        <v>2005</v>
      </c>
      <c r="BA104" s="18">
        <v>1791</v>
      </c>
      <c r="BB104" s="18"/>
      <c r="BC104" s="18"/>
      <c r="BD104" s="18"/>
      <c r="BE104" s="18"/>
      <c r="BF104" s="18"/>
      <c r="BG104" s="18"/>
      <c r="BH104" s="18">
        <f t="shared" si="5"/>
        <v>10333</v>
      </c>
      <c r="BI104" s="20">
        <f t="shared" si="6"/>
        <v>1.0138343799058001</v>
      </c>
      <c r="BJ104" s="21" t="str">
        <f t="shared" si="7"/>
        <v>BUENO</v>
      </c>
    </row>
    <row r="105" spans="1:62" ht="75" x14ac:dyDescent="0.25">
      <c r="A105" s="18">
        <v>2024</v>
      </c>
      <c r="B105" s="18" t="s">
        <v>62</v>
      </c>
      <c r="C105" s="18" t="s">
        <v>63</v>
      </c>
      <c r="D105" s="19" t="s">
        <v>64</v>
      </c>
      <c r="E105" s="18" t="s">
        <v>545</v>
      </c>
      <c r="F105" s="19" t="s">
        <v>85</v>
      </c>
      <c r="G105" s="18" t="s">
        <v>546</v>
      </c>
      <c r="H105" s="19" t="s">
        <v>547</v>
      </c>
      <c r="I105" s="19" t="s">
        <v>547</v>
      </c>
      <c r="J105" s="19" t="s">
        <v>547</v>
      </c>
      <c r="K105" s="18" t="s">
        <v>548</v>
      </c>
      <c r="L105" s="18" t="s">
        <v>89</v>
      </c>
      <c r="M105" s="19" t="s">
        <v>90</v>
      </c>
      <c r="N105" s="18" t="s">
        <v>91</v>
      </c>
      <c r="O105" s="19" t="s">
        <v>92</v>
      </c>
      <c r="P105" s="18">
        <v>9002</v>
      </c>
      <c r="Q105" s="19" t="s">
        <v>221</v>
      </c>
      <c r="R105" s="18">
        <v>3999999</v>
      </c>
      <c r="S105" s="19" t="s">
        <v>74</v>
      </c>
      <c r="T105" s="18">
        <v>20</v>
      </c>
      <c r="U105" s="18" t="s">
        <v>75</v>
      </c>
      <c r="V105" s="18">
        <v>44</v>
      </c>
      <c r="W105" s="18" t="s">
        <v>95</v>
      </c>
      <c r="X105" s="18">
        <v>97</v>
      </c>
      <c r="Y105" s="18" t="s">
        <v>233</v>
      </c>
      <c r="Z105" s="18">
        <v>5001562</v>
      </c>
      <c r="AA105" s="19" t="s">
        <v>222</v>
      </c>
      <c r="AB105" s="18" t="s">
        <v>549</v>
      </c>
      <c r="AC105" s="18" t="s">
        <v>550</v>
      </c>
      <c r="AD105" s="18">
        <v>500156252</v>
      </c>
      <c r="AE105" s="19" t="s">
        <v>551</v>
      </c>
      <c r="AF105" s="18" t="s">
        <v>226</v>
      </c>
      <c r="AG105" s="18" t="s">
        <v>83</v>
      </c>
      <c r="AH105" s="18"/>
      <c r="AI105" s="18">
        <v>320</v>
      </c>
      <c r="AJ105" s="18">
        <v>326</v>
      </c>
      <c r="AK105" s="18">
        <v>277</v>
      </c>
      <c r="AL105" s="18">
        <v>299</v>
      </c>
      <c r="AM105" s="18">
        <v>258</v>
      </c>
      <c r="AN105" s="18">
        <v>295</v>
      </c>
      <c r="AO105" s="18"/>
      <c r="AP105" s="18"/>
      <c r="AQ105" s="18"/>
      <c r="AR105" s="18"/>
      <c r="AS105" s="18"/>
      <c r="AT105" s="18"/>
      <c r="AU105" s="18">
        <f t="shared" si="4"/>
        <v>1775</v>
      </c>
      <c r="AV105" s="18">
        <v>320</v>
      </c>
      <c r="AW105" s="18">
        <v>326</v>
      </c>
      <c r="AX105" s="18">
        <v>277</v>
      </c>
      <c r="AY105" s="18">
        <v>299</v>
      </c>
      <c r="AZ105" s="18">
        <v>258</v>
      </c>
      <c r="BA105" s="18">
        <v>308</v>
      </c>
      <c r="BB105" s="18"/>
      <c r="BC105" s="18"/>
      <c r="BD105" s="18"/>
      <c r="BE105" s="18"/>
      <c r="BF105" s="18"/>
      <c r="BG105" s="18"/>
      <c r="BH105" s="18">
        <f t="shared" si="5"/>
        <v>1788</v>
      </c>
      <c r="BI105" s="20">
        <f t="shared" si="6"/>
        <v>1.0073239436620001</v>
      </c>
      <c r="BJ105" s="21" t="str">
        <f t="shared" si="7"/>
        <v>BUENO</v>
      </c>
    </row>
    <row r="106" spans="1:62" ht="75" x14ac:dyDescent="0.25">
      <c r="A106" s="18">
        <v>2024</v>
      </c>
      <c r="B106" s="18" t="s">
        <v>62</v>
      </c>
      <c r="C106" s="18" t="s">
        <v>63</v>
      </c>
      <c r="D106" s="19" t="s">
        <v>64</v>
      </c>
      <c r="E106" s="18" t="s">
        <v>84</v>
      </c>
      <c r="F106" s="19" t="s">
        <v>85</v>
      </c>
      <c r="G106" s="18" t="s">
        <v>86</v>
      </c>
      <c r="H106" s="19" t="s">
        <v>85</v>
      </c>
      <c r="I106" s="19" t="s">
        <v>85</v>
      </c>
      <c r="J106" s="19" t="s">
        <v>85</v>
      </c>
      <c r="K106" s="18" t="s">
        <v>305</v>
      </c>
      <c r="L106" s="18" t="s">
        <v>89</v>
      </c>
      <c r="M106" s="19" t="s">
        <v>90</v>
      </c>
      <c r="N106" s="18" t="s">
        <v>91</v>
      </c>
      <c r="O106" s="19" t="s">
        <v>92</v>
      </c>
      <c r="P106" s="18">
        <v>2</v>
      </c>
      <c r="Q106" s="19" t="s">
        <v>93</v>
      </c>
      <c r="R106" s="18">
        <v>3033294</v>
      </c>
      <c r="S106" s="19" t="s">
        <v>552</v>
      </c>
      <c r="T106" s="18">
        <v>20</v>
      </c>
      <c r="U106" s="18" t="s">
        <v>75</v>
      </c>
      <c r="V106" s="18">
        <v>44</v>
      </c>
      <c r="W106" s="18" t="s">
        <v>95</v>
      </c>
      <c r="X106" s="18">
        <v>97</v>
      </c>
      <c r="Y106" s="18" t="s">
        <v>233</v>
      </c>
      <c r="Z106" s="18">
        <v>5000044</v>
      </c>
      <c r="AA106" s="19" t="s">
        <v>553</v>
      </c>
      <c r="AB106" s="18" t="s">
        <v>554</v>
      </c>
      <c r="AC106" s="18" t="s">
        <v>555</v>
      </c>
      <c r="AD106" s="18">
        <v>3329404</v>
      </c>
      <c r="AE106" s="19" t="s">
        <v>556</v>
      </c>
      <c r="AF106" s="18" t="s">
        <v>147</v>
      </c>
      <c r="AG106" s="18" t="s">
        <v>102</v>
      </c>
      <c r="AH106" s="18"/>
      <c r="AI106" s="18">
        <v>1</v>
      </c>
      <c r="AJ106" s="18">
        <v>2</v>
      </c>
      <c r="AK106" s="18">
        <v>1</v>
      </c>
      <c r="AL106" s="18">
        <v>0</v>
      </c>
      <c r="AM106" s="18">
        <v>1</v>
      </c>
      <c r="AN106" s="18">
        <v>0</v>
      </c>
      <c r="AO106" s="18"/>
      <c r="AP106" s="18"/>
      <c r="AQ106" s="18"/>
      <c r="AR106" s="18"/>
      <c r="AS106" s="18"/>
      <c r="AT106" s="18"/>
      <c r="AU106" s="18">
        <f t="shared" si="4"/>
        <v>5</v>
      </c>
      <c r="AV106" s="18">
        <v>1</v>
      </c>
      <c r="AW106" s="18">
        <v>2</v>
      </c>
      <c r="AX106" s="18">
        <v>1</v>
      </c>
      <c r="AY106" s="18">
        <v>0</v>
      </c>
      <c r="AZ106" s="18">
        <v>1</v>
      </c>
      <c r="BA106" s="18">
        <v>0</v>
      </c>
      <c r="BB106" s="18"/>
      <c r="BC106" s="18"/>
      <c r="BD106" s="18"/>
      <c r="BE106" s="18"/>
      <c r="BF106" s="18"/>
      <c r="BG106" s="18"/>
      <c r="BH106" s="18">
        <f t="shared" si="5"/>
        <v>5</v>
      </c>
      <c r="BI106" s="20">
        <f t="shared" si="6"/>
        <v>1</v>
      </c>
      <c r="BJ106" s="21" t="str">
        <f t="shared" si="7"/>
        <v>BUENO</v>
      </c>
    </row>
    <row r="107" spans="1:62" ht="75" x14ac:dyDescent="0.25">
      <c r="A107" s="18">
        <v>2024</v>
      </c>
      <c r="B107" s="18" t="s">
        <v>62</v>
      </c>
      <c r="C107" s="18" t="s">
        <v>63</v>
      </c>
      <c r="D107" s="19" t="s">
        <v>64</v>
      </c>
      <c r="E107" s="18" t="s">
        <v>545</v>
      </c>
      <c r="F107" s="19" t="s">
        <v>85</v>
      </c>
      <c r="G107" s="18" t="s">
        <v>546</v>
      </c>
      <c r="H107" s="19" t="s">
        <v>547</v>
      </c>
      <c r="I107" s="19" t="s">
        <v>547</v>
      </c>
      <c r="J107" s="19" t="s">
        <v>547</v>
      </c>
      <c r="K107" s="18" t="s">
        <v>548</v>
      </c>
      <c r="L107" s="18" t="s">
        <v>89</v>
      </c>
      <c r="M107" s="19" t="s">
        <v>90</v>
      </c>
      <c r="N107" s="18" t="s">
        <v>91</v>
      </c>
      <c r="O107" s="19" t="s">
        <v>92</v>
      </c>
      <c r="P107" s="18">
        <v>9002</v>
      </c>
      <c r="Q107" s="19" t="s">
        <v>221</v>
      </c>
      <c r="R107" s="18">
        <v>3999999</v>
      </c>
      <c r="S107" s="19" t="s">
        <v>74</v>
      </c>
      <c r="T107" s="18">
        <v>20</v>
      </c>
      <c r="U107" s="18" t="s">
        <v>75</v>
      </c>
      <c r="V107" s="18">
        <v>44</v>
      </c>
      <c r="W107" s="18" t="s">
        <v>95</v>
      </c>
      <c r="X107" s="18">
        <v>97</v>
      </c>
      <c r="Y107" s="18" t="s">
        <v>233</v>
      </c>
      <c r="Z107" s="18">
        <v>5001562</v>
      </c>
      <c r="AA107" s="19" t="s">
        <v>222</v>
      </c>
      <c r="AB107" s="18" t="s">
        <v>549</v>
      </c>
      <c r="AC107" s="18" t="s">
        <v>557</v>
      </c>
      <c r="AD107" s="18">
        <v>500156255</v>
      </c>
      <c r="AE107" s="19" t="s">
        <v>558</v>
      </c>
      <c r="AF107" s="18" t="s">
        <v>226</v>
      </c>
      <c r="AG107" s="18" t="s">
        <v>83</v>
      </c>
      <c r="AH107" s="18"/>
      <c r="AI107" s="18">
        <v>132</v>
      </c>
      <c r="AJ107" s="18">
        <v>123</v>
      </c>
      <c r="AK107" s="18">
        <v>162</v>
      </c>
      <c r="AL107" s="18">
        <v>141</v>
      </c>
      <c r="AM107" s="18">
        <v>138</v>
      </c>
      <c r="AN107" s="18">
        <v>138</v>
      </c>
      <c r="AO107" s="18"/>
      <c r="AP107" s="18"/>
      <c r="AQ107" s="18"/>
      <c r="AR107" s="18"/>
      <c r="AS107" s="18"/>
      <c r="AT107" s="18"/>
      <c r="AU107" s="18">
        <f t="shared" si="4"/>
        <v>834</v>
      </c>
      <c r="AV107" s="18">
        <v>132</v>
      </c>
      <c r="AW107" s="18">
        <v>123</v>
      </c>
      <c r="AX107" s="18">
        <v>162</v>
      </c>
      <c r="AY107" s="18">
        <v>141</v>
      </c>
      <c r="AZ107" s="18">
        <v>138</v>
      </c>
      <c r="BA107" s="18">
        <v>100</v>
      </c>
      <c r="BB107" s="18"/>
      <c r="BC107" s="18"/>
      <c r="BD107" s="18"/>
      <c r="BE107" s="18"/>
      <c r="BF107" s="18"/>
      <c r="BG107" s="18"/>
      <c r="BH107" s="18">
        <f t="shared" si="5"/>
        <v>796</v>
      </c>
      <c r="BI107" s="20">
        <f t="shared" si="6"/>
        <v>0.95443645083933004</v>
      </c>
      <c r="BJ107" s="21" t="str">
        <f t="shared" si="7"/>
        <v>BUENO</v>
      </c>
    </row>
    <row r="108" spans="1:62" ht="75" x14ac:dyDescent="0.25">
      <c r="A108" s="18">
        <v>2024</v>
      </c>
      <c r="B108" s="18" t="s">
        <v>62</v>
      </c>
      <c r="C108" s="18" t="s">
        <v>63</v>
      </c>
      <c r="D108" s="19" t="s">
        <v>64</v>
      </c>
      <c r="E108" s="18" t="s">
        <v>84</v>
      </c>
      <c r="F108" s="19" t="s">
        <v>85</v>
      </c>
      <c r="G108" s="18" t="s">
        <v>86</v>
      </c>
      <c r="H108" s="19" t="s">
        <v>85</v>
      </c>
      <c r="I108" s="19" t="s">
        <v>85</v>
      </c>
      <c r="J108" s="19" t="s">
        <v>85</v>
      </c>
      <c r="K108" s="18" t="s">
        <v>305</v>
      </c>
      <c r="L108" s="18" t="s">
        <v>89</v>
      </c>
      <c r="M108" s="19" t="s">
        <v>90</v>
      </c>
      <c r="N108" s="18" t="s">
        <v>91</v>
      </c>
      <c r="O108" s="19" t="s">
        <v>92</v>
      </c>
      <c r="P108" s="18">
        <v>2</v>
      </c>
      <c r="Q108" s="19" t="s">
        <v>93</v>
      </c>
      <c r="R108" s="18">
        <v>3033294</v>
      </c>
      <c r="S108" s="19" t="s">
        <v>552</v>
      </c>
      <c r="T108" s="18">
        <v>20</v>
      </c>
      <c r="U108" s="18" t="s">
        <v>75</v>
      </c>
      <c r="V108" s="18">
        <v>44</v>
      </c>
      <c r="W108" s="18" t="s">
        <v>95</v>
      </c>
      <c r="X108" s="18">
        <v>97</v>
      </c>
      <c r="Y108" s="18" t="s">
        <v>233</v>
      </c>
      <c r="Z108" s="18">
        <v>5000044</v>
      </c>
      <c r="AA108" s="19" t="s">
        <v>553</v>
      </c>
      <c r="AB108" s="18" t="s">
        <v>554</v>
      </c>
      <c r="AC108" s="18" t="s">
        <v>559</v>
      </c>
      <c r="AD108" s="18">
        <v>3329406</v>
      </c>
      <c r="AE108" s="19" t="s">
        <v>560</v>
      </c>
      <c r="AF108" s="18" t="s">
        <v>147</v>
      </c>
      <c r="AG108" s="18" t="s">
        <v>102</v>
      </c>
      <c r="AH108" s="18"/>
      <c r="AI108" s="18">
        <v>7</v>
      </c>
      <c r="AJ108" s="18">
        <v>8</v>
      </c>
      <c r="AK108" s="18">
        <v>8</v>
      </c>
      <c r="AL108" s="18">
        <v>6</v>
      </c>
      <c r="AM108" s="18">
        <v>6</v>
      </c>
      <c r="AN108" s="18">
        <v>6</v>
      </c>
      <c r="AO108" s="18"/>
      <c r="AP108" s="18"/>
      <c r="AQ108" s="18"/>
      <c r="AR108" s="18"/>
      <c r="AS108" s="18"/>
      <c r="AT108" s="18"/>
      <c r="AU108" s="18">
        <f t="shared" si="4"/>
        <v>41</v>
      </c>
      <c r="AV108" s="18">
        <v>7</v>
      </c>
      <c r="AW108" s="18">
        <v>8</v>
      </c>
      <c r="AX108" s="18">
        <v>8</v>
      </c>
      <c r="AY108" s="18">
        <v>6</v>
      </c>
      <c r="AZ108" s="18">
        <v>6</v>
      </c>
      <c r="BA108" s="18">
        <v>3</v>
      </c>
      <c r="BB108" s="18"/>
      <c r="BC108" s="18"/>
      <c r="BD108" s="18"/>
      <c r="BE108" s="18"/>
      <c r="BF108" s="18"/>
      <c r="BG108" s="18"/>
      <c r="BH108" s="18">
        <f t="shared" si="5"/>
        <v>38</v>
      </c>
      <c r="BI108" s="20">
        <f t="shared" si="6"/>
        <v>0.92682926829267998</v>
      </c>
      <c r="BJ108" s="21" t="str">
        <f t="shared" si="7"/>
        <v>BUENO</v>
      </c>
    </row>
    <row r="109" spans="1:62" ht="75" x14ac:dyDescent="0.25">
      <c r="A109" s="18">
        <v>2024</v>
      </c>
      <c r="B109" s="18" t="s">
        <v>62</v>
      </c>
      <c r="C109" s="18" t="s">
        <v>63</v>
      </c>
      <c r="D109" s="19" t="s">
        <v>64</v>
      </c>
      <c r="E109" s="18" t="s">
        <v>545</v>
      </c>
      <c r="F109" s="19" t="s">
        <v>85</v>
      </c>
      <c r="G109" s="18" t="s">
        <v>546</v>
      </c>
      <c r="H109" s="19" t="s">
        <v>547</v>
      </c>
      <c r="I109" s="19" t="s">
        <v>547</v>
      </c>
      <c r="J109" s="19" t="s">
        <v>547</v>
      </c>
      <c r="K109" s="18" t="s">
        <v>548</v>
      </c>
      <c r="L109" s="18" t="s">
        <v>89</v>
      </c>
      <c r="M109" s="19" t="s">
        <v>90</v>
      </c>
      <c r="N109" s="18" t="s">
        <v>91</v>
      </c>
      <c r="O109" s="19" t="s">
        <v>92</v>
      </c>
      <c r="P109" s="18">
        <v>9002</v>
      </c>
      <c r="Q109" s="19" t="s">
        <v>221</v>
      </c>
      <c r="R109" s="18">
        <v>3999999</v>
      </c>
      <c r="S109" s="19" t="s">
        <v>74</v>
      </c>
      <c r="T109" s="18">
        <v>20</v>
      </c>
      <c r="U109" s="18" t="s">
        <v>75</v>
      </c>
      <c r="V109" s="18">
        <v>44</v>
      </c>
      <c r="W109" s="18" t="s">
        <v>95</v>
      </c>
      <c r="X109" s="18">
        <v>97</v>
      </c>
      <c r="Y109" s="18" t="s">
        <v>233</v>
      </c>
      <c r="Z109" s="18">
        <v>5001562</v>
      </c>
      <c r="AA109" s="19" t="s">
        <v>222</v>
      </c>
      <c r="AB109" s="18" t="s">
        <v>549</v>
      </c>
      <c r="AC109" s="18" t="s">
        <v>561</v>
      </c>
      <c r="AD109" s="18">
        <v>500156258</v>
      </c>
      <c r="AE109" s="19" t="s">
        <v>562</v>
      </c>
      <c r="AF109" s="18" t="s">
        <v>226</v>
      </c>
      <c r="AG109" s="18" t="s">
        <v>83</v>
      </c>
      <c r="AH109" s="18"/>
      <c r="AI109" s="18">
        <v>263</v>
      </c>
      <c r="AJ109" s="18">
        <v>221</v>
      </c>
      <c r="AK109" s="18">
        <v>136</v>
      </c>
      <c r="AL109" s="18">
        <v>240</v>
      </c>
      <c r="AM109" s="18">
        <v>232</v>
      </c>
      <c r="AN109" s="18">
        <v>241</v>
      </c>
      <c r="AO109" s="18"/>
      <c r="AP109" s="18"/>
      <c r="AQ109" s="18"/>
      <c r="AR109" s="18"/>
      <c r="AS109" s="18"/>
      <c r="AT109" s="18"/>
      <c r="AU109" s="18">
        <f t="shared" si="4"/>
        <v>1333</v>
      </c>
      <c r="AV109" s="18">
        <v>263</v>
      </c>
      <c r="AW109" s="18">
        <v>221</v>
      </c>
      <c r="AX109" s="18">
        <v>136</v>
      </c>
      <c r="AY109" s="18">
        <v>240</v>
      </c>
      <c r="AZ109" s="18">
        <v>232</v>
      </c>
      <c r="BA109" s="18">
        <v>302</v>
      </c>
      <c r="BB109" s="18"/>
      <c r="BC109" s="18"/>
      <c r="BD109" s="18"/>
      <c r="BE109" s="18"/>
      <c r="BF109" s="18"/>
      <c r="BG109" s="18"/>
      <c r="BH109" s="18">
        <f t="shared" si="5"/>
        <v>1394</v>
      </c>
      <c r="BI109" s="20">
        <f t="shared" si="6"/>
        <v>1.0457614403601001</v>
      </c>
      <c r="BJ109" s="21" t="str">
        <f t="shared" si="7"/>
        <v>BUENO</v>
      </c>
    </row>
    <row r="110" spans="1:62" ht="75" x14ac:dyDescent="0.25">
      <c r="A110" s="18">
        <v>2024</v>
      </c>
      <c r="B110" s="18" t="s">
        <v>62</v>
      </c>
      <c r="C110" s="18" t="s">
        <v>63</v>
      </c>
      <c r="D110" s="19" t="s">
        <v>64</v>
      </c>
      <c r="E110" s="18" t="s">
        <v>227</v>
      </c>
      <c r="F110" s="19" t="s">
        <v>228</v>
      </c>
      <c r="G110" s="18" t="s">
        <v>229</v>
      </c>
      <c r="H110" s="19" t="s">
        <v>228</v>
      </c>
      <c r="I110" s="19" t="s">
        <v>439</v>
      </c>
      <c r="J110" s="19" t="s">
        <v>439</v>
      </c>
      <c r="K110" s="18" t="s">
        <v>440</v>
      </c>
      <c r="L110" s="18" t="s">
        <v>89</v>
      </c>
      <c r="M110" s="19" t="s">
        <v>90</v>
      </c>
      <c r="N110" s="18" t="s">
        <v>441</v>
      </c>
      <c r="O110" s="19" t="s">
        <v>442</v>
      </c>
      <c r="P110" s="18">
        <v>104</v>
      </c>
      <c r="Q110" s="19" t="s">
        <v>443</v>
      </c>
      <c r="R110" s="18">
        <v>3000686</v>
      </c>
      <c r="S110" s="19" t="s">
        <v>540</v>
      </c>
      <c r="T110" s="18">
        <v>20</v>
      </c>
      <c r="U110" s="18" t="s">
        <v>75</v>
      </c>
      <c r="V110" s="18">
        <v>44</v>
      </c>
      <c r="W110" s="18" t="s">
        <v>95</v>
      </c>
      <c r="X110" s="18">
        <v>98</v>
      </c>
      <c r="Y110" s="18" t="s">
        <v>516</v>
      </c>
      <c r="Z110" s="18">
        <v>5005901</v>
      </c>
      <c r="AA110" s="19" t="s">
        <v>563</v>
      </c>
      <c r="AB110" s="18" t="s">
        <v>564</v>
      </c>
      <c r="AC110" s="18" t="s">
        <v>565</v>
      </c>
      <c r="AD110" s="18">
        <v>5005901</v>
      </c>
      <c r="AE110" s="19" t="s">
        <v>566</v>
      </c>
      <c r="AF110" s="18" t="s">
        <v>472</v>
      </c>
      <c r="AG110" s="18" t="s">
        <v>83</v>
      </c>
      <c r="AH110" s="18"/>
      <c r="AI110" s="18">
        <v>2086</v>
      </c>
      <c r="AJ110" s="18">
        <v>2075</v>
      </c>
      <c r="AK110" s="18">
        <v>2416</v>
      </c>
      <c r="AL110" s="18">
        <v>2721</v>
      </c>
      <c r="AM110" s="18">
        <v>2745</v>
      </c>
      <c r="AN110" s="18">
        <v>2355</v>
      </c>
      <c r="AO110" s="18"/>
      <c r="AP110" s="18"/>
      <c r="AQ110" s="18"/>
      <c r="AR110" s="18"/>
      <c r="AS110" s="18"/>
      <c r="AT110" s="18"/>
      <c r="AU110" s="18">
        <f t="shared" si="4"/>
        <v>14398</v>
      </c>
      <c r="AV110" s="18">
        <v>2086</v>
      </c>
      <c r="AW110" s="18">
        <v>2075</v>
      </c>
      <c r="AX110" s="18">
        <v>2416</v>
      </c>
      <c r="AY110" s="18">
        <v>2721</v>
      </c>
      <c r="AZ110" s="18">
        <v>2745</v>
      </c>
      <c r="BA110" s="18">
        <v>2436</v>
      </c>
      <c r="BB110" s="18"/>
      <c r="BC110" s="18"/>
      <c r="BD110" s="18"/>
      <c r="BE110" s="18"/>
      <c r="BF110" s="18"/>
      <c r="BG110" s="18"/>
      <c r="BH110" s="18">
        <f t="shared" si="5"/>
        <v>14479</v>
      </c>
      <c r="BI110" s="20">
        <f t="shared" si="6"/>
        <v>1.0056257813584999</v>
      </c>
      <c r="BJ110" s="21" t="str">
        <f t="shared" si="7"/>
        <v>BUENO</v>
      </c>
    </row>
    <row r="111" spans="1:62" ht="75" x14ac:dyDescent="0.25">
      <c r="A111" s="18">
        <v>2024</v>
      </c>
      <c r="B111" s="18" t="s">
        <v>62</v>
      </c>
      <c r="C111" s="18" t="s">
        <v>63</v>
      </c>
      <c r="D111" s="19" t="s">
        <v>64</v>
      </c>
      <c r="E111" s="18" t="s">
        <v>84</v>
      </c>
      <c r="F111" s="19" t="s">
        <v>85</v>
      </c>
      <c r="G111" s="18" t="s">
        <v>86</v>
      </c>
      <c r="H111" s="19" t="s">
        <v>85</v>
      </c>
      <c r="I111" s="19" t="s">
        <v>85</v>
      </c>
      <c r="J111" s="19" t="s">
        <v>85</v>
      </c>
      <c r="K111" s="18" t="s">
        <v>305</v>
      </c>
      <c r="L111" s="18" t="s">
        <v>89</v>
      </c>
      <c r="M111" s="19" t="s">
        <v>90</v>
      </c>
      <c r="N111" s="18" t="s">
        <v>91</v>
      </c>
      <c r="O111" s="19" t="s">
        <v>92</v>
      </c>
      <c r="P111" s="18">
        <v>2</v>
      </c>
      <c r="Q111" s="19" t="s">
        <v>93</v>
      </c>
      <c r="R111" s="18">
        <v>3033294</v>
      </c>
      <c r="S111" s="19" t="s">
        <v>552</v>
      </c>
      <c r="T111" s="18">
        <v>20</v>
      </c>
      <c r="U111" s="18" t="s">
        <v>75</v>
      </c>
      <c r="V111" s="18">
        <v>44</v>
      </c>
      <c r="W111" s="18" t="s">
        <v>95</v>
      </c>
      <c r="X111" s="18">
        <v>97</v>
      </c>
      <c r="Y111" s="18" t="s">
        <v>233</v>
      </c>
      <c r="Z111" s="18">
        <v>5000044</v>
      </c>
      <c r="AA111" s="19" t="s">
        <v>553</v>
      </c>
      <c r="AB111" s="18" t="s">
        <v>554</v>
      </c>
      <c r="AC111" s="18" t="s">
        <v>567</v>
      </c>
      <c r="AD111" s="18">
        <v>3329407</v>
      </c>
      <c r="AE111" s="19" t="s">
        <v>568</v>
      </c>
      <c r="AF111" s="18" t="s">
        <v>147</v>
      </c>
      <c r="AG111" s="18" t="s">
        <v>102</v>
      </c>
      <c r="AH111" s="18"/>
      <c r="AI111" s="18">
        <v>8</v>
      </c>
      <c r="AJ111" s="18">
        <v>14</v>
      </c>
      <c r="AK111" s="18">
        <v>12</v>
      </c>
      <c r="AL111" s="18">
        <v>7</v>
      </c>
      <c r="AM111" s="18">
        <v>7</v>
      </c>
      <c r="AN111" s="18">
        <v>7</v>
      </c>
      <c r="AO111" s="18"/>
      <c r="AP111" s="18"/>
      <c r="AQ111" s="18"/>
      <c r="AR111" s="18"/>
      <c r="AS111" s="18"/>
      <c r="AT111" s="18"/>
      <c r="AU111" s="18">
        <f t="shared" si="4"/>
        <v>55</v>
      </c>
      <c r="AV111" s="18">
        <v>8</v>
      </c>
      <c r="AW111" s="18">
        <v>14</v>
      </c>
      <c r="AX111" s="18">
        <v>12</v>
      </c>
      <c r="AY111" s="18">
        <v>7</v>
      </c>
      <c r="AZ111" s="18">
        <v>7</v>
      </c>
      <c r="BA111" s="18">
        <v>15</v>
      </c>
      <c r="BB111" s="18"/>
      <c r="BC111" s="18"/>
      <c r="BD111" s="18"/>
      <c r="BE111" s="18"/>
      <c r="BF111" s="18"/>
      <c r="BG111" s="18"/>
      <c r="BH111" s="18">
        <f t="shared" si="5"/>
        <v>63</v>
      </c>
      <c r="BI111" s="20">
        <f t="shared" si="6"/>
        <v>1.1454545454545</v>
      </c>
      <c r="BJ111" s="21" t="str">
        <f t="shared" si="7"/>
        <v>BUENO</v>
      </c>
    </row>
    <row r="112" spans="1:62" ht="75" x14ac:dyDescent="0.25">
      <c r="A112" s="18">
        <v>2024</v>
      </c>
      <c r="B112" s="18" t="s">
        <v>62</v>
      </c>
      <c r="C112" s="18" t="s">
        <v>63</v>
      </c>
      <c r="D112" s="19" t="s">
        <v>64</v>
      </c>
      <c r="E112" s="18" t="s">
        <v>545</v>
      </c>
      <c r="F112" s="19" t="s">
        <v>85</v>
      </c>
      <c r="G112" s="18" t="s">
        <v>546</v>
      </c>
      <c r="H112" s="19" t="s">
        <v>547</v>
      </c>
      <c r="I112" s="19" t="s">
        <v>547</v>
      </c>
      <c r="J112" s="19" t="s">
        <v>547</v>
      </c>
      <c r="K112" s="18" t="s">
        <v>548</v>
      </c>
      <c r="L112" s="18" t="s">
        <v>89</v>
      </c>
      <c r="M112" s="19" t="s">
        <v>90</v>
      </c>
      <c r="N112" s="18" t="s">
        <v>91</v>
      </c>
      <c r="O112" s="19" t="s">
        <v>92</v>
      </c>
      <c r="P112" s="18">
        <v>9002</v>
      </c>
      <c r="Q112" s="19" t="s">
        <v>221</v>
      </c>
      <c r="R112" s="18">
        <v>3999999</v>
      </c>
      <c r="S112" s="19" t="s">
        <v>74</v>
      </c>
      <c r="T112" s="18">
        <v>20</v>
      </c>
      <c r="U112" s="18" t="s">
        <v>75</v>
      </c>
      <c r="V112" s="18">
        <v>44</v>
      </c>
      <c r="W112" s="18" t="s">
        <v>95</v>
      </c>
      <c r="X112" s="18">
        <v>97</v>
      </c>
      <c r="Y112" s="18" t="s">
        <v>233</v>
      </c>
      <c r="Z112" s="18">
        <v>5001562</v>
      </c>
      <c r="AA112" s="19" t="s">
        <v>222</v>
      </c>
      <c r="AB112" s="18" t="s">
        <v>549</v>
      </c>
      <c r="AC112" s="18" t="s">
        <v>569</v>
      </c>
      <c r="AD112" s="18">
        <v>500156261</v>
      </c>
      <c r="AE112" s="19" t="s">
        <v>570</v>
      </c>
      <c r="AF112" s="18" t="s">
        <v>226</v>
      </c>
      <c r="AG112" s="18" t="s">
        <v>83</v>
      </c>
      <c r="AH112" s="18"/>
      <c r="AI112" s="18">
        <v>303</v>
      </c>
      <c r="AJ112" s="18">
        <v>334</v>
      </c>
      <c r="AK112" s="18">
        <v>303</v>
      </c>
      <c r="AL112" s="18">
        <v>366</v>
      </c>
      <c r="AM112" s="18">
        <v>320</v>
      </c>
      <c r="AN112" s="18">
        <v>329</v>
      </c>
      <c r="AO112" s="18"/>
      <c r="AP112" s="18"/>
      <c r="AQ112" s="18"/>
      <c r="AR112" s="18"/>
      <c r="AS112" s="18"/>
      <c r="AT112" s="18"/>
      <c r="AU112" s="18">
        <f t="shared" si="4"/>
        <v>1955</v>
      </c>
      <c r="AV112" s="18">
        <v>303</v>
      </c>
      <c r="AW112" s="18">
        <v>334</v>
      </c>
      <c r="AX112" s="18">
        <v>303</v>
      </c>
      <c r="AY112" s="18">
        <v>366</v>
      </c>
      <c r="AZ112" s="18">
        <v>320</v>
      </c>
      <c r="BA112" s="18">
        <v>290</v>
      </c>
      <c r="BB112" s="18"/>
      <c r="BC112" s="18"/>
      <c r="BD112" s="18"/>
      <c r="BE112" s="18"/>
      <c r="BF112" s="18"/>
      <c r="BG112" s="18"/>
      <c r="BH112" s="18">
        <f t="shared" si="5"/>
        <v>1916</v>
      </c>
      <c r="BI112" s="20">
        <f t="shared" si="6"/>
        <v>0.98005115089514006</v>
      </c>
      <c r="BJ112" s="21" t="str">
        <f t="shared" si="7"/>
        <v>BUENO</v>
      </c>
    </row>
    <row r="113" spans="1:62" ht="75" x14ac:dyDescent="0.25">
      <c r="A113" s="18">
        <v>2024</v>
      </c>
      <c r="B113" s="18" t="s">
        <v>62</v>
      </c>
      <c r="C113" s="18" t="s">
        <v>63</v>
      </c>
      <c r="D113" s="19" t="s">
        <v>64</v>
      </c>
      <c r="E113" s="18" t="s">
        <v>84</v>
      </c>
      <c r="F113" s="19" t="s">
        <v>85</v>
      </c>
      <c r="G113" s="18" t="s">
        <v>86</v>
      </c>
      <c r="H113" s="19" t="s">
        <v>85</v>
      </c>
      <c r="I113" s="19" t="s">
        <v>85</v>
      </c>
      <c r="J113" s="19" t="s">
        <v>85</v>
      </c>
      <c r="K113" s="18" t="s">
        <v>305</v>
      </c>
      <c r="L113" s="18" t="s">
        <v>89</v>
      </c>
      <c r="M113" s="19" t="s">
        <v>90</v>
      </c>
      <c r="N113" s="18" t="s">
        <v>91</v>
      </c>
      <c r="O113" s="19" t="s">
        <v>92</v>
      </c>
      <c r="P113" s="18">
        <v>2</v>
      </c>
      <c r="Q113" s="19" t="s">
        <v>93</v>
      </c>
      <c r="R113" s="18">
        <v>3033294</v>
      </c>
      <c r="S113" s="19" t="s">
        <v>552</v>
      </c>
      <c r="T113" s="18">
        <v>20</v>
      </c>
      <c r="U113" s="18" t="s">
        <v>75</v>
      </c>
      <c r="V113" s="18">
        <v>44</v>
      </c>
      <c r="W113" s="18" t="s">
        <v>95</v>
      </c>
      <c r="X113" s="18">
        <v>97</v>
      </c>
      <c r="Y113" s="18" t="s">
        <v>233</v>
      </c>
      <c r="Z113" s="18">
        <v>5000044</v>
      </c>
      <c r="AA113" s="19" t="s">
        <v>553</v>
      </c>
      <c r="AB113" s="18" t="s">
        <v>554</v>
      </c>
      <c r="AC113" s="18" t="s">
        <v>571</v>
      </c>
      <c r="AD113" s="18">
        <v>3329408</v>
      </c>
      <c r="AE113" s="19" t="s">
        <v>572</v>
      </c>
      <c r="AF113" s="18" t="s">
        <v>147</v>
      </c>
      <c r="AG113" s="18" t="s">
        <v>102</v>
      </c>
      <c r="AH113" s="18"/>
      <c r="AI113" s="18">
        <v>4</v>
      </c>
      <c r="AJ113" s="18">
        <v>5</v>
      </c>
      <c r="AK113" s="18">
        <v>2</v>
      </c>
      <c r="AL113" s="18">
        <v>7</v>
      </c>
      <c r="AM113" s="18">
        <v>5</v>
      </c>
      <c r="AN113" s="18">
        <v>8</v>
      </c>
      <c r="AO113" s="18"/>
      <c r="AP113" s="18"/>
      <c r="AQ113" s="18"/>
      <c r="AR113" s="18"/>
      <c r="AS113" s="18"/>
      <c r="AT113" s="18"/>
      <c r="AU113" s="18">
        <f t="shared" si="4"/>
        <v>31</v>
      </c>
      <c r="AV113" s="18">
        <v>4</v>
      </c>
      <c r="AW113" s="18">
        <v>5</v>
      </c>
      <c r="AX113" s="18">
        <v>2</v>
      </c>
      <c r="AY113" s="18">
        <v>7</v>
      </c>
      <c r="AZ113" s="18">
        <v>5</v>
      </c>
      <c r="BA113" s="18">
        <v>5</v>
      </c>
      <c r="BB113" s="18"/>
      <c r="BC113" s="18"/>
      <c r="BD113" s="18"/>
      <c r="BE113" s="18"/>
      <c r="BF113" s="18"/>
      <c r="BG113" s="18"/>
      <c r="BH113" s="18">
        <f t="shared" si="5"/>
        <v>28</v>
      </c>
      <c r="BI113" s="20">
        <f t="shared" si="6"/>
        <v>0.90322580645160999</v>
      </c>
      <c r="BJ113" s="21" t="str">
        <f t="shared" si="7"/>
        <v>BUENO</v>
      </c>
    </row>
    <row r="114" spans="1:62" ht="75" x14ac:dyDescent="0.25">
      <c r="A114" s="18">
        <v>2024</v>
      </c>
      <c r="B114" s="18" t="s">
        <v>62</v>
      </c>
      <c r="C114" s="18" t="s">
        <v>63</v>
      </c>
      <c r="D114" s="19" t="s">
        <v>64</v>
      </c>
      <c r="E114" s="18" t="s">
        <v>545</v>
      </c>
      <c r="F114" s="19" t="s">
        <v>85</v>
      </c>
      <c r="G114" s="18" t="s">
        <v>546</v>
      </c>
      <c r="H114" s="19" t="s">
        <v>547</v>
      </c>
      <c r="I114" s="19" t="s">
        <v>547</v>
      </c>
      <c r="J114" s="19" t="s">
        <v>547</v>
      </c>
      <c r="K114" s="18" t="s">
        <v>548</v>
      </c>
      <c r="L114" s="18" t="s">
        <v>89</v>
      </c>
      <c r="M114" s="19" t="s">
        <v>90</v>
      </c>
      <c r="N114" s="18" t="s">
        <v>91</v>
      </c>
      <c r="O114" s="19" t="s">
        <v>92</v>
      </c>
      <c r="P114" s="18">
        <v>9002</v>
      </c>
      <c r="Q114" s="19" t="s">
        <v>221</v>
      </c>
      <c r="R114" s="18">
        <v>3999999</v>
      </c>
      <c r="S114" s="19" t="s">
        <v>74</v>
      </c>
      <c r="T114" s="18">
        <v>20</v>
      </c>
      <c r="U114" s="18" t="s">
        <v>75</v>
      </c>
      <c r="V114" s="18">
        <v>44</v>
      </c>
      <c r="W114" s="18" t="s">
        <v>95</v>
      </c>
      <c r="X114" s="18">
        <v>97</v>
      </c>
      <c r="Y114" s="18" t="s">
        <v>233</v>
      </c>
      <c r="Z114" s="18">
        <v>5001562</v>
      </c>
      <c r="AA114" s="19" t="s">
        <v>222</v>
      </c>
      <c r="AB114" s="18" t="s">
        <v>549</v>
      </c>
      <c r="AC114" s="18" t="s">
        <v>573</v>
      </c>
      <c r="AD114" s="18">
        <v>500156264</v>
      </c>
      <c r="AE114" s="19" t="s">
        <v>574</v>
      </c>
      <c r="AF114" s="18" t="s">
        <v>226</v>
      </c>
      <c r="AG114" s="18" t="s">
        <v>83</v>
      </c>
      <c r="AH114" s="18"/>
      <c r="AI114" s="18">
        <v>572</v>
      </c>
      <c r="AJ114" s="18">
        <v>755</v>
      </c>
      <c r="AK114" s="18">
        <v>753</v>
      </c>
      <c r="AL114" s="18">
        <v>867</v>
      </c>
      <c r="AM114" s="18">
        <v>620</v>
      </c>
      <c r="AN114" s="18">
        <v>710</v>
      </c>
      <c r="AO114" s="18"/>
      <c r="AP114" s="18"/>
      <c r="AQ114" s="18"/>
      <c r="AR114" s="18"/>
      <c r="AS114" s="18"/>
      <c r="AT114" s="18"/>
      <c r="AU114" s="18">
        <f t="shared" si="4"/>
        <v>4277</v>
      </c>
      <c r="AV114" s="18">
        <v>572</v>
      </c>
      <c r="AW114" s="18">
        <v>755</v>
      </c>
      <c r="AX114" s="18">
        <v>753</v>
      </c>
      <c r="AY114" s="18">
        <v>867</v>
      </c>
      <c r="AZ114" s="18">
        <v>620</v>
      </c>
      <c r="BA114" s="18">
        <v>682</v>
      </c>
      <c r="BB114" s="18"/>
      <c r="BC114" s="18"/>
      <c r="BD114" s="18"/>
      <c r="BE114" s="18"/>
      <c r="BF114" s="18"/>
      <c r="BG114" s="18"/>
      <c r="BH114" s="18">
        <f t="shared" si="5"/>
        <v>4249</v>
      </c>
      <c r="BI114" s="20">
        <f t="shared" si="6"/>
        <v>0.99345335515547994</v>
      </c>
      <c r="BJ114" s="21" t="str">
        <f t="shared" si="7"/>
        <v>BUENO</v>
      </c>
    </row>
    <row r="115" spans="1:62" ht="75" x14ac:dyDescent="0.25">
      <c r="A115" s="18">
        <v>2024</v>
      </c>
      <c r="B115" s="18" t="s">
        <v>62</v>
      </c>
      <c r="C115" s="18" t="s">
        <v>63</v>
      </c>
      <c r="D115" s="19" t="s">
        <v>64</v>
      </c>
      <c r="E115" s="18" t="s">
        <v>545</v>
      </c>
      <c r="F115" s="19" t="s">
        <v>85</v>
      </c>
      <c r="G115" s="18" t="s">
        <v>546</v>
      </c>
      <c r="H115" s="19" t="s">
        <v>547</v>
      </c>
      <c r="I115" s="19" t="s">
        <v>547</v>
      </c>
      <c r="J115" s="19" t="s">
        <v>547</v>
      </c>
      <c r="K115" s="18" t="s">
        <v>548</v>
      </c>
      <c r="L115" s="18" t="s">
        <v>89</v>
      </c>
      <c r="M115" s="19" t="s">
        <v>90</v>
      </c>
      <c r="N115" s="18" t="s">
        <v>91</v>
      </c>
      <c r="O115" s="19" t="s">
        <v>92</v>
      </c>
      <c r="P115" s="18">
        <v>9002</v>
      </c>
      <c r="Q115" s="19" t="s">
        <v>221</v>
      </c>
      <c r="R115" s="18">
        <v>3999999</v>
      </c>
      <c r="S115" s="19" t="s">
        <v>74</v>
      </c>
      <c r="T115" s="18">
        <v>20</v>
      </c>
      <c r="U115" s="18" t="s">
        <v>75</v>
      </c>
      <c r="V115" s="18">
        <v>44</v>
      </c>
      <c r="W115" s="18" t="s">
        <v>95</v>
      </c>
      <c r="X115" s="18">
        <v>97</v>
      </c>
      <c r="Y115" s="18" t="s">
        <v>233</v>
      </c>
      <c r="Z115" s="18">
        <v>5001562</v>
      </c>
      <c r="AA115" s="19" t="s">
        <v>222</v>
      </c>
      <c r="AB115" s="18" t="s">
        <v>549</v>
      </c>
      <c r="AC115" s="18" t="s">
        <v>575</v>
      </c>
      <c r="AD115" s="18">
        <v>500156267</v>
      </c>
      <c r="AE115" s="19" t="s">
        <v>576</v>
      </c>
      <c r="AF115" s="18" t="s">
        <v>226</v>
      </c>
      <c r="AG115" s="18" t="s">
        <v>83</v>
      </c>
      <c r="AH115" s="18"/>
      <c r="AI115" s="18">
        <v>29</v>
      </c>
      <c r="AJ115" s="18">
        <v>490</v>
      </c>
      <c r="AK115" s="18">
        <v>442</v>
      </c>
      <c r="AL115" s="18">
        <v>487</v>
      </c>
      <c r="AM115" s="18">
        <v>42</v>
      </c>
      <c r="AN115" s="18">
        <v>310</v>
      </c>
      <c r="AO115" s="18"/>
      <c r="AP115" s="18"/>
      <c r="AQ115" s="18"/>
      <c r="AR115" s="18"/>
      <c r="AS115" s="18"/>
      <c r="AT115" s="18"/>
      <c r="AU115" s="18">
        <f t="shared" si="4"/>
        <v>1800</v>
      </c>
      <c r="AV115" s="18">
        <v>29</v>
      </c>
      <c r="AW115" s="18">
        <v>490</v>
      </c>
      <c r="AX115" s="18">
        <v>442</v>
      </c>
      <c r="AY115" s="18">
        <v>487</v>
      </c>
      <c r="AZ115" s="18">
        <v>42</v>
      </c>
      <c r="BA115" s="18">
        <v>396</v>
      </c>
      <c r="BB115" s="18"/>
      <c r="BC115" s="18"/>
      <c r="BD115" s="18"/>
      <c r="BE115" s="18"/>
      <c r="BF115" s="18"/>
      <c r="BG115" s="18"/>
      <c r="BH115" s="18">
        <f t="shared" si="5"/>
        <v>1886</v>
      </c>
      <c r="BI115" s="20">
        <f t="shared" si="6"/>
        <v>1.0477777777777999</v>
      </c>
      <c r="BJ115" s="21" t="str">
        <f t="shared" si="7"/>
        <v>BUENO</v>
      </c>
    </row>
    <row r="116" spans="1:62" ht="75" x14ac:dyDescent="0.25">
      <c r="A116" s="18">
        <v>2024</v>
      </c>
      <c r="B116" s="18" t="s">
        <v>62</v>
      </c>
      <c r="C116" s="18" t="s">
        <v>63</v>
      </c>
      <c r="D116" s="19" t="s">
        <v>64</v>
      </c>
      <c r="E116" s="18" t="s">
        <v>84</v>
      </c>
      <c r="F116" s="19" t="s">
        <v>85</v>
      </c>
      <c r="G116" s="18" t="s">
        <v>86</v>
      </c>
      <c r="H116" s="19" t="s">
        <v>85</v>
      </c>
      <c r="I116" s="19" t="s">
        <v>85</v>
      </c>
      <c r="J116" s="19" t="s">
        <v>85</v>
      </c>
      <c r="K116" s="18" t="s">
        <v>305</v>
      </c>
      <c r="L116" s="18" t="s">
        <v>89</v>
      </c>
      <c r="M116" s="19" t="s">
        <v>90</v>
      </c>
      <c r="N116" s="18" t="s">
        <v>91</v>
      </c>
      <c r="O116" s="19" t="s">
        <v>92</v>
      </c>
      <c r="P116" s="18">
        <v>2</v>
      </c>
      <c r="Q116" s="19" t="s">
        <v>93</v>
      </c>
      <c r="R116" s="18">
        <v>3033294</v>
      </c>
      <c r="S116" s="19" t="s">
        <v>552</v>
      </c>
      <c r="T116" s="18">
        <v>20</v>
      </c>
      <c r="U116" s="18" t="s">
        <v>75</v>
      </c>
      <c r="V116" s="18">
        <v>44</v>
      </c>
      <c r="W116" s="18" t="s">
        <v>95</v>
      </c>
      <c r="X116" s="18">
        <v>97</v>
      </c>
      <c r="Y116" s="18" t="s">
        <v>233</v>
      </c>
      <c r="Z116" s="18">
        <v>5000044</v>
      </c>
      <c r="AA116" s="19" t="s">
        <v>553</v>
      </c>
      <c r="AB116" s="18" t="s">
        <v>554</v>
      </c>
      <c r="AC116" s="18" t="s">
        <v>577</v>
      </c>
      <c r="AD116" s="18">
        <v>3329409</v>
      </c>
      <c r="AE116" s="19" t="s">
        <v>578</v>
      </c>
      <c r="AF116" s="18" t="s">
        <v>147</v>
      </c>
      <c r="AG116" s="18" t="s">
        <v>102</v>
      </c>
      <c r="AH116" s="18"/>
      <c r="AI116" s="18">
        <v>9</v>
      </c>
      <c r="AJ116" s="18">
        <v>13</v>
      </c>
      <c r="AK116" s="18">
        <v>4</v>
      </c>
      <c r="AL116" s="18">
        <v>14</v>
      </c>
      <c r="AM116" s="18">
        <v>16</v>
      </c>
      <c r="AN116" s="18">
        <v>15</v>
      </c>
      <c r="AO116" s="18"/>
      <c r="AP116" s="18"/>
      <c r="AQ116" s="18"/>
      <c r="AR116" s="18"/>
      <c r="AS116" s="18"/>
      <c r="AT116" s="18"/>
      <c r="AU116" s="18">
        <f t="shared" si="4"/>
        <v>71</v>
      </c>
      <c r="AV116" s="18">
        <v>9</v>
      </c>
      <c r="AW116" s="18">
        <v>13</v>
      </c>
      <c r="AX116" s="18">
        <v>4</v>
      </c>
      <c r="AY116" s="18">
        <v>14</v>
      </c>
      <c r="AZ116" s="18">
        <v>16</v>
      </c>
      <c r="BA116" s="18">
        <v>8</v>
      </c>
      <c r="BB116" s="18"/>
      <c r="BC116" s="18"/>
      <c r="BD116" s="18"/>
      <c r="BE116" s="18"/>
      <c r="BF116" s="18"/>
      <c r="BG116" s="18"/>
      <c r="BH116" s="18">
        <f t="shared" si="5"/>
        <v>64</v>
      </c>
      <c r="BI116" s="20">
        <f t="shared" si="6"/>
        <v>0.90140845070423004</v>
      </c>
      <c r="BJ116" s="21" t="str">
        <f t="shared" si="7"/>
        <v>BUENO</v>
      </c>
    </row>
    <row r="117" spans="1:62" ht="75" x14ac:dyDescent="0.25">
      <c r="A117" s="18">
        <v>2024</v>
      </c>
      <c r="B117" s="18" t="s">
        <v>62</v>
      </c>
      <c r="C117" s="18" t="s">
        <v>63</v>
      </c>
      <c r="D117" s="19" t="s">
        <v>64</v>
      </c>
      <c r="E117" s="18" t="s">
        <v>227</v>
      </c>
      <c r="F117" s="19" t="s">
        <v>228</v>
      </c>
      <c r="G117" s="18" t="s">
        <v>229</v>
      </c>
      <c r="H117" s="19" t="s">
        <v>228</v>
      </c>
      <c r="I117" s="19" t="s">
        <v>439</v>
      </c>
      <c r="J117" s="19" t="s">
        <v>439</v>
      </c>
      <c r="K117" s="18" t="s">
        <v>440</v>
      </c>
      <c r="L117" s="18" t="s">
        <v>89</v>
      </c>
      <c r="M117" s="19" t="s">
        <v>90</v>
      </c>
      <c r="N117" s="18" t="s">
        <v>441</v>
      </c>
      <c r="O117" s="19" t="s">
        <v>442</v>
      </c>
      <c r="P117" s="18">
        <v>104</v>
      </c>
      <c r="Q117" s="19" t="s">
        <v>443</v>
      </c>
      <c r="R117" s="18">
        <v>3000686</v>
      </c>
      <c r="S117" s="19" t="s">
        <v>540</v>
      </c>
      <c r="T117" s="18">
        <v>20</v>
      </c>
      <c r="U117" s="18" t="s">
        <v>75</v>
      </c>
      <c r="V117" s="18">
        <v>44</v>
      </c>
      <c r="W117" s="18" t="s">
        <v>95</v>
      </c>
      <c r="X117" s="18">
        <v>97</v>
      </c>
      <c r="Y117" s="18" t="s">
        <v>233</v>
      </c>
      <c r="Z117" s="18">
        <v>5005903</v>
      </c>
      <c r="AA117" s="19" t="s">
        <v>579</v>
      </c>
      <c r="AB117" s="18" t="s">
        <v>580</v>
      </c>
      <c r="AC117" s="18" t="s">
        <v>581</v>
      </c>
      <c r="AD117" s="18">
        <v>5005903</v>
      </c>
      <c r="AE117" s="19" t="s">
        <v>582</v>
      </c>
      <c r="AF117" s="18" t="s">
        <v>472</v>
      </c>
      <c r="AG117" s="18" t="s">
        <v>83</v>
      </c>
      <c r="AH117" s="18"/>
      <c r="AI117" s="18">
        <v>675</v>
      </c>
      <c r="AJ117" s="18">
        <v>724</v>
      </c>
      <c r="AK117" s="18">
        <v>667</v>
      </c>
      <c r="AL117" s="18">
        <v>695</v>
      </c>
      <c r="AM117" s="18">
        <v>740</v>
      </c>
      <c r="AN117" s="18">
        <v>705</v>
      </c>
      <c r="AO117" s="18"/>
      <c r="AP117" s="18"/>
      <c r="AQ117" s="18"/>
      <c r="AR117" s="18"/>
      <c r="AS117" s="18"/>
      <c r="AT117" s="18"/>
      <c r="AU117" s="18">
        <f t="shared" si="4"/>
        <v>4206</v>
      </c>
      <c r="AV117" s="18">
        <v>675</v>
      </c>
      <c r="AW117" s="18">
        <v>724</v>
      </c>
      <c r="AX117" s="18">
        <v>667</v>
      </c>
      <c r="AY117" s="18">
        <v>695</v>
      </c>
      <c r="AZ117" s="18">
        <v>740</v>
      </c>
      <c r="BA117" s="18">
        <v>645</v>
      </c>
      <c r="BB117" s="18"/>
      <c r="BC117" s="18"/>
      <c r="BD117" s="18"/>
      <c r="BE117" s="18"/>
      <c r="BF117" s="18"/>
      <c r="BG117" s="18"/>
      <c r="BH117" s="18">
        <f t="shared" si="5"/>
        <v>4146</v>
      </c>
      <c r="BI117" s="20">
        <f t="shared" si="6"/>
        <v>0.98573466476462002</v>
      </c>
      <c r="BJ117" s="21" t="str">
        <f t="shared" si="7"/>
        <v>BUENO</v>
      </c>
    </row>
    <row r="118" spans="1:62" ht="75" x14ac:dyDescent="0.25">
      <c r="A118" s="18">
        <v>2024</v>
      </c>
      <c r="B118" s="18" t="s">
        <v>62</v>
      </c>
      <c r="C118" s="18" t="s">
        <v>63</v>
      </c>
      <c r="D118" s="19" t="s">
        <v>64</v>
      </c>
      <c r="E118" s="18" t="s">
        <v>84</v>
      </c>
      <c r="F118" s="19" t="s">
        <v>85</v>
      </c>
      <c r="G118" s="18" t="s">
        <v>86</v>
      </c>
      <c r="H118" s="19" t="s">
        <v>85</v>
      </c>
      <c r="I118" s="19" t="s">
        <v>85</v>
      </c>
      <c r="J118" s="19" t="s">
        <v>85</v>
      </c>
      <c r="K118" s="18" t="s">
        <v>305</v>
      </c>
      <c r="L118" s="18" t="s">
        <v>89</v>
      </c>
      <c r="M118" s="19" t="s">
        <v>90</v>
      </c>
      <c r="N118" s="18" t="s">
        <v>91</v>
      </c>
      <c r="O118" s="19" t="s">
        <v>92</v>
      </c>
      <c r="P118" s="18">
        <v>2</v>
      </c>
      <c r="Q118" s="19" t="s">
        <v>93</v>
      </c>
      <c r="R118" s="18">
        <v>3033294</v>
      </c>
      <c r="S118" s="19" t="s">
        <v>552</v>
      </c>
      <c r="T118" s="18">
        <v>20</v>
      </c>
      <c r="U118" s="18" t="s">
        <v>75</v>
      </c>
      <c r="V118" s="18">
        <v>44</v>
      </c>
      <c r="W118" s="18" t="s">
        <v>95</v>
      </c>
      <c r="X118" s="18">
        <v>97</v>
      </c>
      <c r="Y118" s="18" t="s">
        <v>233</v>
      </c>
      <c r="Z118" s="18">
        <v>5000044</v>
      </c>
      <c r="AA118" s="19" t="s">
        <v>553</v>
      </c>
      <c r="AB118" s="18" t="s">
        <v>554</v>
      </c>
      <c r="AC118" s="18" t="s">
        <v>583</v>
      </c>
      <c r="AD118" s="18">
        <v>3329413</v>
      </c>
      <c r="AE118" s="19" t="s">
        <v>584</v>
      </c>
      <c r="AF118" s="18" t="s">
        <v>147</v>
      </c>
      <c r="AG118" s="18" t="s">
        <v>102</v>
      </c>
      <c r="AH118" s="18"/>
      <c r="AI118" s="18">
        <v>17</v>
      </c>
      <c r="AJ118" s="18">
        <v>20</v>
      </c>
      <c r="AK118" s="18">
        <v>7</v>
      </c>
      <c r="AL118" s="18">
        <v>16</v>
      </c>
      <c r="AM118" s="18">
        <v>26</v>
      </c>
      <c r="AN118" s="18">
        <v>25</v>
      </c>
      <c r="AO118" s="18"/>
      <c r="AP118" s="18"/>
      <c r="AQ118" s="18"/>
      <c r="AR118" s="18"/>
      <c r="AS118" s="18"/>
      <c r="AT118" s="18"/>
      <c r="AU118" s="18">
        <f t="shared" si="4"/>
        <v>111</v>
      </c>
      <c r="AV118" s="18">
        <v>17</v>
      </c>
      <c r="AW118" s="18">
        <v>20</v>
      </c>
      <c r="AX118" s="18">
        <v>7</v>
      </c>
      <c r="AY118" s="18">
        <v>16</v>
      </c>
      <c r="AZ118" s="18">
        <v>26</v>
      </c>
      <c r="BA118" s="18">
        <v>18</v>
      </c>
      <c r="BB118" s="18"/>
      <c r="BC118" s="18"/>
      <c r="BD118" s="18"/>
      <c r="BE118" s="18"/>
      <c r="BF118" s="18"/>
      <c r="BG118" s="18"/>
      <c r="BH118" s="18">
        <f t="shared" si="5"/>
        <v>104</v>
      </c>
      <c r="BI118" s="20">
        <f t="shared" si="6"/>
        <v>0.93693693693694002</v>
      </c>
      <c r="BJ118" s="21" t="str">
        <f t="shared" si="7"/>
        <v>BUENO</v>
      </c>
    </row>
    <row r="119" spans="1:62" ht="75" x14ac:dyDescent="0.25">
      <c r="A119" s="18">
        <v>2024</v>
      </c>
      <c r="B119" s="18" t="s">
        <v>62</v>
      </c>
      <c r="C119" s="18" t="s">
        <v>63</v>
      </c>
      <c r="D119" s="19" t="s">
        <v>64</v>
      </c>
      <c r="E119" s="18" t="s">
        <v>84</v>
      </c>
      <c r="F119" s="19" t="s">
        <v>85</v>
      </c>
      <c r="G119" s="18" t="s">
        <v>86</v>
      </c>
      <c r="H119" s="19" t="s">
        <v>85</v>
      </c>
      <c r="I119" s="19" t="s">
        <v>85</v>
      </c>
      <c r="J119" s="19" t="s">
        <v>85</v>
      </c>
      <c r="K119" s="18" t="s">
        <v>305</v>
      </c>
      <c r="L119" s="18" t="s">
        <v>89</v>
      </c>
      <c r="M119" s="19" t="s">
        <v>90</v>
      </c>
      <c r="N119" s="18" t="s">
        <v>91</v>
      </c>
      <c r="O119" s="19" t="s">
        <v>92</v>
      </c>
      <c r="P119" s="18">
        <v>2</v>
      </c>
      <c r="Q119" s="19" t="s">
        <v>93</v>
      </c>
      <c r="R119" s="18">
        <v>3033294</v>
      </c>
      <c r="S119" s="19" t="s">
        <v>552</v>
      </c>
      <c r="T119" s="18">
        <v>20</v>
      </c>
      <c r="U119" s="18" t="s">
        <v>75</v>
      </c>
      <c r="V119" s="18">
        <v>44</v>
      </c>
      <c r="W119" s="18" t="s">
        <v>95</v>
      </c>
      <c r="X119" s="18">
        <v>97</v>
      </c>
      <c r="Y119" s="18" t="s">
        <v>233</v>
      </c>
      <c r="Z119" s="18">
        <v>5000044</v>
      </c>
      <c r="AA119" s="19" t="s">
        <v>553</v>
      </c>
      <c r="AB119" s="18" t="s">
        <v>554</v>
      </c>
      <c r="AC119" s="18" t="s">
        <v>585</v>
      </c>
      <c r="AD119" s="18">
        <v>3329414</v>
      </c>
      <c r="AE119" s="19" t="s">
        <v>586</v>
      </c>
      <c r="AF119" s="18" t="s">
        <v>147</v>
      </c>
      <c r="AG119" s="18" t="s">
        <v>102</v>
      </c>
      <c r="AH119" s="18"/>
      <c r="AI119" s="18">
        <v>1</v>
      </c>
      <c r="AJ119" s="18">
        <v>0</v>
      </c>
      <c r="AK119" s="18">
        <v>1</v>
      </c>
      <c r="AL119" s="18">
        <v>3</v>
      </c>
      <c r="AM119" s="18">
        <v>0</v>
      </c>
      <c r="AN119" s="18">
        <v>2</v>
      </c>
      <c r="AO119" s="18"/>
      <c r="AP119" s="18"/>
      <c r="AQ119" s="18"/>
      <c r="AR119" s="18"/>
      <c r="AS119" s="18"/>
      <c r="AT119" s="18"/>
      <c r="AU119" s="18">
        <f t="shared" si="4"/>
        <v>7</v>
      </c>
      <c r="AV119" s="18">
        <v>1</v>
      </c>
      <c r="AW119" s="18">
        <v>0</v>
      </c>
      <c r="AX119" s="18">
        <v>1</v>
      </c>
      <c r="AY119" s="18">
        <v>3</v>
      </c>
      <c r="AZ119" s="18">
        <v>0</v>
      </c>
      <c r="BA119" s="18">
        <v>3</v>
      </c>
      <c r="BB119" s="18"/>
      <c r="BC119" s="18"/>
      <c r="BD119" s="18"/>
      <c r="BE119" s="18"/>
      <c r="BF119" s="18"/>
      <c r="BG119" s="18"/>
      <c r="BH119" s="18">
        <f t="shared" si="5"/>
        <v>8</v>
      </c>
      <c r="BI119" s="20">
        <f t="shared" si="6"/>
        <v>1.1428571428570999</v>
      </c>
      <c r="BJ119" s="21" t="str">
        <f t="shared" si="7"/>
        <v>BUENO</v>
      </c>
    </row>
    <row r="120" spans="1:62" ht="75" x14ac:dyDescent="0.25">
      <c r="A120" s="18">
        <v>2024</v>
      </c>
      <c r="B120" s="18" t="s">
        <v>62</v>
      </c>
      <c r="C120" s="18" t="s">
        <v>63</v>
      </c>
      <c r="D120" s="19" t="s">
        <v>64</v>
      </c>
      <c r="E120" s="18" t="s">
        <v>84</v>
      </c>
      <c r="F120" s="19" t="s">
        <v>85</v>
      </c>
      <c r="G120" s="18" t="s">
        <v>86</v>
      </c>
      <c r="H120" s="19" t="s">
        <v>85</v>
      </c>
      <c r="I120" s="19" t="s">
        <v>85</v>
      </c>
      <c r="J120" s="19" t="s">
        <v>85</v>
      </c>
      <c r="K120" s="18" t="s">
        <v>305</v>
      </c>
      <c r="L120" s="18" t="s">
        <v>89</v>
      </c>
      <c r="M120" s="19" t="s">
        <v>90</v>
      </c>
      <c r="N120" s="18" t="s">
        <v>91</v>
      </c>
      <c r="O120" s="19" t="s">
        <v>92</v>
      </c>
      <c r="P120" s="18">
        <v>2</v>
      </c>
      <c r="Q120" s="19" t="s">
        <v>93</v>
      </c>
      <c r="R120" s="18">
        <v>3033294</v>
      </c>
      <c r="S120" s="19" t="s">
        <v>552</v>
      </c>
      <c r="T120" s="18">
        <v>20</v>
      </c>
      <c r="U120" s="18" t="s">
        <v>75</v>
      </c>
      <c r="V120" s="18">
        <v>44</v>
      </c>
      <c r="W120" s="18" t="s">
        <v>95</v>
      </c>
      <c r="X120" s="18">
        <v>97</v>
      </c>
      <c r="Y120" s="18" t="s">
        <v>233</v>
      </c>
      <c r="Z120" s="18">
        <v>5000044</v>
      </c>
      <c r="AA120" s="19" t="s">
        <v>553</v>
      </c>
      <c r="AB120" s="18" t="s">
        <v>554</v>
      </c>
      <c r="AC120" s="18" t="s">
        <v>587</v>
      </c>
      <c r="AD120" s="18">
        <v>3329415</v>
      </c>
      <c r="AE120" s="19" t="s">
        <v>588</v>
      </c>
      <c r="AF120" s="18" t="s">
        <v>147</v>
      </c>
      <c r="AG120" s="18" t="s">
        <v>102</v>
      </c>
      <c r="AH120" s="18"/>
      <c r="AI120" s="18">
        <v>39</v>
      </c>
      <c r="AJ120" s="18">
        <v>26</v>
      </c>
      <c r="AK120" s="18">
        <v>31</v>
      </c>
      <c r="AL120" s="18">
        <v>34</v>
      </c>
      <c r="AM120" s="18">
        <v>33</v>
      </c>
      <c r="AN120" s="18">
        <v>35</v>
      </c>
      <c r="AO120" s="18"/>
      <c r="AP120" s="18"/>
      <c r="AQ120" s="18"/>
      <c r="AR120" s="18"/>
      <c r="AS120" s="18"/>
      <c r="AT120" s="18"/>
      <c r="AU120" s="18">
        <f t="shared" si="4"/>
        <v>198</v>
      </c>
      <c r="AV120" s="18">
        <v>39</v>
      </c>
      <c r="AW120" s="18">
        <v>26</v>
      </c>
      <c r="AX120" s="18">
        <v>31</v>
      </c>
      <c r="AY120" s="18">
        <v>34</v>
      </c>
      <c r="AZ120" s="18">
        <v>33</v>
      </c>
      <c r="BA120" s="18">
        <v>33</v>
      </c>
      <c r="BB120" s="18"/>
      <c r="BC120" s="18"/>
      <c r="BD120" s="18"/>
      <c r="BE120" s="18"/>
      <c r="BF120" s="18"/>
      <c r="BG120" s="18"/>
      <c r="BH120" s="18">
        <f t="shared" si="5"/>
        <v>196</v>
      </c>
      <c r="BI120" s="20">
        <f t="shared" si="6"/>
        <v>0.98989898989898994</v>
      </c>
      <c r="BJ120" s="21" t="str">
        <f t="shared" si="7"/>
        <v>BUENO</v>
      </c>
    </row>
    <row r="121" spans="1:62" ht="75" x14ac:dyDescent="0.25">
      <c r="A121" s="18">
        <v>2024</v>
      </c>
      <c r="B121" s="18" t="s">
        <v>62</v>
      </c>
      <c r="C121" s="18" t="s">
        <v>63</v>
      </c>
      <c r="D121" s="19" t="s">
        <v>64</v>
      </c>
      <c r="E121" s="18" t="s">
        <v>531</v>
      </c>
      <c r="F121" s="19" t="s">
        <v>532</v>
      </c>
      <c r="G121" s="18" t="s">
        <v>589</v>
      </c>
      <c r="H121" s="19" t="s">
        <v>590</v>
      </c>
      <c r="I121" s="19" t="s">
        <v>591</v>
      </c>
      <c r="J121" s="19" t="s">
        <v>591</v>
      </c>
      <c r="K121" s="18" t="s">
        <v>592</v>
      </c>
      <c r="L121" s="18" t="s">
        <v>89</v>
      </c>
      <c r="M121" s="19" t="s">
        <v>90</v>
      </c>
      <c r="N121" s="18" t="s">
        <v>593</v>
      </c>
      <c r="O121" s="19" t="s">
        <v>594</v>
      </c>
      <c r="P121" s="18">
        <v>9002</v>
      </c>
      <c r="Q121" s="19" t="s">
        <v>221</v>
      </c>
      <c r="R121" s="18">
        <v>3999999</v>
      </c>
      <c r="S121" s="19" t="s">
        <v>74</v>
      </c>
      <c r="T121" s="18">
        <v>20</v>
      </c>
      <c r="U121" s="18" t="s">
        <v>75</v>
      </c>
      <c r="V121" s="18">
        <v>44</v>
      </c>
      <c r="W121" s="18" t="s">
        <v>95</v>
      </c>
      <c r="X121" s="18">
        <v>98</v>
      </c>
      <c r="Y121" s="18" t="s">
        <v>516</v>
      </c>
      <c r="Z121" s="18">
        <v>5001189</v>
      </c>
      <c r="AA121" s="19" t="s">
        <v>595</v>
      </c>
      <c r="AB121" s="18" t="s">
        <v>596</v>
      </c>
      <c r="AC121" s="18" t="s">
        <v>597</v>
      </c>
      <c r="AD121" s="18">
        <v>50011894</v>
      </c>
      <c r="AE121" s="19" t="s">
        <v>598</v>
      </c>
      <c r="AF121" s="18" t="s">
        <v>599</v>
      </c>
      <c r="AG121" s="18" t="s">
        <v>83</v>
      </c>
      <c r="AH121" s="18"/>
      <c r="AI121" s="18">
        <v>6271</v>
      </c>
      <c r="AJ121" s="18">
        <v>6253</v>
      </c>
      <c r="AK121" s="18">
        <v>6274</v>
      </c>
      <c r="AL121" s="18">
        <v>5510</v>
      </c>
      <c r="AM121" s="18">
        <v>6770</v>
      </c>
      <c r="AN121" s="18">
        <v>4657</v>
      </c>
      <c r="AO121" s="18"/>
      <c r="AP121" s="18"/>
      <c r="AQ121" s="18"/>
      <c r="AR121" s="18"/>
      <c r="AS121" s="18"/>
      <c r="AT121" s="18"/>
      <c r="AU121" s="18">
        <f t="shared" si="4"/>
        <v>35735</v>
      </c>
      <c r="AV121" s="18">
        <v>6271</v>
      </c>
      <c r="AW121" s="18">
        <v>6253</v>
      </c>
      <c r="AX121" s="18">
        <v>6274</v>
      </c>
      <c r="AY121" s="18">
        <v>5510</v>
      </c>
      <c r="AZ121" s="18">
        <v>6770</v>
      </c>
      <c r="BA121" s="18">
        <v>4657</v>
      </c>
      <c r="BB121" s="18"/>
      <c r="BC121" s="18"/>
      <c r="BD121" s="18"/>
      <c r="BE121" s="18"/>
      <c r="BF121" s="18"/>
      <c r="BG121" s="18"/>
      <c r="BH121" s="18">
        <f t="shared" si="5"/>
        <v>35735</v>
      </c>
      <c r="BI121" s="20">
        <f t="shared" si="6"/>
        <v>1</v>
      </c>
      <c r="BJ121" s="21" t="str">
        <f t="shared" si="7"/>
        <v>BUENO</v>
      </c>
    </row>
    <row r="122" spans="1:62" ht="75" x14ac:dyDescent="0.25">
      <c r="A122" s="18">
        <v>2024</v>
      </c>
      <c r="B122" s="18" t="s">
        <v>62</v>
      </c>
      <c r="C122" s="18" t="s">
        <v>63</v>
      </c>
      <c r="D122" s="19" t="s">
        <v>64</v>
      </c>
      <c r="E122" s="18" t="s">
        <v>84</v>
      </c>
      <c r="F122" s="19" t="s">
        <v>85</v>
      </c>
      <c r="G122" s="18" t="s">
        <v>86</v>
      </c>
      <c r="H122" s="19" t="s">
        <v>85</v>
      </c>
      <c r="I122" s="19" t="s">
        <v>85</v>
      </c>
      <c r="J122" s="19" t="s">
        <v>85</v>
      </c>
      <c r="K122" s="18" t="s">
        <v>305</v>
      </c>
      <c r="L122" s="18" t="s">
        <v>89</v>
      </c>
      <c r="M122" s="19" t="s">
        <v>90</v>
      </c>
      <c r="N122" s="18" t="s">
        <v>91</v>
      </c>
      <c r="O122" s="19" t="s">
        <v>92</v>
      </c>
      <c r="P122" s="18">
        <v>2</v>
      </c>
      <c r="Q122" s="19" t="s">
        <v>93</v>
      </c>
      <c r="R122" s="18">
        <v>3033294</v>
      </c>
      <c r="S122" s="19" t="s">
        <v>552</v>
      </c>
      <c r="T122" s="18">
        <v>20</v>
      </c>
      <c r="U122" s="18" t="s">
        <v>75</v>
      </c>
      <c r="V122" s="18">
        <v>44</v>
      </c>
      <c r="W122" s="18" t="s">
        <v>95</v>
      </c>
      <c r="X122" s="18">
        <v>97</v>
      </c>
      <c r="Y122" s="18" t="s">
        <v>233</v>
      </c>
      <c r="Z122" s="18">
        <v>5000044</v>
      </c>
      <c r="AA122" s="19" t="s">
        <v>553</v>
      </c>
      <c r="AB122" s="18" t="s">
        <v>554</v>
      </c>
      <c r="AC122" s="18" t="s">
        <v>600</v>
      </c>
      <c r="AD122" s="18">
        <v>3329416</v>
      </c>
      <c r="AE122" s="19" t="s">
        <v>601</v>
      </c>
      <c r="AF122" s="18" t="s">
        <v>147</v>
      </c>
      <c r="AG122" s="18" t="s">
        <v>102</v>
      </c>
      <c r="AH122" s="18"/>
      <c r="AI122" s="18">
        <v>20</v>
      </c>
      <c r="AJ122" s="18">
        <v>18</v>
      </c>
      <c r="AK122" s="18">
        <v>18</v>
      </c>
      <c r="AL122" s="18">
        <v>24</v>
      </c>
      <c r="AM122" s="18">
        <v>20</v>
      </c>
      <c r="AN122" s="18">
        <v>24</v>
      </c>
      <c r="AO122" s="18"/>
      <c r="AP122" s="18"/>
      <c r="AQ122" s="18"/>
      <c r="AR122" s="18"/>
      <c r="AS122" s="18"/>
      <c r="AT122" s="18"/>
      <c r="AU122" s="18">
        <f t="shared" si="4"/>
        <v>124</v>
      </c>
      <c r="AV122" s="18">
        <v>20</v>
      </c>
      <c r="AW122" s="18">
        <v>18</v>
      </c>
      <c r="AX122" s="18">
        <v>18</v>
      </c>
      <c r="AY122" s="18">
        <v>24</v>
      </c>
      <c r="AZ122" s="18">
        <v>20</v>
      </c>
      <c r="BA122" s="18">
        <v>22</v>
      </c>
      <c r="BB122" s="18"/>
      <c r="BC122" s="18"/>
      <c r="BD122" s="18"/>
      <c r="BE122" s="18"/>
      <c r="BF122" s="18"/>
      <c r="BG122" s="18"/>
      <c r="BH122" s="18">
        <f t="shared" si="5"/>
        <v>122</v>
      </c>
      <c r="BI122" s="20">
        <f t="shared" si="6"/>
        <v>0.98387096774194005</v>
      </c>
      <c r="BJ122" s="21" t="str">
        <f t="shared" si="7"/>
        <v>BUENO</v>
      </c>
    </row>
    <row r="123" spans="1:62" ht="75" x14ac:dyDescent="0.25">
      <c r="A123" s="18">
        <v>2024</v>
      </c>
      <c r="B123" s="18" t="s">
        <v>62</v>
      </c>
      <c r="C123" s="18" t="s">
        <v>63</v>
      </c>
      <c r="D123" s="19" t="s">
        <v>64</v>
      </c>
      <c r="E123" s="18" t="s">
        <v>84</v>
      </c>
      <c r="F123" s="19" t="s">
        <v>85</v>
      </c>
      <c r="G123" s="18" t="s">
        <v>86</v>
      </c>
      <c r="H123" s="19" t="s">
        <v>85</v>
      </c>
      <c r="I123" s="19" t="s">
        <v>85</v>
      </c>
      <c r="J123" s="19" t="s">
        <v>85</v>
      </c>
      <c r="K123" s="18" t="s">
        <v>305</v>
      </c>
      <c r="L123" s="18" t="s">
        <v>89</v>
      </c>
      <c r="M123" s="19" t="s">
        <v>90</v>
      </c>
      <c r="N123" s="18" t="s">
        <v>91</v>
      </c>
      <c r="O123" s="19" t="s">
        <v>92</v>
      </c>
      <c r="P123" s="18">
        <v>2</v>
      </c>
      <c r="Q123" s="19" t="s">
        <v>93</v>
      </c>
      <c r="R123" s="18">
        <v>3033294</v>
      </c>
      <c r="S123" s="19" t="s">
        <v>552</v>
      </c>
      <c r="T123" s="18">
        <v>20</v>
      </c>
      <c r="U123" s="18" t="s">
        <v>75</v>
      </c>
      <c r="V123" s="18">
        <v>44</v>
      </c>
      <c r="W123" s="18" t="s">
        <v>95</v>
      </c>
      <c r="X123" s="18">
        <v>97</v>
      </c>
      <c r="Y123" s="18" t="s">
        <v>233</v>
      </c>
      <c r="Z123" s="18">
        <v>5000044</v>
      </c>
      <c r="AA123" s="19" t="s">
        <v>553</v>
      </c>
      <c r="AB123" s="18" t="s">
        <v>554</v>
      </c>
      <c r="AC123" s="18" t="s">
        <v>602</v>
      </c>
      <c r="AD123" s="18">
        <v>3329417</v>
      </c>
      <c r="AE123" s="19" t="s">
        <v>603</v>
      </c>
      <c r="AF123" s="18" t="s">
        <v>147</v>
      </c>
      <c r="AG123" s="18" t="s">
        <v>102</v>
      </c>
      <c r="AH123" s="18"/>
      <c r="AI123" s="18">
        <v>30</v>
      </c>
      <c r="AJ123" s="18">
        <v>47</v>
      </c>
      <c r="AK123" s="18">
        <v>51</v>
      </c>
      <c r="AL123" s="18">
        <v>36</v>
      </c>
      <c r="AM123" s="18">
        <v>61</v>
      </c>
      <c r="AN123" s="18">
        <v>60</v>
      </c>
      <c r="AO123" s="18"/>
      <c r="AP123" s="18"/>
      <c r="AQ123" s="18"/>
      <c r="AR123" s="18"/>
      <c r="AS123" s="18"/>
      <c r="AT123" s="18"/>
      <c r="AU123" s="18">
        <f t="shared" si="4"/>
        <v>285</v>
      </c>
      <c r="AV123" s="18">
        <v>30</v>
      </c>
      <c r="AW123" s="18">
        <v>47</v>
      </c>
      <c r="AX123" s="18">
        <v>51</v>
      </c>
      <c r="AY123" s="18">
        <v>36</v>
      </c>
      <c r="AZ123" s="18">
        <v>61</v>
      </c>
      <c r="BA123" s="18">
        <v>41</v>
      </c>
      <c r="BB123" s="18"/>
      <c r="BC123" s="18"/>
      <c r="BD123" s="18"/>
      <c r="BE123" s="18"/>
      <c r="BF123" s="18"/>
      <c r="BG123" s="18"/>
      <c r="BH123" s="18">
        <f t="shared" si="5"/>
        <v>266</v>
      </c>
      <c r="BI123" s="20">
        <f t="shared" si="6"/>
        <v>0.93333333333333002</v>
      </c>
      <c r="BJ123" s="21" t="str">
        <f t="shared" si="7"/>
        <v>BUENO</v>
      </c>
    </row>
    <row r="124" spans="1:62" ht="75" x14ac:dyDescent="0.25">
      <c r="A124" s="18">
        <v>2024</v>
      </c>
      <c r="B124" s="18" t="s">
        <v>62</v>
      </c>
      <c r="C124" s="18" t="s">
        <v>63</v>
      </c>
      <c r="D124" s="19" t="s">
        <v>64</v>
      </c>
      <c r="E124" s="18" t="s">
        <v>84</v>
      </c>
      <c r="F124" s="19" t="s">
        <v>85</v>
      </c>
      <c r="G124" s="18" t="s">
        <v>86</v>
      </c>
      <c r="H124" s="19" t="s">
        <v>85</v>
      </c>
      <c r="I124" s="19" t="s">
        <v>85</v>
      </c>
      <c r="J124" s="19" t="s">
        <v>85</v>
      </c>
      <c r="K124" s="18" t="s">
        <v>305</v>
      </c>
      <c r="L124" s="18" t="s">
        <v>89</v>
      </c>
      <c r="M124" s="19" t="s">
        <v>90</v>
      </c>
      <c r="N124" s="18" t="s">
        <v>91</v>
      </c>
      <c r="O124" s="19" t="s">
        <v>92</v>
      </c>
      <c r="P124" s="18">
        <v>2</v>
      </c>
      <c r="Q124" s="19" t="s">
        <v>93</v>
      </c>
      <c r="R124" s="18">
        <v>3033294</v>
      </c>
      <c r="S124" s="19" t="s">
        <v>552</v>
      </c>
      <c r="T124" s="18">
        <v>20</v>
      </c>
      <c r="U124" s="18" t="s">
        <v>75</v>
      </c>
      <c r="V124" s="18">
        <v>44</v>
      </c>
      <c r="W124" s="18" t="s">
        <v>95</v>
      </c>
      <c r="X124" s="18">
        <v>97</v>
      </c>
      <c r="Y124" s="18" t="s">
        <v>233</v>
      </c>
      <c r="Z124" s="18">
        <v>5000044</v>
      </c>
      <c r="AA124" s="19" t="s">
        <v>553</v>
      </c>
      <c r="AB124" s="18" t="s">
        <v>554</v>
      </c>
      <c r="AC124" s="18" t="s">
        <v>604</v>
      </c>
      <c r="AD124" s="18">
        <v>3329418</v>
      </c>
      <c r="AE124" s="19" t="s">
        <v>605</v>
      </c>
      <c r="AF124" s="18" t="s">
        <v>147</v>
      </c>
      <c r="AG124" s="18" t="s">
        <v>102</v>
      </c>
      <c r="AH124" s="18"/>
      <c r="AI124" s="18">
        <v>118</v>
      </c>
      <c r="AJ124" s="18">
        <v>125</v>
      </c>
      <c r="AK124" s="18">
        <v>164</v>
      </c>
      <c r="AL124" s="18">
        <v>147</v>
      </c>
      <c r="AM124" s="18">
        <v>148</v>
      </c>
      <c r="AN124" s="18">
        <v>140</v>
      </c>
      <c r="AO124" s="18"/>
      <c r="AP124" s="18"/>
      <c r="AQ124" s="18"/>
      <c r="AR124" s="18"/>
      <c r="AS124" s="18"/>
      <c r="AT124" s="18"/>
      <c r="AU124" s="18">
        <f t="shared" si="4"/>
        <v>842</v>
      </c>
      <c r="AV124" s="18">
        <v>118</v>
      </c>
      <c r="AW124" s="18">
        <v>125</v>
      </c>
      <c r="AX124" s="18">
        <v>164</v>
      </c>
      <c r="AY124" s="18">
        <v>147</v>
      </c>
      <c r="AZ124" s="18">
        <v>148</v>
      </c>
      <c r="BA124" s="18">
        <v>94</v>
      </c>
      <c r="BB124" s="18"/>
      <c r="BC124" s="18"/>
      <c r="BD124" s="18"/>
      <c r="BE124" s="18"/>
      <c r="BF124" s="18"/>
      <c r="BG124" s="18"/>
      <c r="BH124" s="18">
        <f t="shared" si="5"/>
        <v>796</v>
      </c>
      <c r="BI124" s="20">
        <f t="shared" si="6"/>
        <v>0.94536817102138004</v>
      </c>
      <c r="BJ124" s="21" t="str">
        <f t="shared" si="7"/>
        <v>BUENO</v>
      </c>
    </row>
    <row r="125" spans="1:62" ht="75" x14ac:dyDescent="0.25">
      <c r="A125" s="18">
        <v>2024</v>
      </c>
      <c r="B125" s="18" t="s">
        <v>62</v>
      </c>
      <c r="C125" s="18" t="s">
        <v>63</v>
      </c>
      <c r="D125" s="19" t="s">
        <v>64</v>
      </c>
      <c r="E125" s="18" t="s">
        <v>227</v>
      </c>
      <c r="F125" s="19" t="s">
        <v>228</v>
      </c>
      <c r="G125" s="18" t="s">
        <v>229</v>
      </c>
      <c r="H125" s="19" t="s">
        <v>228</v>
      </c>
      <c r="I125" s="19" t="s">
        <v>606</v>
      </c>
      <c r="J125" s="19" t="s">
        <v>606</v>
      </c>
      <c r="K125" s="18" t="s">
        <v>607</v>
      </c>
      <c r="L125" s="18" t="s">
        <v>89</v>
      </c>
      <c r="M125" s="19" t="s">
        <v>90</v>
      </c>
      <c r="N125" s="18" t="s">
        <v>441</v>
      </c>
      <c r="O125" s="19" t="s">
        <v>442</v>
      </c>
      <c r="P125" s="18">
        <v>104</v>
      </c>
      <c r="Q125" s="19" t="s">
        <v>443</v>
      </c>
      <c r="R125" s="18">
        <v>3000686</v>
      </c>
      <c r="S125" s="19" t="s">
        <v>540</v>
      </c>
      <c r="T125" s="18">
        <v>20</v>
      </c>
      <c r="U125" s="18" t="s">
        <v>75</v>
      </c>
      <c r="V125" s="18">
        <v>44</v>
      </c>
      <c r="W125" s="18" t="s">
        <v>95</v>
      </c>
      <c r="X125" s="18">
        <v>97</v>
      </c>
      <c r="Y125" s="18" t="s">
        <v>233</v>
      </c>
      <c r="Z125" s="18">
        <v>5005904</v>
      </c>
      <c r="AA125" s="19" t="s">
        <v>608</v>
      </c>
      <c r="AB125" s="18" t="s">
        <v>609</v>
      </c>
      <c r="AC125" s="18" t="s">
        <v>610</v>
      </c>
      <c r="AD125" s="18">
        <v>5005904</v>
      </c>
      <c r="AE125" s="19" t="s">
        <v>611</v>
      </c>
      <c r="AF125" s="18" t="s">
        <v>472</v>
      </c>
      <c r="AG125" s="18" t="s">
        <v>83</v>
      </c>
      <c r="AH125" s="18"/>
      <c r="AI125" s="18">
        <v>7</v>
      </c>
      <c r="AJ125" s="18">
        <v>6</v>
      </c>
      <c r="AK125" s="18">
        <v>5</v>
      </c>
      <c r="AL125" s="18">
        <v>8</v>
      </c>
      <c r="AM125" s="18">
        <v>15</v>
      </c>
      <c r="AN125" s="18">
        <v>7</v>
      </c>
      <c r="AO125" s="18"/>
      <c r="AP125" s="18"/>
      <c r="AQ125" s="18"/>
      <c r="AR125" s="18"/>
      <c r="AS125" s="18"/>
      <c r="AT125" s="18"/>
      <c r="AU125" s="18">
        <f t="shared" si="4"/>
        <v>48</v>
      </c>
      <c r="AV125" s="18">
        <v>7</v>
      </c>
      <c r="AW125" s="18">
        <v>6</v>
      </c>
      <c r="AX125" s="18">
        <v>5</v>
      </c>
      <c r="AY125" s="18">
        <v>8</v>
      </c>
      <c r="AZ125" s="18">
        <v>15</v>
      </c>
      <c r="BA125" s="18">
        <v>10</v>
      </c>
      <c r="BB125" s="18"/>
      <c r="BC125" s="18"/>
      <c r="BD125" s="18"/>
      <c r="BE125" s="18"/>
      <c r="BF125" s="18"/>
      <c r="BG125" s="18"/>
      <c r="BH125" s="18">
        <f t="shared" si="5"/>
        <v>51</v>
      </c>
      <c r="BI125" s="20">
        <f t="shared" si="6"/>
        <v>1.0625</v>
      </c>
      <c r="BJ125" s="21" t="str">
        <f t="shared" si="7"/>
        <v>BUENO</v>
      </c>
    </row>
    <row r="126" spans="1:62" ht="75" x14ac:dyDescent="0.25">
      <c r="A126" s="18">
        <v>2024</v>
      </c>
      <c r="B126" s="18" t="s">
        <v>62</v>
      </c>
      <c r="C126" s="18" t="s">
        <v>63</v>
      </c>
      <c r="D126" s="19" t="s">
        <v>64</v>
      </c>
      <c r="E126" s="18" t="s">
        <v>84</v>
      </c>
      <c r="F126" s="19" t="s">
        <v>85</v>
      </c>
      <c r="G126" s="18" t="s">
        <v>86</v>
      </c>
      <c r="H126" s="19" t="s">
        <v>85</v>
      </c>
      <c r="I126" s="19" t="s">
        <v>85</v>
      </c>
      <c r="J126" s="19" t="s">
        <v>85</v>
      </c>
      <c r="K126" s="18" t="s">
        <v>305</v>
      </c>
      <c r="L126" s="18" t="s">
        <v>89</v>
      </c>
      <c r="M126" s="19" t="s">
        <v>90</v>
      </c>
      <c r="N126" s="18" t="s">
        <v>91</v>
      </c>
      <c r="O126" s="19" t="s">
        <v>92</v>
      </c>
      <c r="P126" s="18">
        <v>2</v>
      </c>
      <c r="Q126" s="19" t="s">
        <v>93</v>
      </c>
      <c r="R126" s="18">
        <v>3033295</v>
      </c>
      <c r="S126" s="19" t="s">
        <v>612</v>
      </c>
      <c r="T126" s="18">
        <v>20</v>
      </c>
      <c r="U126" s="18" t="s">
        <v>75</v>
      </c>
      <c r="V126" s="18">
        <v>44</v>
      </c>
      <c r="W126" s="18" t="s">
        <v>95</v>
      </c>
      <c r="X126" s="18">
        <v>96</v>
      </c>
      <c r="Y126" s="18" t="s">
        <v>96</v>
      </c>
      <c r="Z126" s="18">
        <v>5000045</v>
      </c>
      <c r="AA126" s="19" t="s">
        <v>613</v>
      </c>
      <c r="AB126" s="18" t="s">
        <v>614</v>
      </c>
      <c r="AC126" s="18" t="s">
        <v>615</v>
      </c>
      <c r="AD126" s="18">
        <v>3329501</v>
      </c>
      <c r="AE126" s="19" t="s">
        <v>616</v>
      </c>
      <c r="AF126" s="18" t="s">
        <v>617</v>
      </c>
      <c r="AG126" s="18" t="s">
        <v>102</v>
      </c>
      <c r="AH126" s="18"/>
      <c r="AI126" s="18">
        <v>193</v>
      </c>
      <c r="AJ126" s="18">
        <v>169</v>
      </c>
      <c r="AK126" s="18">
        <v>204</v>
      </c>
      <c r="AL126" s="18">
        <v>193</v>
      </c>
      <c r="AM126" s="18">
        <v>199</v>
      </c>
      <c r="AN126" s="18">
        <v>200</v>
      </c>
      <c r="AO126" s="18"/>
      <c r="AP126" s="18"/>
      <c r="AQ126" s="18"/>
      <c r="AR126" s="18"/>
      <c r="AS126" s="18"/>
      <c r="AT126" s="18"/>
      <c r="AU126" s="18">
        <f t="shared" si="4"/>
        <v>1158</v>
      </c>
      <c r="AV126" s="18">
        <v>193</v>
      </c>
      <c r="AW126" s="18">
        <v>169</v>
      </c>
      <c r="AX126" s="18">
        <v>204</v>
      </c>
      <c r="AY126" s="18">
        <v>193</v>
      </c>
      <c r="AZ126" s="18">
        <v>199</v>
      </c>
      <c r="BA126" s="18">
        <v>157</v>
      </c>
      <c r="BB126" s="18"/>
      <c r="BC126" s="18"/>
      <c r="BD126" s="18"/>
      <c r="BE126" s="18"/>
      <c r="BF126" s="18"/>
      <c r="BG126" s="18"/>
      <c r="BH126" s="18">
        <f t="shared" si="5"/>
        <v>1115</v>
      </c>
      <c r="BI126" s="20">
        <f t="shared" si="6"/>
        <v>0.96286701208980996</v>
      </c>
      <c r="BJ126" s="21" t="str">
        <f t="shared" si="7"/>
        <v>BUENO</v>
      </c>
    </row>
    <row r="127" spans="1:62" ht="75" x14ac:dyDescent="0.25">
      <c r="A127" s="18">
        <v>2024</v>
      </c>
      <c r="B127" s="18" t="s">
        <v>62</v>
      </c>
      <c r="C127" s="18" t="s">
        <v>63</v>
      </c>
      <c r="D127" s="19" t="s">
        <v>64</v>
      </c>
      <c r="E127" s="18" t="s">
        <v>84</v>
      </c>
      <c r="F127" s="19" t="s">
        <v>85</v>
      </c>
      <c r="G127" s="18" t="s">
        <v>86</v>
      </c>
      <c r="H127" s="19" t="s">
        <v>85</v>
      </c>
      <c r="I127" s="19" t="s">
        <v>85</v>
      </c>
      <c r="J127" s="19" t="s">
        <v>85</v>
      </c>
      <c r="K127" s="18" t="s">
        <v>305</v>
      </c>
      <c r="L127" s="18" t="s">
        <v>89</v>
      </c>
      <c r="M127" s="19" t="s">
        <v>90</v>
      </c>
      <c r="N127" s="18" t="s">
        <v>91</v>
      </c>
      <c r="O127" s="19" t="s">
        <v>92</v>
      </c>
      <c r="P127" s="18">
        <v>2</v>
      </c>
      <c r="Q127" s="19" t="s">
        <v>93</v>
      </c>
      <c r="R127" s="18">
        <v>3033296</v>
      </c>
      <c r="S127" s="19" t="s">
        <v>618</v>
      </c>
      <c r="T127" s="18">
        <v>20</v>
      </c>
      <c r="U127" s="18" t="s">
        <v>75</v>
      </c>
      <c r="V127" s="18">
        <v>44</v>
      </c>
      <c r="W127" s="18" t="s">
        <v>95</v>
      </c>
      <c r="X127" s="18">
        <v>97</v>
      </c>
      <c r="Y127" s="18" t="s">
        <v>233</v>
      </c>
      <c r="Z127" s="18">
        <v>5000046</v>
      </c>
      <c r="AA127" s="19" t="s">
        <v>619</v>
      </c>
      <c r="AB127" s="18" t="s">
        <v>620</v>
      </c>
      <c r="AC127" s="18" t="s">
        <v>621</v>
      </c>
      <c r="AD127" s="18">
        <v>3329601</v>
      </c>
      <c r="AE127" s="19" t="s">
        <v>622</v>
      </c>
      <c r="AF127" s="18" t="s">
        <v>623</v>
      </c>
      <c r="AG127" s="18" t="s">
        <v>102</v>
      </c>
      <c r="AH127" s="18"/>
      <c r="AI127" s="18">
        <v>9</v>
      </c>
      <c r="AJ127" s="18">
        <v>5</v>
      </c>
      <c r="AK127" s="18">
        <v>8</v>
      </c>
      <c r="AL127" s="18">
        <v>14</v>
      </c>
      <c r="AM127" s="18">
        <v>6</v>
      </c>
      <c r="AN127" s="18">
        <v>10</v>
      </c>
      <c r="AO127" s="18"/>
      <c r="AP127" s="18"/>
      <c r="AQ127" s="18"/>
      <c r="AR127" s="18"/>
      <c r="AS127" s="18"/>
      <c r="AT127" s="18"/>
      <c r="AU127" s="18">
        <f t="shared" si="4"/>
        <v>52</v>
      </c>
      <c r="AV127" s="18">
        <v>9</v>
      </c>
      <c r="AW127" s="18">
        <v>5</v>
      </c>
      <c r="AX127" s="18">
        <v>8</v>
      </c>
      <c r="AY127" s="18">
        <v>14</v>
      </c>
      <c r="AZ127" s="18">
        <v>6</v>
      </c>
      <c r="BA127" s="18">
        <v>16</v>
      </c>
      <c r="BB127" s="18"/>
      <c r="BC127" s="18"/>
      <c r="BD127" s="18"/>
      <c r="BE127" s="18"/>
      <c r="BF127" s="18"/>
      <c r="BG127" s="18"/>
      <c r="BH127" s="18">
        <f t="shared" si="5"/>
        <v>58</v>
      </c>
      <c r="BI127" s="20">
        <f t="shared" si="6"/>
        <v>1.1153846153846001</v>
      </c>
      <c r="BJ127" s="21" t="str">
        <f t="shared" si="7"/>
        <v>BUENO</v>
      </c>
    </row>
    <row r="128" spans="1:62" ht="75" x14ac:dyDescent="0.25">
      <c r="A128" s="18">
        <v>2024</v>
      </c>
      <c r="B128" s="18" t="s">
        <v>62</v>
      </c>
      <c r="C128" s="18" t="s">
        <v>63</v>
      </c>
      <c r="D128" s="19" t="s">
        <v>64</v>
      </c>
      <c r="E128" s="18" t="s">
        <v>84</v>
      </c>
      <c r="F128" s="19" t="s">
        <v>85</v>
      </c>
      <c r="G128" s="18" t="s">
        <v>86</v>
      </c>
      <c r="H128" s="19" t="s">
        <v>85</v>
      </c>
      <c r="I128" s="19" t="s">
        <v>85</v>
      </c>
      <c r="J128" s="19" t="s">
        <v>85</v>
      </c>
      <c r="K128" s="18" t="s">
        <v>305</v>
      </c>
      <c r="L128" s="18" t="s">
        <v>89</v>
      </c>
      <c r="M128" s="19" t="s">
        <v>90</v>
      </c>
      <c r="N128" s="18" t="s">
        <v>91</v>
      </c>
      <c r="O128" s="19" t="s">
        <v>92</v>
      </c>
      <c r="P128" s="18">
        <v>2</v>
      </c>
      <c r="Q128" s="19" t="s">
        <v>93</v>
      </c>
      <c r="R128" s="18">
        <v>3033296</v>
      </c>
      <c r="S128" s="19" t="s">
        <v>618</v>
      </c>
      <c r="T128" s="18">
        <v>20</v>
      </c>
      <c r="U128" s="18" t="s">
        <v>75</v>
      </c>
      <c r="V128" s="18">
        <v>44</v>
      </c>
      <c r="W128" s="18" t="s">
        <v>95</v>
      </c>
      <c r="X128" s="18">
        <v>97</v>
      </c>
      <c r="Y128" s="18" t="s">
        <v>233</v>
      </c>
      <c r="Z128" s="18">
        <v>5000046</v>
      </c>
      <c r="AA128" s="19" t="s">
        <v>619</v>
      </c>
      <c r="AB128" s="18" t="s">
        <v>620</v>
      </c>
      <c r="AC128" s="18" t="s">
        <v>624</v>
      </c>
      <c r="AD128" s="18">
        <v>3329602</v>
      </c>
      <c r="AE128" s="19" t="s">
        <v>625</v>
      </c>
      <c r="AF128" s="18" t="s">
        <v>623</v>
      </c>
      <c r="AG128" s="18" t="s">
        <v>102</v>
      </c>
      <c r="AH128" s="18"/>
      <c r="AI128" s="18">
        <v>14</v>
      </c>
      <c r="AJ128" s="18">
        <v>47</v>
      </c>
      <c r="AK128" s="18">
        <v>21</v>
      </c>
      <c r="AL128" s="18">
        <v>58</v>
      </c>
      <c r="AM128" s="18">
        <v>45</v>
      </c>
      <c r="AN128" s="18">
        <v>50</v>
      </c>
      <c r="AO128" s="18"/>
      <c r="AP128" s="18"/>
      <c r="AQ128" s="18"/>
      <c r="AR128" s="18"/>
      <c r="AS128" s="18"/>
      <c r="AT128" s="18"/>
      <c r="AU128" s="18">
        <f t="shared" si="4"/>
        <v>235</v>
      </c>
      <c r="AV128" s="18">
        <v>14</v>
      </c>
      <c r="AW128" s="18">
        <v>47</v>
      </c>
      <c r="AX128" s="18">
        <v>21</v>
      </c>
      <c r="AY128" s="18">
        <v>58</v>
      </c>
      <c r="AZ128" s="18">
        <v>45</v>
      </c>
      <c r="BA128" s="18">
        <v>48</v>
      </c>
      <c r="BB128" s="18"/>
      <c r="BC128" s="18"/>
      <c r="BD128" s="18"/>
      <c r="BE128" s="18"/>
      <c r="BF128" s="18"/>
      <c r="BG128" s="18"/>
      <c r="BH128" s="18">
        <f t="shared" si="5"/>
        <v>233</v>
      </c>
      <c r="BI128" s="20">
        <f t="shared" si="6"/>
        <v>0.99148936170212998</v>
      </c>
      <c r="BJ128" s="21" t="str">
        <f t="shared" si="7"/>
        <v>BUENO</v>
      </c>
    </row>
    <row r="129" spans="1:62" ht="75" x14ac:dyDescent="0.25">
      <c r="A129" s="18">
        <v>2024</v>
      </c>
      <c r="B129" s="18" t="s">
        <v>62</v>
      </c>
      <c r="C129" s="18" t="s">
        <v>63</v>
      </c>
      <c r="D129" s="19" t="s">
        <v>64</v>
      </c>
      <c r="E129" s="18" t="s">
        <v>227</v>
      </c>
      <c r="F129" s="19" t="s">
        <v>203</v>
      </c>
      <c r="G129" s="18" t="s">
        <v>229</v>
      </c>
      <c r="H129" s="19" t="s">
        <v>228</v>
      </c>
      <c r="I129" s="19" t="s">
        <v>203</v>
      </c>
      <c r="J129" s="19" t="s">
        <v>203</v>
      </c>
      <c r="K129" s="18" t="s">
        <v>205</v>
      </c>
      <c r="L129" s="18" t="s">
        <v>89</v>
      </c>
      <c r="M129" s="19" t="s">
        <v>90</v>
      </c>
      <c r="N129" s="18" t="s">
        <v>441</v>
      </c>
      <c r="O129" s="19" t="s">
        <v>442</v>
      </c>
      <c r="P129" s="18">
        <v>104</v>
      </c>
      <c r="Q129" s="19" t="s">
        <v>443</v>
      </c>
      <c r="R129" s="18">
        <v>3000686</v>
      </c>
      <c r="S129" s="19" t="s">
        <v>540</v>
      </c>
      <c r="T129" s="18">
        <v>20</v>
      </c>
      <c r="U129" s="18" t="s">
        <v>75</v>
      </c>
      <c r="V129" s="18">
        <v>44</v>
      </c>
      <c r="W129" s="18" t="s">
        <v>95</v>
      </c>
      <c r="X129" s="18">
        <v>97</v>
      </c>
      <c r="Y129" s="18" t="s">
        <v>233</v>
      </c>
      <c r="Z129" s="18">
        <v>5005905</v>
      </c>
      <c r="AA129" s="19" t="s">
        <v>626</v>
      </c>
      <c r="AB129" s="18" t="s">
        <v>627</v>
      </c>
      <c r="AC129" s="18" t="s">
        <v>628</v>
      </c>
      <c r="AD129" s="18">
        <v>5005905</v>
      </c>
      <c r="AE129" s="19" t="s">
        <v>629</v>
      </c>
      <c r="AF129" s="18" t="s">
        <v>472</v>
      </c>
      <c r="AG129" s="18" t="s">
        <v>102</v>
      </c>
      <c r="AH129" s="18"/>
      <c r="AI129" s="18">
        <v>249</v>
      </c>
      <c r="AJ129" s="18">
        <v>185</v>
      </c>
      <c r="AK129" s="18">
        <v>215</v>
      </c>
      <c r="AL129" s="18">
        <v>221</v>
      </c>
      <c r="AM129" s="18">
        <v>217</v>
      </c>
      <c r="AN129" s="18">
        <v>220</v>
      </c>
      <c r="AO129" s="18"/>
      <c r="AP129" s="18"/>
      <c r="AQ129" s="18"/>
      <c r="AR129" s="18"/>
      <c r="AS129" s="18"/>
      <c r="AT129" s="18"/>
      <c r="AU129" s="18">
        <f t="shared" si="4"/>
        <v>1307</v>
      </c>
      <c r="AV129" s="18">
        <v>249</v>
      </c>
      <c r="AW129" s="18">
        <v>185</v>
      </c>
      <c r="AX129" s="18">
        <v>215</v>
      </c>
      <c r="AY129" s="18">
        <v>221</v>
      </c>
      <c r="AZ129" s="18">
        <v>217</v>
      </c>
      <c r="BA129" s="18">
        <v>190</v>
      </c>
      <c r="BB129" s="18"/>
      <c r="BC129" s="18"/>
      <c r="BD129" s="18"/>
      <c r="BE129" s="18"/>
      <c r="BF129" s="18"/>
      <c r="BG129" s="18"/>
      <c r="BH129" s="18">
        <f t="shared" si="5"/>
        <v>1277</v>
      </c>
      <c r="BI129" s="20">
        <f t="shared" si="6"/>
        <v>0.97704667176741</v>
      </c>
      <c r="BJ129" s="21" t="str">
        <f t="shared" si="7"/>
        <v>BUENO</v>
      </c>
    </row>
    <row r="130" spans="1:62" ht="75" x14ac:dyDescent="0.25">
      <c r="A130" s="18">
        <v>2024</v>
      </c>
      <c r="B130" s="18" t="s">
        <v>62</v>
      </c>
      <c r="C130" s="18" t="s">
        <v>63</v>
      </c>
      <c r="D130" s="19" t="s">
        <v>64</v>
      </c>
      <c r="E130" s="18" t="s">
        <v>84</v>
      </c>
      <c r="F130" s="19" t="s">
        <v>85</v>
      </c>
      <c r="G130" s="18" t="s">
        <v>86</v>
      </c>
      <c r="H130" s="19" t="s">
        <v>85</v>
      </c>
      <c r="I130" s="19" t="s">
        <v>85</v>
      </c>
      <c r="J130" s="19" t="s">
        <v>85</v>
      </c>
      <c r="K130" s="18" t="s">
        <v>305</v>
      </c>
      <c r="L130" s="18" t="s">
        <v>89</v>
      </c>
      <c r="M130" s="19" t="s">
        <v>90</v>
      </c>
      <c r="N130" s="18" t="s">
        <v>91</v>
      </c>
      <c r="O130" s="19" t="s">
        <v>92</v>
      </c>
      <c r="P130" s="18">
        <v>2</v>
      </c>
      <c r="Q130" s="19" t="s">
        <v>93</v>
      </c>
      <c r="R130" s="18">
        <v>3033297</v>
      </c>
      <c r="S130" s="19" t="s">
        <v>630</v>
      </c>
      <c r="T130" s="18">
        <v>20</v>
      </c>
      <c r="U130" s="18" t="s">
        <v>75</v>
      </c>
      <c r="V130" s="18">
        <v>44</v>
      </c>
      <c r="W130" s="18" t="s">
        <v>95</v>
      </c>
      <c r="X130" s="18">
        <v>97</v>
      </c>
      <c r="Y130" s="18" t="s">
        <v>233</v>
      </c>
      <c r="Z130" s="18">
        <v>5000047</v>
      </c>
      <c r="AA130" s="19" t="s">
        <v>631</v>
      </c>
      <c r="AB130" s="18" t="s">
        <v>632</v>
      </c>
      <c r="AC130" s="18" t="s">
        <v>633</v>
      </c>
      <c r="AD130" s="18">
        <v>3329701</v>
      </c>
      <c r="AE130" s="19" t="s">
        <v>634</v>
      </c>
      <c r="AF130" s="18" t="s">
        <v>635</v>
      </c>
      <c r="AG130" s="18" t="s">
        <v>102</v>
      </c>
      <c r="AH130" s="18"/>
      <c r="AI130" s="18">
        <v>203</v>
      </c>
      <c r="AJ130" s="18">
        <v>149</v>
      </c>
      <c r="AK130" s="18">
        <v>174</v>
      </c>
      <c r="AL130" s="18">
        <v>178</v>
      </c>
      <c r="AM130" s="18">
        <v>177</v>
      </c>
      <c r="AN130" s="18">
        <v>180</v>
      </c>
      <c r="AO130" s="18"/>
      <c r="AP130" s="18"/>
      <c r="AQ130" s="18"/>
      <c r="AR130" s="18"/>
      <c r="AS130" s="18"/>
      <c r="AT130" s="18"/>
      <c r="AU130" s="18">
        <f t="shared" ref="AU130:AU193" si="8">SUM(AI130:AT130)</f>
        <v>1061</v>
      </c>
      <c r="AV130" s="18">
        <v>203</v>
      </c>
      <c r="AW130" s="18">
        <v>149</v>
      </c>
      <c r="AX130" s="18">
        <v>174</v>
      </c>
      <c r="AY130" s="18">
        <v>178</v>
      </c>
      <c r="AZ130" s="18">
        <v>177</v>
      </c>
      <c r="BA130" s="18">
        <v>154</v>
      </c>
      <c r="BB130" s="18"/>
      <c r="BC130" s="18"/>
      <c r="BD130" s="18"/>
      <c r="BE130" s="18"/>
      <c r="BF130" s="18"/>
      <c r="BG130" s="18"/>
      <c r="BH130" s="18">
        <f t="shared" ref="BH130:BH193" si="9">SUM(AV130:BG130)</f>
        <v>1035</v>
      </c>
      <c r="BI130" s="20">
        <f t="shared" ref="BI130:BI193" si="10">(BH130/AU130)</f>
        <v>0.97549481621112</v>
      </c>
      <c r="BJ130" s="21" t="str">
        <f t="shared" ref="BJ130:BJ193" si="11">IF(BI130&lt;=0.85,"DEFICIENTE",IF(BI130&lt;=0.9,"REGULAR",IF(BI130&lt;=1.2,"BUENO","EXCESO")))</f>
        <v>BUENO</v>
      </c>
    </row>
    <row r="131" spans="1:62" ht="75" x14ac:dyDescent="0.25">
      <c r="A131" s="18">
        <v>2024</v>
      </c>
      <c r="B131" s="18" t="s">
        <v>62</v>
      </c>
      <c r="C131" s="18" t="s">
        <v>63</v>
      </c>
      <c r="D131" s="19" t="s">
        <v>64</v>
      </c>
      <c r="E131" s="18" t="s">
        <v>531</v>
      </c>
      <c r="F131" s="19" t="s">
        <v>532</v>
      </c>
      <c r="G131" s="18" t="s">
        <v>636</v>
      </c>
      <c r="H131" s="19" t="s">
        <v>637</v>
      </c>
      <c r="I131" s="19" t="s">
        <v>637</v>
      </c>
      <c r="J131" s="19" t="s">
        <v>637</v>
      </c>
      <c r="K131" s="18" t="s">
        <v>638</v>
      </c>
      <c r="L131" s="18" t="s">
        <v>89</v>
      </c>
      <c r="M131" s="19" t="s">
        <v>90</v>
      </c>
      <c r="N131" s="18" t="s">
        <v>91</v>
      </c>
      <c r="O131" s="19" t="s">
        <v>92</v>
      </c>
      <c r="P131" s="18">
        <v>9002</v>
      </c>
      <c r="Q131" s="19" t="s">
        <v>221</v>
      </c>
      <c r="R131" s="18">
        <v>3999999</v>
      </c>
      <c r="S131" s="19" t="s">
        <v>74</v>
      </c>
      <c r="T131" s="18">
        <v>20</v>
      </c>
      <c r="U131" s="18" t="s">
        <v>75</v>
      </c>
      <c r="V131" s="18">
        <v>44</v>
      </c>
      <c r="W131" s="18" t="s">
        <v>95</v>
      </c>
      <c r="X131" s="18">
        <v>98</v>
      </c>
      <c r="Y131" s="18" t="s">
        <v>516</v>
      </c>
      <c r="Z131" s="18">
        <v>5001189</v>
      </c>
      <c r="AA131" s="19" t="s">
        <v>595</v>
      </c>
      <c r="AB131" s="18" t="s">
        <v>639</v>
      </c>
      <c r="AC131" s="18" t="s">
        <v>640</v>
      </c>
      <c r="AD131" s="18">
        <v>500118913</v>
      </c>
      <c r="AE131" s="19" t="s">
        <v>641</v>
      </c>
      <c r="AF131" s="18" t="s">
        <v>599</v>
      </c>
      <c r="AG131" s="18" t="s">
        <v>83</v>
      </c>
      <c r="AH131" s="18"/>
      <c r="AI131" s="18">
        <v>2696</v>
      </c>
      <c r="AJ131" s="18">
        <v>3176</v>
      </c>
      <c r="AK131" s="18">
        <v>2668</v>
      </c>
      <c r="AL131" s="18">
        <v>2964</v>
      </c>
      <c r="AM131" s="18">
        <v>2889</v>
      </c>
      <c r="AN131" s="18">
        <v>2345</v>
      </c>
      <c r="AO131" s="18"/>
      <c r="AP131" s="18"/>
      <c r="AQ131" s="18"/>
      <c r="AR131" s="18"/>
      <c r="AS131" s="18"/>
      <c r="AT131" s="18"/>
      <c r="AU131" s="18">
        <f t="shared" si="8"/>
        <v>16738</v>
      </c>
      <c r="AV131" s="18">
        <v>2696</v>
      </c>
      <c r="AW131" s="18">
        <v>3176</v>
      </c>
      <c r="AX131" s="18">
        <v>2668</v>
      </c>
      <c r="AY131" s="18">
        <v>2964</v>
      </c>
      <c r="AZ131" s="18">
        <v>2889</v>
      </c>
      <c r="BA131" s="18">
        <v>2345</v>
      </c>
      <c r="BB131" s="18"/>
      <c r="BC131" s="18"/>
      <c r="BD131" s="18"/>
      <c r="BE131" s="18"/>
      <c r="BF131" s="18"/>
      <c r="BG131" s="18"/>
      <c r="BH131" s="18">
        <f t="shared" si="9"/>
        <v>16738</v>
      </c>
      <c r="BI131" s="20">
        <f t="shared" si="10"/>
        <v>1</v>
      </c>
      <c r="BJ131" s="21" t="str">
        <f t="shared" si="11"/>
        <v>BUENO</v>
      </c>
    </row>
    <row r="132" spans="1:62" ht="75" x14ac:dyDescent="0.25">
      <c r="A132" s="18">
        <v>2024</v>
      </c>
      <c r="B132" s="18" t="s">
        <v>62</v>
      </c>
      <c r="C132" s="18" t="s">
        <v>63</v>
      </c>
      <c r="D132" s="19" t="s">
        <v>64</v>
      </c>
      <c r="E132" s="18" t="s">
        <v>84</v>
      </c>
      <c r="F132" s="19" t="s">
        <v>85</v>
      </c>
      <c r="G132" s="18" t="s">
        <v>86</v>
      </c>
      <c r="H132" s="19" t="s">
        <v>85</v>
      </c>
      <c r="I132" s="19" t="s">
        <v>85</v>
      </c>
      <c r="J132" s="19" t="s">
        <v>85</v>
      </c>
      <c r="K132" s="18" t="s">
        <v>305</v>
      </c>
      <c r="L132" s="18" t="s">
        <v>89</v>
      </c>
      <c r="M132" s="19" t="s">
        <v>90</v>
      </c>
      <c r="N132" s="18" t="s">
        <v>91</v>
      </c>
      <c r="O132" s="19" t="s">
        <v>92</v>
      </c>
      <c r="P132" s="18">
        <v>2</v>
      </c>
      <c r="Q132" s="19" t="s">
        <v>93</v>
      </c>
      <c r="R132" s="18">
        <v>3033298</v>
      </c>
      <c r="S132" s="19" t="s">
        <v>642</v>
      </c>
      <c r="T132" s="18">
        <v>20</v>
      </c>
      <c r="U132" s="18" t="s">
        <v>75</v>
      </c>
      <c r="V132" s="18">
        <v>44</v>
      </c>
      <c r="W132" s="18" t="s">
        <v>95</v>
      </c>
      <c r="X132" s="18">
        <v>96</v>
      </c>
      <c r="Y132" s="18" t="s">
        <v>96</v>
      </c>
      <c r="Z132" s="18">
        <v>5000048</v>
      </c>
      <c r="AA132" s="19" t="s">
        <v>643</v>
      </c>
      <c r="AB132" s="18" t="s">
        <v>644</v>
      </c>
      <c r="AC132" s="18" t="s">
        <v>645</v>
      </c>
      <c r="AD132" s="18">
        <v>3329801</v>
      </c>
      <c r="AE132" s="19" t="s">
        <v>646</v>
      </c>
      <c r="AF132" s="18" t="s">
        <v>647</v>
      </c>
      <c r="AG132" s="18" t="s">
        <v>102</v>
      </c>
      <c r="AH132" s="18"/>
      <c r="AI132" s="18">
        <v>106</v>
      </c>
      <c r="AJ132" s="18">
        <v>120</v>
      </c>
      <c r="AK132" s="18">
        <v>75</v>
      </c>
      <c r="AL132" s="18">
        <v>112</v>
      </c>
      <c r="AM132" s="18">
        <v>122</v>
      </c>
      <c r="AN132" s="18">
        <v>110</v>
      </c>
      <c r="AO132" s="18"/>
      <c r="AP132" s="18"/>
      <c r="AQ132" s="18"/>
      <c r="AR132" s="18"/>
      <c r="AS132" s="18"/>
      <c r="AT132" s="18"/>
      <c r="AU132" s="18">
        <f t="shared" si="8"/>
        <v>645</v>
      </c>
      <c r="AV132" s="18">
        <v>106</v>
      </c>
      <c r="AW132" s="18">
        <v>120</v>
      </c>
      <c r="AX132" s="18">
        <v>75</v>
      </c>
      <c r="AY132" s="18">
        <v>112</v>
      </c>
      <c r="AZ132" s="18">
        <v>122</v>
      </c>
      <c r="BA132" s="18">
        <v>121</v>
      </c>
      <c r="BB132" s="18"/>
      <c r="BC132" s="18"/>
      <c r="BD132" s="18"/>
      <c r="BE132" s="18"/>
      <c r="BF132" s="18"/>
      <c r="BG132" s="18"/>
      <c r="BH132" s="18">
        <f t="shared" si="9"/>
        <v>656</v>
      </c>
      <c r="BI132" s="20">
        <f t="shared" si="10"/>
        <v>1.0170542635658999</v>
      </c>
      <c r="BJ132" s="21" t="str">
        <f t="shared" si="11"/>
        <v>BUENO</v>
      </c>
    </row>
    <row r="133" spans="1:62" ht="75" x14ac:dyDescent="0.25">
      <c r="A133" s="18">
        <v>2024</v>
      </c>
      <c r="B133" s="18" t="s">
        <v>62</v>
      </c>
      <c r="C133" s="18" t="s">
        <v>63</v>
      </c>
      <c r="D133" s="19" t="s">
        <v>64</v>
      </c>
      <c r="E133" s="18" t="s">
        <v>84</v>
      </c>
      <c r="F133" s="19" t="s">
        <v>85</v>
      </c>
      <c r="G133" s="18" t="s">
        <v>86</v>
      </c>
      <c r="H133" s="19" t="s">
        <v>85</v>
      </c>
      <c r="I133" s="19" t="s">
        <v>85</v>
      </c>
      <c r="J133" s="19" t="s">
        <v>85</v>
      </c>
      <c r="K133" s="18" t="s">
        <v>305</v>
      </c>
      <c r="L133" s="18" t="s">
        <v>89</v>
      </c>
      <c r="M133" s="19" t="s">
        <v>90</v>
      </c>
      <c r="N133" s="18" t="s">
        <v>91</v>
      </c>
      <c r="O133" s="19" t="s">
        <v>92</v>
      </c>
      <c r="P133" s="18">
        <v>2</v>
      </c>
      <c r="Q133" s="19" t="s">
        <v>93</v>
      </c>
      <c r="R133" s="18">
        <v>3033299</v>
      </c>
      <c r="S133" s="19" t="s">
        <v>648</v>
      </c>
      <c r="T133" s="18">
        <v>20</v>
      </c>
      <c r="U133" s="18" t="s">
        <v>75</v>
      </c>
      <c r="V133" s="18">
        <v>44</v>
      </c>
      <c r="W133" s="18" t="s">
        <v>95</v>
      </c>
      <c r="X133" s="18">
        <v>97</v>
      </c>
      <c r="Y133" s="18" t="s">
        <v>233</v>
      </c>
      <c r="Z133" s="18">
        <v>5000049</v>
      </c>
      <c r="AA133" s="19" t="s">
        <v>649</v>
      </c>
      <c r="AB133" s="18" t="s">
        <v>650</v>
      </c>
      <c r="AC133" s="18" t="s">
        <v>651</v>
      </c>
      <c r="AD133" s="18">
        <v>3329901</v>
      </c>
      <c r="AE133" s="19" t="s">
        <v>652</v>
      </c>
      <c r="AF133" s="18" t="s">
        <v>147</v>
      </c>
      <c r="AG133" s="18" t="s">
        <v>102</v>
      </c>
      <c r="AH133" s="18"/>
      <c r="AI133" s="18">
        <v>4</v>
      </c>
      <c r="AJ133" s="18">
        <v>6</v>
      </c>
      <c r="AK133" s="18">
        <v>6</v>
      </c>
      <c r="AL133" s="18">
        <v>2</v>
      </c>
      <c r="AM133" s="18">
        <v>8</v>
      </c>
      <c r="AN133" s="18">
        <v>6</v>
      </c>
      <c r="AO133" s="18"/>
      <c r="AP133" s="18"/>
      <c r="AQ133" s="18"/>
      <c r="AR133" s="18"/>
      <c r="AS133" s="18"/>
      <c r="AT133" s="18"/>
      <c r="AU133" s="18">
        <f t="shared" si="8"/>
        <v>32</v>
      </c>
      <c r="AV133" s="18">
        <v>4</v>
      </c>
      <c r="AW133" s="18">
        <v>6</v>
      </c>
      <c r="AX133" s="18">
        <v>6</v>
      </c>
      <c r="AY133" s="18">
        <v>2</v>
      </c>
      <c r="AZ133" s="18">
        <v>8</v>
      </c>
      <c r="BA133" s="18">
        <v>5</v>
      </c>
      <c r="BB133" s="18"/>
      <c r="BC133" s="18"/>
      <c r="BD133" s="18"/>
      <c r="BE133" s="18"/>
      <c r="BF133" s="18"/>
      <c r="BG133" s="18"/>
      <c r="BH133" s="18">
        <f t="shared" si="9"/>
        <v>31</v>
      </c>
      <c r="BI133" s="20">
        <f t="shared" si="10"/>
        <v>0.96875</v>
      </c>
      <c r="BJ133" s="21" t="str">
        <f t="shared" si="11"/>
        <v>BUENO</v>
      </c>
    </row>
    <row r="134" spans="1:62" ht="75" x14ac:dyDescent="0.25">
      <c r="A134" s="18">
        <v>2024</v>
      </c>
      <c r="B134" s="18" t="s">
        <v>62</v>
      </c>
      <c r="C134" s="18" t="s">
        <v>63</v>
      </c>
      <c r="D134" s="19" t="s">
        <v>64</v>
      </c>
      <c r="E134" s="18" t="s">
        <v>84</v>
      </c>
      <c r="F134" s="19" t="s">
        <v>85</v>
      </c>
      <c r="G134" s="18" t="s">
        <v>86</v>
      </c>
      <c r="H134" s="19" t="s">
        <v>85</v>
      </c>
      <c r="I134" s="19" t="s">
        <v>85</v>
      </c>
      <c r="J134" s="19" t="s">
        <v>85</v>
      </c>
      <c r="K134" s="18" t="s">
        <v>305</v>
      </c>
      <c r="L134" s="18" t="s">
        <v>89</v>
      </c>
      <c r="M134" s="19" t="s">
        <v>90</v>
      </c>
      <c r="N134" s="18" t="s">
        <v>91</v>
      </c>
      <c r="O134" s="19" t="s">
        <v>92</v>
      </c>
      <c r="P134" s="18">
        <v>2</v>
      </c>
      <c r="Q134" s="19" t="s">
        <v>93</v>
      </c>
      <c r="R134" s="18">
        <v>3033299</v>
      </c>
      <c r="S134" s="19" t="s">
        <v>648</v>
      </c>
      <c r="T134" s="18">
        <v>20</v>
      </c>
      <c r="U134" s="18" t="s">
        <v>75</v>
      </c>
      <c r="V134" s="18">
        <v>44</v>
      </c>
      <c r="W134" s="18" t="s">
        <v>95</v>
      </c>
      <c r="X134" s="18">
        <v>97</v>
      </c>
      <c r="Y134" s="18" t="s">
        <v>233</v>
      </c>
      <c r="Z134" s="18">
        <v>5000049</v>
      </c>
      <c r="AA134" s="19" t="s">
        <v>649</v>
      </c>
      <c r="AB134" s="18" t="s">
        <v>650</v>
      </c>
      <c r="AC134" s="18" t="s">
        <v>653</v>
      </c>
      <c r="AD134" s="18">
        <v>3329902</v>
      </c>
      <c r="AE134" s="19" t="s">
        <v>654</v>
      </c>
      <c r="AF134" s="18" t="s">
        <v>147</v>
      </c>
      <c r="AG134" s="18" t="s">
        <v>102</v>
      </c>
      <c r="AH134" s="18"/>
      <c r="AI134" s="18">
        <v>5</v>
      </c>
      <c r="AJ134" s="18">
        <v>5</v>
      </c>
      <c r="AK134" s="18">
        <v>7</v>
      </c>
      <c r="AL134" s="18">
        <v>1</v>
      </c>
      <c r="AM134" s="18">
        <v>0</v>
      </c>
      <c r="AN134" s="18">
        <v>0</v>
      </c>
      <c r="AO134" s="18"/>
      <c r="AP134" s="18"/>
      <c r="AQ134" s="18"/>
      <c r="AR134" s="18"/>
      <c r="AS134" s="18"/>
      <c r="AT134" s="18"/>
      <c r="AU134" s="18">
        <f t="shared" si="8"/>
        <v>18</v>
      </c>
      <c r="AV134" s="18">
        <v>5</v>
      </c>
      <c r="AW134" s="18">
        <v>5</v>
      </c>
      <c r="AX134" s="18">
        <v>7</v>
      </c>
      <c r="AY134" s="18">
        <v>1</v>
      </c>
      <c r="AZ134" s="18">
        <v>0</v>
      </c>
      <c r="BA134" s="18">
        <v>0</v>
      </c>
      <c r="BB134" s="18"/>
      <c r="BC134" s="18"/>
      <c r="BD134" s="18"/>
      <c r="BE134" s="18"/>
      <c r="BF134" s="18"/>
      <c r="BG134" s="18"/>
      <c r="BH134" s="18">
        <f t="shared" si="9"/>
        <v>18</v>
      </c>
      <c r="BI134" s="20">
        <f t="shared" si="10"/>
        <v>1</v>
      </c>
      <c r="BJ134" s="21" t="str">
        <f t="shared" si="11"/>
        <v>BUENO</v>
      </c>
    </row>
    <row r="135" spans="1:62" ht="75" x14ac:dyDescent="0.25">
      <c r="A135" s="18">
        <v>2024</v>
      </c>
      <c r="B135" s="18" t="s">
        <v>62</v>
      </c>
      <c r="C135" s="18" t="s">
        <v>63</v>
      </c>
      <c r="D135" s="19" t="s">
        <v>64</v>
      </c>
      <c r="E135" s="18" t="s">
        <v>84</v>
      </c>
      <c r="F135" s="19" t="s">
        <v>85</v>
      </c>
      <c r="G135" s="18" t="s">
        <v>86</v>
      </c>
      <c r="H135" s="19" t="s">
        <v>85</v>
      </c>
      <c r="I135" s="19" t="s">
        <v>85</v>
      </c>
      <c r="J135" s="19" t="s">
        <v>85</v>
      </c>
      <c r="K135" s="18" t="s">
        <v>305</v>
      </c>
      <c r="L135" s="18" t="s">
        <v>89</v>
      </c>
      <c r="M135" s="19" t="s">
        <v>90</v>
      </c>
      <c r="N135" s="18" t="s">
        <v>91</v>
      </c>
      <c r="O135" s="19" t="s">
        <v>92</v>
      </c>
      <c r="P135" s="18">
        <v>2</v>
      </c>
      <c r="Q135" s="19" t="s">
        <v>93</v>
      </c>
      <c r="R135" s="18">
        <v>3033299</v>
      </c>
      <c r="S135" s="19" t="s">
        <v>648</v>
      </c>
      <c r="T135" s="18">
        <v>20</v>
      </c>
      <c r="U135" s="18" t="s">
        <v>75</v>
      </c>
      <c r="V135" s="18">
        <v>44</v>
      </c>
      <c r="W135" s="18" t="s">
        <v>95</v>
      </c>
      <c r="X135" s="18">
        <v>97</v>
      </c>
      <c r="Y135" s="18" t="s">
        <v>233</v>
      </c>
      <c r="Z135" s="18">
        <v>5000049</v>
      </c>
      <c r="AA135" s="19" t="s">
        <v>649</v>
      </c>
      <c r="AB135" s="18" t="s">
        <v>650</v>
      </c>
      <c r="AC135" s="18" t="s">
        <v>655</v>
      </c>
      <c r="AD135" s="18">
        <v>3329903</v>
      </c>
      <c r="AE135" s="19" t="s">
        <v>656</v>
      </c>
      <c r="AF135" s="18" t="s">
        <v>147</v>
      </c>
      <c r="AG135" s="18" t="s">
        <v>102</v>
      </c>
      <c r="AH135" s="18"/>
      <c r="AI135" s="18">
        <v>14</v>
      </c>
      <c r="AJ135" s="18">
        <v>11</v>
      </c>
      <c r="AK135" s="18">
        <v>7</v>
      </c>
      <c r="AL135" s="18">
        <v>10</v>
      </c>
      <c r="AM135" s="18">
        <v>4</v>
      </c>
      <c r="AN135" s="18">
        <v>10</v>
      </c>
      <c r="AO135" s="18"/>
      <c r="AP135" s="18"/>
      <c r="AQ135" s="18"/>
      <c r="AR135" s="18"/>
      <c r="AS135" s="18"/>
      <c r="AT135" s="18"/>
      <c r="AU135" s="18">
        <f t="shared" si="8"/>
        <v>56</v>
      </c>
      <c r="AV135" s="18">
        <v>14</v>
      </c>
      <c r="AW135" s="18">
        <v>11</v>
      </c>
      <c r="AX135" s="18">
        <v>7</v>
      </c>
      <c r="AY135" s="18">
        <v>10</v>
      </c>
      <c r="AZ135" s="18">
        <v>4</v>
      </c>
      <c r="BA135" s="18">
        <v>4</v>
      </c>
      <c r="BB135" s="18"/>
      <c r="BC135" s="18"/>
      <c r="BD135" s="18"/>
      <c r="BE135" s="18"/>
      <c r="BF135" s="18"/>
      <c r="BG135" s="18"/>
      <c r="BH135" s="18">
        <f t="shared" si="9"/>
        <v>50</v>
      </c>
      <c r="BI135" s="20">
        <f t="shared" si="10"/>
        <v>0.89285714285714002</v>
      </c>
      <c r="BJ135" s="23" t="str">
        <f t="shared" si="11"/>
        <v>REGULAR</v>
      </c>
    </row>
    <row r="136" spans="1:62" ht="75" x14ac:dyDescent="0.25">
      <c r="A136" s="18">
        <v>2024</v>
      </c>
      <c r="B136" s="18" t="s">
        <v>62</v>
      </c>
      <c r="C136" s="18" t="s">
        <v>63</v>
      </c>
      <c r="D136" s="19" t="s">
        <v>64</v>
      </c>
      <c r="E136" s="18" t="s">
        <v>531</v>
      </c>
      <c r="F136" s="19" t="s">
        <v>532</v>
      </c>
      <c r="G136" s="18" t="s">
        <v>657</v>
      </c>
      <c r="H136" s="19" t="s">
        <v>658</v>
      </c>
      <c r="I136" s="19" t="s">
        <v>658</v>
      </c>
      <c r="J136" s="19" t="s">
        <v>658</v>
      </c>
      <c r="K136" s="18" t="s">
        <v>659</v>
      </c>
      <c r="L136" s="18" t="s">
        <v>89</v>
      </c>
      <c r="M136" s="19" t="s">
        <v>90</v>
      </c>
      <c r="N136" s="18" t="s">
        <v>91</v>
      </c>
      <c r="O136" s="19" t="s">
        <v>92</v>
      </c>
      <c r="P136" s="18">
        <v>9002</v>
      </c>
      <c r="Q136" s="19" t="s">
        <v>221</v>
      </c>
      <c r="R136" s="18">
        <v>3999999</v>
      </c>
      <c r="S136" s="19" t="s">
        <v>74</v>
      </c>
      <c r="T136" s="18">
        <v>20</v>
      </c>
      <c r="U136" s="18" t="s">
        <v>75</v>
      </c>
      <c r="V136" s="18">
        <v>44</v>
      </c>
      <c r="W136" s="18" t="s">
        <v>95</v>
      </c>
      <c r="X136" s="18">
        <v>98</v>
      </c>
      <c r="Y136" s="18" t="s">
        <v>516</v>
      </c>
      <c r="Z136" s="18">
        <v>5001189</v>
      </c>
      <c r="AA136" s="19" t="s">
        <v>595</v>
      </c>
      <c r="AB136" s="18" t="s">
        <v>660</v>
      </c>
      <c r="AC136" s="18" t="s">
        <v>661</v>
      </c>
      <c r="AD136" s="18">
        <v>500118926</v>
      </c>
      <c r="AE136" s="19" t="s">
        <v>662</v>
      </c>
      <c r="AF136" s="18" t="s">
        <v>599</v>
      </c>
      <c r="AG136" s="18" t="s">
        <v>83</v>
      </c>
      <c r="AH136" s="18"/>
      <c r="AI136" s="18">
        <v>3770</v>
      </c>
      <c r="AJ136" s="18">
        <v>5576</v>
      </c>
      <c r="AK136" s="18">
        <v>3775</v>
      </c>
      <c r="AL136" s="18">
        <v>4016</v>
      </c>
      <c r="AM136" s="18">
        <v>4710</v>
      </c>
      <c r="AN136" s="18">
        <v>4425</v>
      </c>
      <c r="AO136" s="18"/>
      <c r="AP136" s="18"/>
      <c r="AQ136" s="18"/>
      <c r="AR136" s="18"/>
      <c r="AS136" s="18"/>
      <c r="AT136" s="18"/>
      <c r="AU136" s="18">
        <f t="shared" si="8"/>
        <v>26272</v>
      </c>
      <c r="AV136" s="18">
        <v>3770</v>
      </c>
      <c r="AW136" s="18">
        <v>5576</v>
      </c>
      <c r="AX136" s="18">
        <v>3775</v>
      </c>
      <c r="AY136" s="18">
        <v>4016</v>
      </c>
      <c r="AZ136" s="18">
        <v>4710</v>
      </c>
      <c r="BA136" s="18">
        <v>4420</v>
      </c>
      <c r="BB136" s="18"/>
      <c r="BC136" s="18"/>
      <c r="BD136" s="18"/>
      <c r="BE136" s="18"/>
      <c r="BF136" s="18"/>
      <c r="BG136" s="18"/>
      <c r="BH136" s="18">
        <f t="shared" si="9"/>
        <v>26267</v>
      </c>
      <c r="BI136" s="20">
        <f t="shared" si="10"/>
        <v>0.99980968331303</v>
      </c>
      <c r="BJ136" s="21" t="str">
        <f t="shared" si="11"/>
        <v>BUENO</v>
      </c>
    </row>
    <row r="137" spans="1:62" ht="75" x14ac:dyDescent="0.25">
      <c r="A137" s="18">
        <v>2024</v>
      </c>
      <c r="B137" s="18" t="s">
        <v>62</v>
      </c>
      <c r="C137" s="18" t="s">
        <v>63</v>
      </c>
      <c r="D137" s="19" t="s">
        <v>64</v>
      </c>
      <c r="E137" s="18" t="s">
        <v>84</v>
      </c>
      <c r="F137" s="19" t="s">
        <v>85</v>
      </c>
      <c r="G137" s="18" t="s">
        <v>86</v>
      </c>
      <c r="H137" s="19" t="s">
        <v>85</v>
      </c>
      <c r="I137" s="19" t="s">
        <v>547</v>
      </c>
      <c r="J137" s="19" t="s">
        <v>547</v>
      </c>
      <c r="K137" s="18" t="s">
        <v>548</v>
      </c>
      <c r="L137" s="18" t="s">
        <v>137</v>
      </c>
      <c r="M137" s="19" t="s">
        <v>138</v>
      </c>
      <c r="N137" s="18" t="s">
        <v>139</v>
      </c>
      <c r="O137" s="19" t="s">
        <v>140</v>
      </c>
      <c r="P137" s="18">
        <v>18</v>
      </c>
      <c r="Q137" s="19" t="s">
        <v>141</v>
      </c>
      <c r="R137" s="18">
        <v>3000016</v>
      </c>
      <c r="S137" s="19" t="s">
        <v>663</v>
      </c>
      <c r="T137" s="18">
        <v>20</v>
      </c>
      <c r="U137" s="18" t="s">
        <v>75</v>
      </c>
      <c r="V137" s="18">
        <v>44</v>
      </c>
      <c r="W137" s="18" t="s">
        <v>95</v>
      </c>
      <c r="X137" s="18">
        <v>97</v>
      </c>
      <c r="Y137" s="18" t="s">
        <v>233</v>
      </c>
      <c r="Z137" s="18">
        <v>5000114</v>
      </c>
      <c r="AA137" s="19" t="s">
        <v>664</v>
      </c>
      <c r="AB137" s="18" t="s">
        <v>665</v>
      </c>
      <c r="AC137" s="18" t="s">
        <v>666</v>
      </c>
      <c r="AD137" s="18">
        <v>5001606</v>
      </c>
      <c r="AE137" s="19" t="s">
        <v>667</v>
      </c>
      <c r="AF137" s="18" t="s">
        <v>276</v>
      </c>
      <c r="AG137" s="18" t="s">
        <v>102</v>
      </c>
      <c r="AH137" s="18"/>
      <c r="AI137" s="18">
        <v>22</v>
      </c>
      <c r="AJ137" s="18">
        <v>32</v>
      </c>
      <c r="AK137" s="18">
        <v>41</v>
      </c>
      <c r="AL137" s="18">
        <v>59</v>
      </c>
      <c r="AM137" s="18">
        <v>64</v>
      </c>
      <c r="AN137" s="18">
        <v>50</v>
      </c>
      <c r="AO137" s="18"/>
      <c r="AP137" s="18"/>
      <c r="AQ137" s="18"/>
      <c r="AR137" s="18"/>
      <c r="AS137" s="18"/>
      <c r="AT137" s="18"/>
      <c r="AU137" s="18">
        <f t="shared" si="8"/>
        <v>268</v>
      </c>
      <c r="AV137" s="18">
        <v>22</v>
      </c>
      <c r="AW137" s="18">
        <v>32</v>
      </c>
      <c r="AX137" s="18">
        <v>41</v>
      </c>
      <c r="AY137" s="18">
        <v>59</v>
      </c>
      <c r="AZ137" s="18">
        <v>64</v>
      </c>
      <c r="BA137" s="18">
        <v>53</v>
      </c>
      <c r="BB137" s="18"/>
      <c r="BC137" s="18"/>
      <c r="BD137" s="18"/>
      <c r="BE137" s="18"/>
      <c r="BF137" s="18"/>
      <c r="BG137" s="18"/>
      <c r="BH137" s="18">
        <f t="shared" si="9"/>
        <v>271</v>
      </c>
      <c r="BI137" s="20">
        <f t="shared" si="10"/>
        <v>1.0111940298507001</v>
      </c>
      <c r="BJ137" s="21" t="str">
        <f t="shared" si="11"/>
        <v>BUENO</v>
      </c>
    </row>
    <row r="138" spans="1:62" ht="75" x14ac:dyDescent="0.25">
      <c r="A138" s="18">
        <v>2024</v>
      </c>
      <c r="B138" s="18" t="s">
        <v>62</v>
      </c>
      <c r="C138" s="18" t="s">
        <v>63</v>
      </c>
      <c r="D138" s="19" t="s">
        <v>64</v>
      </c>
      <c r="E138" s="18" t="s">
        <v>227</v>
      </c>
      <c r="F138" s="19" t="s">
        <v>228</v>
      </c>
      <c r="G138" s="18" t="s">
        <v>229</v>
      </c>
      <c r="H138" s="19" t="s">
        <v>228</v>
      </c>
      <c r="I138" s="19" t="s">
        <v>439</v>
      </c>
      <c r="J138" s="19" t="s">
        <v>439</v>
      </c>
      <c r="K138" s="18" t="s">
        <v>440</v>
      </c>
      <c r="L138" s="18" t="s">
        <v>89</v>
      </c>
      <c r="M138" s="19" t="s">
        <v>90</v>
      </c>
      <c r="N138" s="18" t="s">
        <v>441</v>
      </c>
      <c r="O138" s="19" t="s">
        <v>442</v>
      </c>
      <c r="P138" s="18">
        <v>9002</v>
      </c>
      <c r="Q138" s="19" t="s">
        <v>221</v>
      </c>
      <c r="R138" s="18">
        <v>3999999</v>
      </c>
      <c r="S138" s="19" t="s">
        <v>74</v>
      </c>
      <c r="T138" s="18">
        <v>20</v>
      </c>
      <c r="U138" s="18" t="s">
        <v>75</v>
      </c>
      <c r="V138" s="18">
        <v>44</v>
      </c>
      <c r="W138" s="18" t="s">
        <v>95</v>
      </c>
      <c r="X138" s="18">
        <v>97</v>
      </c>
      <c r="Y138" s="18" t="s">
        <v>233</v>
      </c>
      <c r="Z138" s="18">
        <v>5001561</v>
      </c>
      <c r="AA138" s="19" t="s">
        <v>668</v>
      </c>
      <c r="AB138" s="18" t="s">
        <v>669</v>
      </c>
      <c r="AC138" s="18" t="s">
        <v>670</v>
      </c>
      <c r="AD138" s="18">
        <v>5001561</v>
      </c>
      <c r="AE138" s="19" t="s">
        <v>671</v>
      </c>
      <c r="AF138" s="18" t="s">
        <v>472</v>
      </c>
      <c r="AG138" s="18" t="s">
        <v>83</v>
      </c>
      <c r="AH138" s="18"/>
      <c r="AI138" s="18">
        <v>117</v>
      </c>
      <c r="AJ138" s="18">
        <v>119</v>
      </c>
      <c r="AK138" s="18">
        <v>104</v>
      </c>
      <c r="AL138" s="18">
        <v>116</v>
      </c>
      <c r="AM138" s="18">
        <v>114</v>
      </c>
      <c r="AN138" s="18">
        <v>116</v>
      </c>
      <c r="AO138" s="18"/>
      <c r="AP138" s="18"/>
      <c r="AQ138" s="18"/>
      <c r="AR138" s="18"/>
      <c r="AS138" s="18"/>
      <c r="AT138" s="18"/>
      <c r="AU138" s="18">
        <f t="shared" si="8"/>
        <v>686</v>
      </c>
      <c r="AV138" s="18">
        <v>117</v>
      </c>
      <c r="AW138" s="18">
        <v>119</v>
      </c>
      <c r="AX138" s="18">
        <v>104</v>
      </c>
      <c r="AY138" s="18">
        <v>116</v>
      </c>
      <c r="AZ138" s="18">
        <v>114</v>
      </c>
      <c r="BA138" s="18">
        <v>100</v>
      </c>
      <c r="BB138" s="18"/>
      <c r="BC138" s="18"/>
      <c r="BD138" s="18"/>
      <c r="BE138" s="18"/>
      <c r="BF138" s="18"/>
      <c r="BG138" s="18"/>
      <c r="BH138" s="18">
        <f t="shared" si="9"/>
        <v>670</v>
      </c>
      <c r="BI138" s="20">
        <f t="shared" si="10"/>
        <v>0.97667638483965002</v>
      </c>
      <c r="BJ138" s="21" t="str">
        <f t="shared" si="11"/>
        <v>BUENO</v>
      </c>
    </row>
    <row r="139" spans="1:62" ht="75" x14ac:dyDescent="0.25">
      <c r="A139" s="18">
        <v>2024</v>
      </c>
      <c r="B139" s="18" t="s">
        <v>62</v>
      </c>
      <c r="C139" s="18" t="s">
        <v>63</v>
      </c>
      <c r="D139" s="19" t="s">
        <v>64</v>
      </c>
      <c r="E139" s="18" t="s">
        <v>84</v>
      </c>
      <c r="F139" s="19" t="s">
        <v>85</v>
      </c>
      <c r="G139" s="18" t="s">
        <v>86</v>
      </c>
      <c r="H139" s="19" t="s">
        <v>85</v>
      </c>
      <c r="I139" s="19" t="s">
        <v>547</v>
      </c>
      <c r="J139" s="19" t="s">
        <v>547</v>
      </c>
      <c r="K139" s="18" t="s">
        <v>548</v>
      </c>
      <c r="L139" s="18" t="s">
        <v>137</v>
      </c>
      <c r="M139" s="19" t="s">
        <v>138</v>
      </c>
      <c r="N139" s="18" t="s">
        <v>139</v>
      </c>
      <c r="O139" s="19" t="s">
        <v>140</v>
      </c>
      <c r="P139" s="18">
        <v>18</v>
      </c>
      <c r="Q139" s="19" t="s">
        <v>141</v>
      </c>
      <c r="R139" s="18">
        <v>3000017</v>
      </c>
      <c r="S139" s="19" t="s">
        <v>672</v>
      </c>
      <c r="T139" s="18">
        <v>20</v>
      </c>
      <c r="U139" s="18" t="s">
        <v>75</v>
      </c>
      <c r="V139" s="18">
        <v>44</v>
      </c>
      <c r="W139" s="18" t="s">
        <v>95</v>
      </c>
      <c r="X139" s="18">
        <v>97</v>
      </c>
      <c r="Y139" s="18" t="s">
        <v>233</v>
      </c>
      <c r="Z139" s="18">
        <v>5000115</v>
      </c>
      <c r="AA139" s="19" t="s">
        <v>673</v>
      </c>
      <c r="AB139" s="18" t="s">
        <v>674</v>
      </c>
      <c r="AC139" s="18" t="s">
        <v>675</v>
      </c>
      <c r="AD139" s="18">
        <v>5001704</v>
      </c>
      <c r="AE139" s="19" t="s">
        <v>676</v>
      </c>
      <c r="AF139" s="18" t="s">
        <v>276</v>
      </c>
      <c r="AG139" s="18" t="s">
        <v>83</v>
      </c>
      <c r="AH139" s="18"/>
      <c r="AI139" s="18">
        <v>45</v>
      </c>
      <c r="AJ139" s="18">
        <v>18</v>
      </c>
      <c r="AK139" s="18">
        <v>22</v>
      </c>
      <c r="AL139" s="18">
        <v>28</v>
      </c>
      <c r="AM139" s="18">
        <v>32</v>
      </c>
      <c r="AN139" s="18">
        <v>30</v>
      </c>
      <c r="AO139" s="18"/>
      <c r="AP139" s="18"/>
      <c r="AQ139" s="18"/>
      <c r="AR139" s="18"/>
      <c r="AS139" s="18"/>
      <c r="AT139" s="18"/>
      <c r="AU139" s="18">
        <f t="shared" si="8"/>
        <v>175</v>
      </c>
      <c r="AV139" s="18">
        <v>45</v>
      </c>
      <c r="AW139" s="18">
        <v>18</v>
      </c>
      <c r="AX139" s="18">
        <v>22</v>
      </c>
      <c r="AY139" s="18">
        <v>28</v>
      </c>
      <c r="AZ139" s="18">
        <v>32</v>
      </c>
      <c r="BA139" s="18">
        <v>26</v>
      </c>
      <c r="BB139" s="18"/>
      <c r="BC139" s="18"/>
      <c r="BD139" s="18"/>
      <c r="BE139" s="18"/>
      <c r="BF139" s="18"/>
      <c r="BG139" s="18"/>
      <c r="BH139" s="18">
        <f t="shared" si="9"/>
        <v>171</v>
      </c>
      <c r="BI139" s="20">
        <f t="shared" si="10"/>
        <v>0.97714285714285998</v>
      </c>
      <c r="BJ139" s="21" t="str">
        <f t="shared" si="11"/>
        <v>BUENO</v>
      </c>
    </row>
    <row r="140" spans="1:62" ht="75" x14ac:dyDescent="0.25">
      <c r="A140" s="18">
        <v>2024</v>
      </c>
      <c r="B140" s="18" t="s">
        <v>62</v>
      </c>
      <c r="C140" s="18" t="s">
        <v>63</v>
      </c>
      <c r="D140" s="19" t="s">
        <v>64</v>
      </c>
      <c r="E140" s="18" t="s">
        <v>677</v>
      </c>
      <c r="F140" s="19" t="s">
        <v>678</v>
      </c>
      <c r="G140" s="18" t="s">
        <v>679</v>
      </c>
      <c r="H140" s="19" t="s">
        <v>678</v>
      </c>
      <c r="I140" s="19" t="s">
        <v>680</v>
      </c>
      <c r="J140" s="19" t="s">
        <v>681</v>
      </c>
      <c r="K140" s="18" t="s">
        <v>682</v>
      </c>
      <c r="L140" s="18" t="s">
        <v>137</v>
      </c>
      <c r="M140" s="19" t="s">
        <v>138</v>
      </c>
      <c r="N140" s="18" t="s">
        <v>139</v>
      </c>
      <c r="O140" s="19" t="s">
        <v>140</v>
      </c>
      <c r="P140" s="18">
        <v>18</v>
      </c>
      <c r="Q140" s="19" t="s">
        <v>141</v>
      </c>
      <c r="R140" s="18">
        <v>3000017</v>
      </c>
      <c r="S140" s="19" t="s">
        <v>672</v>
      </c>
      <c r="T140" s="18">
        <v>20</v>
      </c>
      <c r="U140" s="18" t="s">
        <v>75</v>
      </c>
      <c r="V140" s="18">
        <v>44</v>
      </c>
      <c r="W140" s="18" t="s">
        <v>95</v>
      </c>
      <c r="X140" s="18">
        <v>97</v>
      </c>
      <c r="Y140" s="18" t="s">
        <v>233</v>
      </c>
      <c r="Z140" s="18">
        <v>5000115</v>
      </c>
      <c r="AA140" s="19" t="s">
        <v>673</v>
      </c>
      <c r="AB140" s="18" t="s">
        <v>674</v>
      </c>
      <c r="AC140" s="18" t="s">
        <v>683</v>
      </c>
      <c r="AD140" s="18">
        <v>5001705</v>
      </c>
      <c r="AE140" s="19" t="s">
        <v>684</v>
      </c>
      <c r="AF140" s="18" t="s">
        <v>276</v>
      </c>
      <c r="AG140" s="18" t="s">
        <v>102</v>
      </c>
      <c r="AH140" s="18"/>
      <c r="AI140" s="18">
        <v>0</v>
      </c>
      <c r="AJ140" s="18">
        <v>0</v>
      </c>
      <c r="AK140" s="18">
        <v>1</v>
      </c>
      <c r="AL140" s="18">
        <v>0</v>
      </c>
      <c r="AM140" s="18">
        <v>0</v>
      </c>
      <c r="AN140" s="18">
        <v>2</v>
      </c>
      <c r="AO140" s="18"/>
      <c r="AP140" s="18"/>
      <c r="AQ140" s="18"/>
      <c r="AR140" s="18"/>
      <c r="AS140" s="18"/>
      <c r="AT140" s="18"/>
      <c r="AU140" s="18">
        <f t="shared" si="8"/>
        <v>3</v>
      </c>
      <c r="AV140" s="18">
        <v>0</v>
      </c>
      <c r="AW140" s="18">
        <v>0</v>
      </c>
      <c r="AX140" s="18">
        <v>1</v>
      </c>
      <c r="AY140" s="18">
        <v>0</v>
      </c>
      <c r="AZ140" s="18">
        <v>0</v>
      </c>
      <c r="BA140" s="18">
        <v>2</v>
      </c>
      <c r="BB140" s="18"/>
      <c r="BC140" s="18"/>
      <c r="BD140" s="18"/>
      <c r="BE140" s="18"/>
      <c r="BF140" s="18"/>
      <c r="BG140" s="18"/>
      <c r="BH140" s="18">
        <f t="shared" si="9"/>
        <v>3</v>
      </c>
      <c r="BI140" s="20">
        <f t="shared" si="10"/>
        <v>1</v>
      </c>
      <c r="BJ140" s="21" t="str">
        <f t="shared" si="11"/>
        <v>BUENO</v>
      </c>
    </row>
    <row r="141" spans="1:62" ht="75" x14ac:dyDescent="0.25">
      <c r="A141" s="18">
        <v>2024</v>
      </c>
      <c r="B141" s="18" t="s">
        <v>62</v>
      </c>
      <c r="C141" s="18" t="s">
        <v>63</v>
      </c>
      <c r="D141" s="19" t="s">
        <v>64</v>
      </c>
      <c r="E141" s="18" t="s">
        <v>84</v>
      </c>
      <c r="F141" s="19" t="s">
        <v>85</v>
      </c>
      <c r="G141" s="18" t="s">
        <v>86</v>
      </c>
      <c r="H141" s="19" t="s">
        <v>85</v>
      </c>
      <c r="I141" s="19" t="s">
        <v>547</v>
      </c>
      <c r="J141" s="19" t="s">
        <v>547</v>
      </c>
      <c r="K141" s="18" t="s">
        <v>548</v>
      </c>
      <c r="L141" s="18" t="s">
        <v>137</v>
      </c>
      <c r="M141" s="19" t="s">
        <v>138</v>
      </c>
      <c r="N141" s="18" t="s">
        <v>139</v>
      </c>
      <c r="O141" s="19" t="s">
        <v>140</v>
      </c>
      <c r="P141" s="18">
        <v>18</v>
      </c>
      <c r="Q141" s="19" t="s">
        <v>141</v>
      </c>
      <c r="R141" s="18">
        <v>3000017</v>
      </c>
      <c r="S141" s="19" t="s">
        <v>672</v>
      </c>
      <c r="T141" s="18">
        <v>20</v>
      </c>
      <c r="U141" s="18" t="s">
        <v>75</v>
      </c>
      <c r="V141" s="18">
        <v>44</v>
      </c>
      <c r="W141" s="18" t="s">
        <v>95</v>
      </c>
      <c r="X141" s="18">
        <v>97</v>
      </c>
      <c r="Y141" s="18" t="s">
        <v>233</v>
      </c>
      <c r="Z141" s="18">
        <v>5000115</v>
      </c>
      <c r="AA141" s="19" t="s">
        <v>673</v>
      </c>
      <c r="AB141" s="18" t="s">
        <v>674</v>
      </c>
      <c r="AC141" s="18" t="s">
        <v>685</v>
      </c>
      <c r="AD141" s="18">
        <v>5001706</v>
      </c>
      <c r="AE141" s="19" t="s">
        <v>686</v>
      </c>
      <c r="AF141" s="18" t="s">
        <v>276</v>
      </c>
      <c r="AG141" s="18" t="s">
        <v>83</v>
      </c>
      <c r="AH141" s="18"/>
      <c r="AI141" s="18">
        <v>172</v>
      </c>
      <c r="AJ141" s="18">
        <v>143</v>
      </c>
      <c r="AK141" s="18">
        <v>247</v>
      </c>
      <c r="AL141" s="18">
        <v>175</v>
      </c>
      <c r="AM141" s="18">
        <v>239</v>
      </c>
      <c r="AN141" s="18">
        <v>189</v>
      </c>
      <c r="AO141" s="18"/>
      <c r="AP141" s="18"/>
      <c r="AQ141" s="18"/>
      <c r="AR141" s="18"/>
      <c r="AS141" s="18"/>
      <c r="AT141" s="18"/>
      <c r="AU141" s="18">
        <f t="shared" si="8"/>
        <v>1165</v>
      </c>
      <c r="AV141" s="18">
        <v>172</v>
      </c>
      <c r="AW141" s="18">
        <v>143</v>
      </c>
      <c r="AX141" s="18">
        <v>247</v>
      </c>
      <c r="AY141" s="18">
        <v>175</v>
      </c>
      <c r="AZ141" s="18">
        <v>239</v>
      </c>
      <c r="BA141" s="18">
        <v>237</v>
      </c>
      <c r="BB141" s="18"/>
      <c r="BC141" s="18"/>
      <c r="BD141" s="18"/>
      <c r="BE141" s="18"/>
      <c r="BF141" s="18"/>
      <c r="BG141" s="18"/>
      <c r="BH141" s="18">
        <f t="shared" si="9"/>
        <v>1213</v>
      </c>
      <c r="BI141" s="20">
        <f t="shared" si="10"/>
        <v>1.0412017167381999</v>
      </c>
      <c r="BJ141" s="21" t="str">
        <f t="shared" si="11"/>
        <v>BUENO</v>
      </c>
    </row>
    <row r="142" spans="1:62" ht="75" x14ac:dyDescent="0.25">
      <c r="A142" s="18">
        <v>2024</v>
      </c>
      <c r="B142" s="18" t="s">
        <v>62</v>
      </c>
      <c r="C142" s="18" t="s">
        <v>63</v>
      </c>
      <c r="D142" s="19" t="s">
        <v>64</v>
      </c>
      <c r="E142" s="18" t="s">
        <v>687</v>
      </c>
      <c r="F142" s="19" t="s">
        <v>688</v>
      </c>
      <c r="G142" s="18" t="s">
        <v>689</v>
      </c>
      <c r="H142" s="19" t="s">
        <v>688</v>
      </c>
      <c r="I142" s="19" t="s">
        <v>688</v>
      </c>
      <c r="J142" s="19" t="s">
        <v>688</v>
      </c>
      <c r="K142" s="18" t="s">
        <v>690</v>
      </c>
      <c r="L142" s="18" t="s">
        <v>69</v>
      </c>
      <c r="M142" s="19" t="s">
        <v>70</v>
      </c>
      <c r="N142" s="18" t="s">
        <v>71</v>
      </c>
      <c r="O142" s="19" t="s">
        <v>72</v>
      </c>
      <c r="P142" s="18">
        <v>9001</v>
      </c>
      <c r="Q142" s="19" t="s">
        <v>73</v>
      </c>
      <c r="R142" s="18">
        <v>3999999</v>
      </c>
      <c r="S142" s="19" t="s">
        <v>74</v>
      </c>
      <c r="T142" s="18">
        <v>20</v>
      </c>
      <c r="U142" s="18" t="s">
        <v>75</v>
      </c>
      <c r="V142" s="18">
        <v>6</v>
      </c>
      <c r="W142" s="18" t="s">
        <v>76</v>
      </c>
      <c r="X142" s="18">
        <v>8</v>
      </c>
      <c r="Y142" s="18" t="s">
        <v>118</v>
      </c>
      <c r="Z142" s="18">
        <v>5000004</v>
      </c>
      <c r="AA142" s="19" t="s">
        <v>691</v>
      </c>
      <c r="AB142" s="18" t="s">
        <v>692</v>
      </c>
      <c r="AC142" s="18" t="s">
        <v>693</v>
      </c>
      <c r="AD142" s="18">
        <v>5000004</v>
      </c>
      <c r="AE142" s="19" t="s">
        <v>694</v>
      </c>
      <c r="AF142" s="18" t="s">
        <v>113</v>
      </c>
      <c r="AG142" s="18" t="s">
        <v>102</v>
      </c>
      <c r="AH142" s="18"/>
      <c r="AI142" s="18">
        <v>322</v>
      </c>
      <c r="AJ142" s="18">
        <v>324</v>
      </c>
      <c r="AK142" s="18">
        <v>322</v>
      </c>
      <c r="AL142" s="18">
        <v>326</v>
      </c>
      <c r="AM142" s="18">
        <v>322</v>
      </c>
      <c r="AN142" s="18">
        <v>89</v>
      </c>
      <c r="AO142" s="18"/>
      <c r="AP142" s="18"/>
      <c r="AQ142" s="18"/>
      <c r="AR142" s="18"/>
      <c r="AS142" s="18"/>
      <c r="AT142" s="18"/>
      <c r="AU142" s="18">
        <f t="shared" si="8"/>
        <v>1705</v>
      </c>
      <c r="AV142" s="18">
        <v>322</v>
      </c>
      <c r="AW142" s="18">
        <v>324</v>
      </c>
      <c r="AX142" s="18">
        <v>322</v>
      </c>
      <c r="AY142" s="18">
        <v>326</v>
      </c>
      <c r="AZ142" s="18">
        <v>322</v>
      </c>
      <c r="BA142" s="18">
        <v>89</v>
      </c>
      <c r="BB142" s="18"/>
      <c r="BC142" s="18"/>
      <c r="BD142" s="18"/>
      <c r="BE142" s="18"/>
      <c r="BF142" s="18"/>
      <c r="BG142" s="18"/>
      <c r="BH142" s="18">
        <f t="shared" si="9"/>
        <v>1705</v>
      </c>
      <c r="BI142" s="20">
        <f t="shared" si="10"/>
        <v>1</v>
      </c>
      <c r="BJ142" s="21" t="str">
        <f t="shared" si="11"/>
        <v>BUENO</v>
      </c>
    </row>
    <row r="143" spans="1:62" ht="75" x14ac:dyDescent="0.25">
      <c r="A143" s="18">
        <v>2024</v>
      </c>
      <c r="B143" s="18" t="s">
        <v>62</v>
      </c>
      <c r="C143" s="18" t="s">
        <v>63</v>
      </c>
      <c r="D143" s="19" t="s">
        <v>64</v>
      </c>
      <c r="E143" s="18" t="s">
        <v>84</v>
      </c>
      <c r="F143" s="19" t="s">
        <v>532</v>
      </c>
      <c r="G143" s="18" t="s">
        <v>86</v>
      </c>
      <c r="H143" s="19" t="s">
        <v>85</v>
      </c>
      <c r="I143" s="19" t="s">
        <v>658</v>
      </c>
      <c r="J143" s="19" t="s">
        <v>658</v>
      </c>
      <c r="K143" s="18" t="s">
        <v>695</v>
      </c>
      <c r="L143" s="18" t="s">
        <v>137</v>
      </c>
      <c r="M143" s="19" t="s">
        <v>138</v>
      </c>
      <c r="N143" s="18" t="s">
        <v>139</v>
      </c>
      <c r="O143" s="19" t="s">
        <v>140</v>
      </c>
      <c r="P143" s="18">
        <v>24</v>
      </c>
      <c r="Q143" s="19" t="s">
        <v>696</v>
      </c>
      <c r="R143" s="18">
        <v>3000818</v>
      </c>
      <c r="S143" s="19" t="s">
        <v>697</v>
      </c>
      <c r="T143" s="18">
        <v>20</v>
      </c>
      <c r="U143" s="18" t="s">
        <v>75</v>
      </c>
      <c r="V143" s="18">
        <v>44</v>
      </c>
      <c r="W143" s="18" t="s">
        <v>95</v>
      </c>
      <c r="X143" s="18">
        <v>97</v>
      </c>
      <c r="Y143" s="18" t="s">
        <v>233</v>
      </c>
      <c r="Z143" s="18">
        <v>5006011</v>
      </c>
      <c r="AA143" s="19" t="s">
        <v>698</v>
      </c>
      <c r="AB143" s="18" t="s">
        <v>699</v>
      </c>
      <c r="AC143" s="18" t="s">
        <v>700</v>
      </c>
      <c r="AD143" s="18" t="s">
        <v>701</v>
      </c>
      <c r="AE143" s="19" t="s">
        <v>702</v>
      </c>
      <c r="AF143" s="18" t="s">
        <v>276</v>
      </c>
      <c r="AG143" s="18" t="s">
        <v>102</v>
      </c>
      <c r="AH143" s="18"/>
      <c r="AI143" s="18">
        <v>1</v>
      </c>
      <c r="AJ143" s="18">
        <v>2</v>
      </c>
      <c r="AK143" s="18">
        <v>0</v>
      </c>
      <c r="AL143" s="18">
        <v>0</v>
      </c>
      <c r="AM143" s="18">
        <v>1</v>
      </c>
      <c r="AN143" s="18">
        <v>1</v>
      </c>
      <c r="AO143" s="18"/>
      <c r="AP143" s="18"/>
      <c r="AQ143" s="18"/>
      <c r="AR143" s="18"/>
      <c r="AS143" s="18"/>
      <c r="AT143" s="18"/>
      <c r="AU143" s="18">
        <f t="shared" si="8"/>
        <v>5</v>
      </c>
      <c r="AV143" s="18">
        <v>1</v>
      </c>
      <c r="AW143" s="18">
        <v>2</v>
      </c>
      <c r="AX143" s="18">
        <v>0</v>
      </c>
      <c r="AY143" s="18">
        <v>0</v>
      </c>
      <c r="AZ143" s="18">
        <v>1</v>
      </c>
      <c r="BA143" s="18">
        <v>2</v>
      </c>
      <c r="BB143" s="18"/>
      <c r="BC143" s="18"/>
      <c r="BD143" s="18"/>
      <c r="BE143" s="18"/>
      <c r="BF143" s="18"/>
      <c r="BG143" s="18"/>
      <c r="BH143" s="18">
        <f t="shared" si="9"/>
        <v>6</v>
      </c>
      <c r="BI143" s="20">
        <f t="shared" si="10"/>
        <v>1.2</v>
      </c>
      <c r="BJ143" s="21" t="str">
        <f t="shared" si="11"/>
        <v>BUENO</v>
      </c>
    </row>
    <row r="144" spans="1:62" ht="60" x14ac:dyDescent="0.25">
      <c r="A144" s="18">
        <v>2024</v>
      </c>
      <c r="B144" s="18" t="s">
        <v>62</v>
      </c>
      <c r="C144" s="18" t="s">
        <v>63</v>
      </c>
      <c r="D144" s="19" t="s">
        <v>64</v>
      </c>
      <c r="E144" s="18" t="s">
        <v>703</v>
      </c>
      <c r="F144" s="19" t="s">
        <v>704</v>
      </c>
      <c r="G144" s="18" t="s">
        <v>705</v>
      </c>
      <c r="H144" s="19" t="s">
        <v>706</v>
      </c>
      <c r="I144" s="19" t="s">
        <v>704</v>
      </c>
      <c r="J144" s="19" t="s">
        <v>704</v>
      </c>
      <c r="K144" s="18" t="s">
        <v>707</v>
      </c>
      <c r="L144" s="18" t="s">
        <v>708</v>
      </c>
      <c r="M144" s="19" t="s">
        <v>709</v>
      </c>
      <c r="N144" s="18" t="s">
        <v>710</v>
      </c>
      <c r="O144" s="19" t="s">
        <v>711</v>
      </c>
      <c r="P144" s="18">
        <v>9002</v>
      </c>
      <c r="Q144" s="19" t="s">
        <v>221</v>
      </c>
      <c r="R144" s="18">
        <v>3999999</v>
      </c>
      <c r="S144" s="19" t="s">
        <v>74</v>
      </c>
      <c r="T144" s="18">
        <v>20</v>
      </c>
      <c r="U144" s="18" t="s">
        <v>75</v>
      </c>
      <c r="V144" s="18">
        <v>9</v>
      </c>
      <c r="W144" s="18" t="s">
        <v>712</v>
      </c>
      <c r="X144" s="18">
        <v>16</v>
      </c>
      <c r="Y144" s="18" t="s">
        <v>713</v>
      </c>
      <c r="Z144" s="18">
        <v>5000913</v>
      </c>
      <c r="AA144" s="19" t="s">
        <v>714</v>
      </c>
      <c r="AB144" s="18" t="s">
        <v>715</v>
      </c>
      <c r="AC144" s="18" t="s">
        <v>716</v>
      </c>
      <c r="AD144" s="18">
        <v>5000913</v>
      </c>
      <c r="AE144" s="19" t="s">
        <v>717</v>
      </c>
      <c r="AF144" s="18" t="s">
        <v>718</v>
      </c>
      <c r="AG144" s="18" t="s">
        <v>83</v>
      </c>
      <c r="AH144" s="18"/>
      <c r="AI144" s="18">
        <v>1</v>
      </c>
      <c r="AJ144" s="18">
        <v>1</v>
      </c>
      <c r="AK144" s="18">
        <v>1</v>
      </c>
      <c r="AL144" s="18">
        <v>1</v>
      </c>
      <c r="AM144" s="18">
        <v>1</v>
      </c>
      <c r="AN144" s="18">
        <v>1</v>
      </c>
      <c r="AO144" s="18"/>
      <c r="AP144" s="18"/>
      <c r="AQ144" s="18"/>
      <c r="AR144" s="18"/>
      <c r="AS144" s="18"/>
      <c r="AT144" s="18"/>
      <c r="AU144" s="18">
        <f t="shared" si="8"/>
        <v>6</v>
      </c>
      <c r="AV144" s="18">
        <v>1</v>
      </c>
      <c r="AW144" s="18">
        <v>1</v>
      </c>
      <c r="AX144" s="18">
        <v>1</v>
      </c>
      <c r="AY144" s="18">
        <v>1</v>
      </c>
      <c r="AZ144" s="18">
        <v>1</v>
      </c>
      <c r="BA144" s="18">
        <v>1</v>
      </c>
      <c r="BB144" s="18"/>
      <c r="BC144" s="18"/>
      <c r="BD144" s="18"/>
      <c r="BE144" s="18"/>
      <c r="BF144" s="18"/>
      <c r="BG144" s="18"/>
      <c r="BH144" s="18">
        <f t="shared" si="9"/>
        <v>6</v>
      </c>
      <c r="BI144" s="20">
        <f t="shared" si="10"/>
        <v>1</v>
      </c>
      <c r="BJ144" s="21" t="str">
        <f t="shared" si="11"/>
        <v>BUENO</v>
      </c>
    </row>
    <row r="145" spans="1:62" ht="75" x14ac:dyDescent="0.25">
      <c r="A145" s="18">
        <v>2024</v>
      </c>
      <c r="B145" s="18" t="s">
        <v>62</v>
      </c>
      <c r="C145" s="18" t="s">
        <v>63</v>
      </c>
      <c r="D145" s="19" t="s">
        <v>64</v>
      </c>
      <c r="E145" s="18" t="s">
        <v>84</v>
      </c>
      <c r="F145" s="19" t="s">
        <v>85</v>
      </c>
      <c r="G145" s="18" t="s">
        <v>86</v>
      </c>
      <c r="H145" s="19" t="s">
        <v>85</v>
      </c>
      <c r="I145" s="19" t="s">
        <v>719</v>
      </c>
      <c r="J145" s="19" t="s">
        <v>719</v>
      </c>
      <c r="K145" s="18" t="s">
        <v>720</v>
      </c>
      <c r="L145" s="18" t="s">
        <v>137</v>
      </c>
      <c r="M145" s="19" t="s">
        <v>138</v>
      </c>
      <c r="N145" s="18" t="s">
        <v>139</v>
      </c>
      <c r="O145" s="19" t="s">
        <v>140</v>
      </c>
      <c r="P145" s="18">
        <v>24</v>
      </c>
      <c r="Q145" s="19" t="s">
        <v>696</v>
      </c>
      <c r="R145" s="18">
        <v>3000365</v>
      </c>
      <c r="S145" s="19" t="s">
        <v>721</v>
      </c>
      <c r="T145" s="18">
        <v>20</v>
      </c>
      <c r="U145" s="18" t="s">
        <v>75</v>
      </c>
      <c r="V145" s="18">
        <v>44</v>
      </c>
      <c r="W145" s="18" t="s">
        <v>95</v>
      </c>
      <c r="X145" s="18">
        <v>97</v>
      </c>
      <c r="Y145" s="18" t="s">
        <v>233</v>
      </c>
      <c r="Z145" s="18">
        <v>5006012</v>
      </c>
      <c r="AA145" s="19" t="s">
        <v>722</v>
      </c>
      <c r="AB145" s="18" t="s">
        <v>723</v>
      </c>
      <c r="AC145" s="18" t="s">
        <v>724</v>
      </c>
      <c r="AD145" s="18" t="s">
        <v>725</v>
      </c>
      <c r="AE145" s="19" t="s">
        <v>726</v>
      </c>
      <c r="AF145" s="18" t="s">
        <v>727</v>
      </c>
      <c r="AG145" s="18" t="s">
        <v>102</v>
      </c>
      <c r="AH145" s="18"/>
      <c r="AI145" s="18">
        <v>1</v>
      </c>
      <c r="AJ145" s="18">
        <v>1</v>
      </c>
      <c r="AK145" s="18">
        <v>0</v>
      </c>
      <c r="AL145" s="18">
        <v>0</v>
      </c>
      <c r="AM145" s="18">
        <v>0</v>
      </c>
      <c r="AN145" s="18">
        <v>0</v>
      </c>
      <c r="AO145" s="18"/>
      <c r="AP145" s="18"/>
      <c r="AQ145" s="18"/>
      <c r="AR145" s="18"/>
      <c r="AS145" s="18"/>
      <c r="AT145" s="18"/>
      <c r="AU145" s="18">
        <f t="shared" si="8"/>
        <v>2</v>
      </c>
      <c r="AV145" s="18">
        <v>1</v>
      </c>
      <c r="AW145" s="18">
        <v>1</v>
      </c>
      <c r="AX145" s="18">
        <v>0</v>
      </c>
      <c r="AY145" s="18">
        <v>0</v>
      </c>
      <c r="AZ145" s="18">
        <v>0</v>
      </c>
      <c r="BA145" s="18">
        <v>1</v>
      </c>
      <c r="BB145" s="18"/>
      <c r="BC145" s="18"/>
      <c r="BD145" s="18"/>
      <c r="BE145" s="18"/>
      <c r="BF145" s="18"/>
      <c r="BG145" s="18"/>
      <c r="BH145" s="18">
        <f t="shared" si="9"/>
        <v>3</v>
      </c>
      <c r="BI145" s="20">
        <f t="shared" si="10"/>
        <v>1.5</v>
      </c>
      <c r="BJ145" s="24" t="str">
        <f t="shared" si="11"/>
        <v>EXCESO</v>
      </c>
    </row>
    <row r="146" spans="1:62" ht="75" x14ac:dyDescent="0.25">
      <c r="A146" s="18">
        <v>2024</v>
      </c>
      <c r="B146" s="18" t="s">
        <v>62</v>
      </c>
      <c r="C146" s="18" t="s">
        <v>63</v>
      </c>
      <c r="D146" s="19" t="s">
        <v>64</v>
      </c>
      <c r="E146" s="18" t="s">
        <v>84</v>
      </c>
      <c r="F146" s="19" t="s">
        <v>85</v>
      </c>
      <c r="G146" s="18" t="s">
        <v>86</v>
      </c>
      <c r="H146" s="19" t="s">
        <v>85</v>
      </c>
      <c r="I146" s="19" t="s">
        <v>719</v>
      </c>
      <c r="J146" s="19" t="s">
        <v>719</v>
      </c>
      <c r="K146" s="18" t="s">
        <v>720</v>
      </c>
      <c r="L146" s="18" t="s">
        <v>137</v>
      </c>
      <c r="M146" s="19" t="s">
        <v>138</v>
      </c>
      <c r="N146" s="18" t="s">
        <v>139</v>
      </c>
      <c r="O146" s="19" t="s">
        <v>140</v>
      </c>
      <c r="P146" s="18">
        <v>24</v>
      </c>
      <c r="Q146" s="19" t="s">
        <v>696</v>
      </c>
      <c r="R146" s="18">
        <v>3000365</v>
      </c>
      <c r="S146" s="19" t="s">
        <v>721</v>
      </c>
      <c r="T146" s="18">
        <v>20</v>
      </c>
      <c r="U146" s="18" t="s">
        <v>75</v>
      </c>
      <c r="V146" s="18">
        <v>44</v>
      </c>
      <c r="W146" s="18" t="s">
        <v>95</v>
      </c>
      <c r="X146" s="18">
        <v>97</v>
      </c>
      <c r="Y146" s="18" t="s">
        <v>233</v>
      </c>
      <c r="Z146" s="18">
        <v>5006013</v>
      </c>
      <c r="AA146" s="19" t="s">
        <v>728</v>
      </c>
      <c r="AB146" s="18" t="s">
        <v>729</v>
      </c>
      <c r="AC146" s="18" t="s">
        <v>730</v>
      </c>
      <c r="AD146" s="18" t="s">
        <v>731</v>
      </c>
      <c r="AE146" s="19" t="s">
        <v>732</v>
      </c>
      <c r="AF146" s="18" t="s">
        <v>733</v>
      </c>
      <c r="AG146" s="18" t="s">
        <v>102</v>
      </c>
      <c r="AH146" s="18"/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/>
      <c r="AP146" s="18"/>
      <c r="AQ146" s="18"/>
      <c r="AR146" s="18"/>
      <c r="AS146" s="18"/>
      <c r="AT146" s="18"/>
      <c r="AU146" s="18">
        <f t="shared" si="8"/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1</v>
      </c>
      <c r="BB146" s="18"/>
      <c r="BC146" s="18"/>
      <c r="BD146" s="18"/>
      <c r="BE146" s="18"/>
      <c r="BF146" s="18"/>
      <c r="BG146" s="18"/>
      <c r="BH146" s="18">
        <f t="shared" si="9"/>
        <v>1</v>
      </c>
      <c r="BI146" s="20" t="e">
        <f t="shared" si="10"/>
        <v>#DIV/0!</v>
      </c>
      <c r="BJ146" s="22" t="str">
        <f t="shared" si="11"/>
        <v>DEFICIENTE</v>
      </c>
    </row>
    <row r="147" spans="1:62" ht="75" x14ac:dyDescent="0.25">
      <c r="A147" s="18">
        <v>2024</v>
      </c>
      <c r="B147" s="18" t="s">
        <v>62</v>
      </c>
      <c r="C147" s="18" t="s">
        <v>63</v>
      </c>
      <c r="D147" s="19" t="s">
        <v>64</v>
      </c>
      <c r="E147" s="18" t="s">
        <v>84</v>
      </c>
      <c r="F147" s="19" t="s">
        <v>85</v>
      </c>
      <c r="G147" s="18" t="s">
        <v>86</v>
      </c>
      <c r="H147" s="19" t="s">
        <v>85</v>
      </c>
      <c r="I147" s="19" t="s">
        <v>719</v>
      </c>
      <c r="J147" s="19" t="s">
        <v>719</v>
      </c>
      <c r="K147" s="18" t="s">
        <v>720</v>
      </c>
      <c r="L147" s="18" t="s">
        <v>137</v>
      </c>
      <c r="M147" s="19" t="s">
        <v>138</v>
      </c>
      <c r="N147" s="18" t="s">
        <v>139</v>
      </c>
      <c r="O147" s="19" t="s">
        <v>140</v>
      </c>
      <c r="P147" s="18">
        <v>24</v>
      </c>
      <c r="Q147" s="19" t="s">
        <v>696</v>
      </c>
      <c r="R147" s="18">
        <v>3000366</v>
      </c>
      <c r="S147" s="19" t="s">
        <v>734</v>
      </c>
      <c r="T147" s="18">
        <v>20</v>
      </c>
      <c r="U147" s="18" t="s">
        <v>75</v>
      </c>
      <c r="V147" s="18">
        <v>44</v>
      </c>
      <c r="W147" s="18" t="s">
        <v>95</v>
      </c>
      <c r="X147" s="18">
        <v>97</v>
      </c>
      <c r="Y147" s="18" t="s">
        <v>233</v>
      </c>
      <c r="Z147" s="18">
        <v>5006014</v>
      </c>
      <c r="AA147" s="19" t="s">
        <v>735</v>
      </c>
      <c r="AB147" s="18" t="s">
        <v>736</v>
      </c>
      <c r="AC147" s="18" t="s">
        <v>737</v>
      </c>
      <c r="AD147" s="18" t="s">
        <v>738</v>
      </c>
      <c r="AE147" s="19" t="s">
        <v>739</v>
      </c>
      <c r="AF147" s="18" t="s">
        <v>727</v>
      </c>
      <c r="AG147" s="18" t="s">
        <v>102</v>
      </c>
      <c r="AH147" s="18"/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/>
      <c r="AP147" s="18"/>
      <c r="AQ147" s="18"/>
      <c r="AR147" s="18"/>
      <c r="AS147" s="18"/>
      <c r="AT147" s="18"/>
      <c r="AU147" s="18">
        <f t="shared" si="8"/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/>
      <c r="BC147" s="18"/>
      <c r="BD147" s="18"/>
      <c r="BE147" s="18"/>
      <c r="BF147" s="18"/>
      <c r="BG147" s="18"/>
      <c r="BH147" s="18">
        <f t="shared" si="9"/>
        <v>0</v>
      </c>
      <c r="BI147" s="20" t="e">
        <f t="shared" si="10"/>
        <v>#DIV/0!</v>
      </c>
      <c r="BJ147" s="22" t="str">
        <f t="shared" si="11"/>
        <v>DEFICIENTE</v>
      </c>
    </row>
    <row r="148" spans="1:62" ht="75" x14ac:dyDescent="0.25">
      <c r="A148" s="18">
        <v>2024</v>
      </c>
      <c r="B148" s="18" t="s">
        <v>62</v>
      </c>
      <c r="C148" s="18" t="s">
        <v>63</v>
      </c>
      <c r="D148" s="19" t="s">
        <v>64</v>
      </c>
      <c r="E148" s="18" t="s">
        <v>84</v>
      </c>
      <c r="F148" s="19" t="s">
        <v>85</v>
      </c>
      <c r="G148" s="18" t="s">
        <v>86</v>
      </c>
      <c r="H148" s="19" t="s">
        <v>85</v>
      </c>
      <c r="I148" s="19" t="s">
        <v>719</v>
      </c>
      <c r="J148" s="19" t="s">
        <v>719</v>
      </c>
      <c r="K148" s="18" t="s">
        <v>720</v>
      </c>
      <c r="L148" s="18" t="s">
        <v>137</v>
      </c>
      <c r="M148" s="19" t="s">
        <v>138</v>
      </c>
      <c r="N148" s="18" t="s">
        <v>139</v>
      </c>
      <c r="O148" s="19" t="s">
        <v>140</v>
      </c>
      <c r="P148" s="18">
        <v>24</v>
      </c>
      <c r="Q148" s="19" t="s">
        <v>696</v>
      </c>
      <c r="R148" s="18">
        <v>3000366</v>
      </c>
      <c r="S148" s="19" t="s">
        <v>734</v>
      </c>
      <c r="T148" s="18">
        <v>20</v>
      </c>
      <c r="U148" s="18" t="s">
        <v>75</v>
      </c>
      <c r="V148" s="18">
        <v>44</v>
      </c>
      <c r="W148" s="18" t="s">
        <v>95</v>
      </c>
      <c r="X148" s="18">
        <v>97</v>
      </c>
      <c r="Y148" s="18" t="s">
        <v>233</v>
      </c>
      <c r="Z148" s="18">
        <v>5006015</v>
      </c>
      <c r="AA148" s="19" t="s">
        <v>740</v>
      </c>
      <c r="AB148" s="18" t="s">
        <v>741</v>
      </c>
      <c r="AC148" s="18" t="s">
        <v>742</v>
      </c>
      <c r="AD148" s="18" t="s">
        <v>743</v>
      </c>
      <c r="AE148" s="19" t="s">
        <v>744</v>
      </c>
      <c r="AF148" s="18" t="s">
        <v>733</v>
      </c>
      <c r="AG148" s="18" t="s">
        <v>102</v>
      </c>
      <c r="AH148" s="18"/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/>
      <c r="AP148" s="18"/>
      <c r="AQ148" s="18"/>
      <c r="AR148" s="18"/>
      <c r="AS148" s="18"/>
      <c r="AT148" s="18"/>
      <c r="AU148" s="18">
        <f t="shared" si="8"/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/>
      <c r="BC148" s="18"/>
      <c r="BD148" s="18"/>
      <c r="BE148" s="18"/>
      <c r="BF148" s="18"/>
      <c r="BG148" s="18"/>
      <c r="BH148" s="18">
        <f t="shared" si="9"/>
        <v>0</v>
      </c>
      <c r="BI148" s="20" t="e">
        <f t="shared" si="10"/>
        <v>#DIV/0!</v>
      </c>
      <c r="BJ148" s="22" t="str">
        <f t="shared" si="11"/>
        <v>DEFICIENTE</v>
      </c>
    </row>
    <row r="149" spans="1:62" ht="75" x14ac:dyDescent="0.25">
      <c r="A149" s="18">
        <v>2024</v>
      </c>
      <c r="B149" s="18" t="s">
        <v>62</v>
      </c>
      <c r="C149" s="18" t="s">
        <v>63</v>
      </c>
      <c r="D149" s="19" t="s">
        <v>64</v>
      </c>
      <c r="E149" s="18" t="s">
        <v>745</v>
      </c>
      <c r="F149" s="19" t="s">
        <v>746</v>
      </c>
      <c r="G149" s="18" t="s">
        <v>747</v>
      </c>
      <c r="H149" s="19" t="s">
        <v>746</v>
      </c>
      <c r="I149" s="19" t="s">
        <v>746</v>
      </c>
      <c r="J149" s="19" t="s">
        <v>746</v>
      </c>
      <c r="K149" s="18" t="s">
        <v>748</v>
      </c>
      <c r="L149" s="18" t="s">
        <v>137</v>
      </c>
      <c r="M149" s="19" t="s">
        <v>138</v>
      </c>
      <c r="N149" s="18" t="s">
        <v>749</v>
      </c>
      <c r="O149" s="19" t="s">
        <v>750</v>
      </c>
      <c r="P149" s="18">
        <v>9002</v>
      </c>
      <c r="Q149" s="19" t="s">
        <v>221</v>
      </c>
      <c r="R149" s="18">
        <v>3999999</v>
      </c>
      <c r="S149" s="19" t="s">
        <v>74</v>
      </c>
      <c r="T149" s="18">
        <v>20</v>
      </c>
      <c r="U149" s="18" t="s">
        <v>75</v>
      </c>
      <c r="V149" s="18">
        <v>43</v>
      </c>
      <c r="W149" s="18" t="s">
        <v>493</v>
      </c>
      <c r="X149" s="18">
        <v>94</v>
      </c>
      <c r="Y149" s="18" t="s">
        <v>751</v>
      </c>
      <c r="Z149" s="18">
        <v>5001286</v>
      </c>
      <c r="AA149" s="19" t="s">
        <v>752</v>
      </c>
      <c r="AB149" s="18" t="s">
        <v>753</v>
      </c>
      <c r="AC149" s="18" t="s">
        <v>754</v>
      </c>
      <c r="AD149" s="18">
        <v>5001286</v>
      </c>
      <c r="AE149" s="19" t="s">
        <v>755</v>
      </c>
      <c r="AF149" s="18" t="s">
        <v>113</v>
      </c>
      <c r="AG149" s="18" t="s">
        <v>83</v>
      </c>
      <c r="AH149" s="18"/>
      <c r="AI149" s="18">
        <v>309</v>
      </c>
      <c r="AJ149" s="18">
        <v>305</v>
      </c>
      <c r="AK149" s="18">
        <v>309</v>
      </c>
      <c r="AL149" s="18">
        <v>309</v>
      </c>
      <c r="AM149" s="18">
        <v>309</v>
      </c>
      <c r="AN149" s="18">
        <v>309</v>
      </c>
      <c r="AO149" s="18"/>
      <c r="AP149" s="18"/>
      <c r="AQ149" s="18"/>
      <c r="AR149" s="18"/>
      <c r="AS149" s="18"/>
      <c r="AT149" s="18"/>
      <c r="AU149" s="18">
        <f t="shared" si="8"/>
        <v>1850</v>
      </c>
      <c r="AV149" s="18">
        <v>309</v>
      </c>
      <c r="AW149" s="18">
        <v>305</v>
      </c>
      <c r="AX149" s="18">
        <v>309</v>
      </c>
      <c r="AY149" s="18">
        <v>309</v>
      </c>
      <c r="AZ149" s="18">
        <v>309</v>
      </c>
      <c r="BA149" s="18">
        <v>309</v>
      </c>
      <c r="BB149" s="18"/>
      <c r="BC149" s="18"/>
      <c r="BD149" s="18"/>
      <c r="BE149" s="18"/>
      <c r="BF149" s="18"/>
      <c r="BG149" s="18"/>
      <c r="BH149" s="18">
        <f t="shared" si="9"/>
        <v>1850</v>
      </c>
      <c r="BI149" s="20">
        <f t="shared" si="10"/>
        <v>1</v>
      </c>
      <c r="BJ149" s="21" t="str">
        <f t="shared" si="11"/>
        <v>BUENO</v>
      </c>
    </row>
    <row r="150" spans="1:62" ht="75" x14ac:dyDescent="0.25">
      <c r="A150" s="18">
        <v>2024</v>
      </c>
      <c r="B150" s="18" t="s">
        <v>62</v>
      </c>
      <c r="C150" s="18" t="s">
        <v>63</v>
      </c>
      <c r="D150" s="19" t="s">
        <v>64</v>
      </c>
      <c r="E150" s="18" t="s">
        <v>84</v>
      </c>
      <c r="F150" s="19" t="s">
        <v>85</v>
      </c>
      <c r="G150" s="18" t="s">
        <v>86</v>
      </c>
      <c r="H150" s="19" t="s">
        <v>658</v>
      </c>
      <c r="I150" s="19" t="s">
        <v>719</v>
      </c>
      <c r="J150" s="19" t="s">
        <v>719</v>
      </c>
      <c r="K150" s="18" t="s">
        <v>720</v>
      </c>
      <c r="L150" s="18" t="s">
        <v>137</v>
      </c>
      <c r="M150" s="19" t="s">
        <v>138</v>
      </c>
      <c r="N150" s="18" t="s">
        <v>139</v>
      </c>
      <c r="O150" s="19" t="s">
        <v>140</v>
      </c>
      <c r="P150" s="18">
        <v>24</v>
      </c>
      <c r="Q150" s="19" t="s">
        <v>696</v>
      </c>
      <c r="R150" s="18">
        <v>3000815</v>
      </c>
      <c r="S150" s="19" t="s">
        <v>756</v>
      </c>
      <c r="T150" s="18">
        <v>20</v>
      </c>
      <c r="U150" s="18" t="s">
        <v>75</v>
      </c>
      <c r="V150" s="18">
        <v>44</v>
      </c>
      <c r="W150" s="18" t="s">
        <v>95</v>
      </c>
      <c r="X150" s="18">
        <v>96</v>
      </c>
      <c r="Y150" s="18" t="s">
        <v>96</v>
      </c>
      <c r="Z150" s="18">
        <v>5006001</v>
      </c>
      <c r="AA150" s="19" t="s">
        <v>757</v>
      </c>
      <c r="AB150" s="18" t="s">
        <v>758</v>
      </c>
      <c r="AC150" s="18" t="s">
        <v>759</v>
      </c>
      <c r="AD150" s="18" t="s">
        <v>760</v>
      </c>
      <c r="AE150" s="19" t="s">
        <v>761</v>
      </c>
      <c r="AF150" s="18" t="s">
        <v>762</v>
      </c>
      <c r="AG150" s="18" t="s">
        <v>102</v>
      </c>
      <c r="AH150" s="18"/>
      <c r="AI150" s="18">
        <v>0</v>
      </c>
      <c r="AJ150" s="18">
        <v>0</v>
      </c>
      <c r="AK150" s="18">
        <v>0</v>
      </c>
      <c r="AL150" s="18">
        <v>0</v>
      </c>
      <c r="AM150" s="18">
        <v>1</v>
      </c>
      <c r="AN150" s="18">
        <v>1</v>
      </c>
      <c r="AO150" s="18"/>
      <c r="AP150" s="18"/>
      <c r="AQ150" s="18"/>
      <c r="AR150" s="18"/>
      <c r="AS150" s="18"/>
      <c r="AT150" s="18"/>
      <c r="AU150" s="18">
        <f t="shared" si="8"/>
        <v>2</v>
      </c>
      <c r="AV150" s="18">
        <v>0</v>
      </c>
      <c r="AW150" s="18">
        <v>0</v>
      </c>
      <c r="AX150" s="18">
        <v>0</v>
      </c>
      <c r="AY150" s="18">
        <v>0</v>
      </c>
      <c r="AZ150" s="18">
        <v>1</v>
      </c>
      <c r="BA150" s="18">
        <v>0</v>
      </c>
      <c r="BB150" s="18"/>
      <c r="BC150" s="18"/>
      <c r="BD150" s="18"/>
      <c r="BE150" s="18"/>
      <c r="BF150" s="18"/>
      <c r="BG150" s="18"/>
      <c r="BH150" s="18">
        <f t="shared" si="9"/>
        <v>1</v>
      </c>
      <c r="BI150" s="20">
        <f t="shared" si="10"/>
        <v>0.5</v>
      </c>
      <c r="BJ150" s="22" t="str">
        <f t="shared" si="11"/>
        <v>DEFICIENTE</v>
      </c>
    </row>
    <row r="151" spans="1:62" ht="75" x14ac:dyDescent="0.25">
      <c r="A151" s="18">
        <v>2024</v>
      </c>
      <c r="B151" s="18" t="s">
        <v>62</v>
      </c>
      <c r="C151" s="18" t="s">
        <v>63</v>
      </c>
      <c r="D151" s="19" t="s">
        <v>64</v>
      </c>
      <c r="E151" s="18" t="s">
        <v>763</v>
      </c>
      <c r="F151" s="19" t="s">
        <v>764</v>
      </c>
      <c r="G151" s="18" t="s">
        <v>765</v>
      </c>
      <c r="H151" s="19" t="s">
        <v>764</v>
      </c>
      <c r="I151" s="19" t="s">
        <v>764</v>
      </c>
      <c r="J151" s="19" t="s">
        <v>764</v>
      </c>
      <c r="K151" s="18" t="s">
        <v>766</v>
      </c>
      <c r="L151" s="18" t="s">
        <v>69</v>
      </c>
      <c r="M151" s="19" t="s">
        <v>70</v>
      </c>
      <c r="N151" s="18" t="s">
        <v>71</v>
      </c>
      <c r="O151" s="19" t="s">
        <v>72</v>
      </c>
      <c r="P151" s="18">
        <v>9001</v>
      </c>
      <c r="Q151" s="19" t="s">
        <v>73</v>
      </c>
      <c r="R151" s="18">
        <v>3999999</v>
      </c>
      <c r="S151" s="19" t="s">
        <v>74</v>
      </c>
      <c r="T151" s="18">
        <v>20</v>
      </c>
      <c r="U151" s="18" t="s">
        <v>75</v>
      </c>
      <c r="V151" s="18">
        <v>6</v>
      </c>
      <c r="W151" s="18" t="s">
        <v>76</v>
      </c>
      <c r="X151" s="18">
        <v>8</v>
      </c>
      <c r="Y151" s="18" t="s">
        <v>118</v>
      </c>
      <c r="Z151" s="18">
        <v>5000003</v>
      </c>
      <c r="AA151" s="19" t="s">
        <v>119</v>
      </c>
      <c r="AB151" s="18" t="s">
        <v>767</v>
      </c>
      <c r="AC151" s="18" t="s">
        <v>768</v>
      </c>
      <c r="AD151" s="18">
        <v>5000003114</v>
      </c>
      <c r="AE151" s="19" t="s">
        <v>769</v>
      </c>
      <c r="AF151" s="18" t="s">
        <v>113</v>
      </c>
      <c r="AG151" s="18" t="s">
        <v>83</v>
      </c>
      <c r="AH151" s="18"/>
      <c r="AI151" s="18">
        <v>11</v>
      </c>
      <c r="AJ151" s="18">
        <v>24</v>
      </c>
      <c r="AK151" s="18">
        <v>20</v>
      </c>
      <c r="AL151" s="18">
        <v>16</v>
      </c>
      <c r="AM151" s="18">
        <v>14</v>
      </c>
      <c r="AN151" s="18">
        <v>15</v>
      </c>
      <c r="AO151" s="18"/>
      <c r="AP151" s="18"/>
      <c r="AQ151" s="18"/>
      <c r="AR151" s="18"/>
      <c r="AS151" s="18"/>
      <c r="AT151" s="18"/>
      <c r="AU151" s="18">
        <f t="shared" si="8"/>
        <v>100</v>
      </c>
      <c r="AV151" s="18">
        <v>11</v>
      </c>
      <c r="AW151" s="18">
        <v>24</v>
      </c>
      <c r="AX151" s="18">
        <v>20</v>
      </c>
      <c r="AY151" s="18">
        <v>16</v>
      </c>
      <c r="AZ151" s="18">
        <v>14</v>
      </c>
      <c r="BA151" s="18">
        <v>17</v>
      </c>
      <c r="BB151" s="18"/>
      <c r="BC151" s="18"/>
      <c r="BD151" s="18"/>
      <c r="BE151" s="18"/>
      <c r="BF151" s="18"/>
      <c r="BG151" s="18"/>
      <c r="BH151" s="18">
        <f t="shared" si="9"/>
        <v>102</v>
      </c>
      <c r="BI151" s="20">
        <f t="shared" si="10"/>
        <v>1.02</v>
      </c>
      <c r="BJ151" s="21" t="str">
        <f t="shared" si="11"/>
        <v>BUENO</v>
      </c>
    </row>
    <row r="152" spans="1:62" ht="75" x14ac:dyDescent="0.25">
      <c r="A152" s="18">
        <v>2024</v>
      </c>
      <c r="B152" s="18" t="s">
        <v>62</v>
      </c>
      <c r="C152" s="18" t="s">
        <v>63</v>
      </c>
      <c r="D152" s="19" t="s">
        <v>64</v>
      </c>
      <c r="E152" s="18" t="s">
        <v>356</v>
      </c>
      <c r="F152" s="19" t="s">
        <v>770</v>
      </c>
      <c r="G152" s="18" t="s">
        <v>771</v>
      </c>
      <c r="H152" s="19" t="s">
        <v>770</v>
      </c>
      <c r="I152" s="19" t="s">
        <v>770</v>
      </c>
      <c r="J152" s="19" t="s">
        <v>770</v>
      </c>
      <c r="K152" s="18" t="s">
        <v>772</v>
      </c>
      <c r="L152" s="18" t="s">
        <v>69</v>
      </c>
      <c r="M152" s="19" t="s">
        <v>70</v>
      </c>
      <c r="N152" s="18" t="s">
        <v>71</v>
      </c>
      <c r="O152" s="19" t="s">
        <v>72</v>
      </c>
      <c r="P152" s="18">
        <v>9001</v>
      </c>
      <c r="Q152" s="19" t="s">
        <v>73</v>
      </c>
      <c r="R152" s="18">
        <v>3999999</v>
      </c>
      <c r="S152" s="19" t="s">
        <v>74</v>
      </c>
      <c r="T152" s="18">
        <v>20</v>
      </c>
      <c r="U152" s="18" t="s">
        <v>75</v>
      </c>
      <c r="V152" s="18">
        <v>6</v>
      </c>
      <c r="W152" s="18" t="s">
        <v>76</v>
      </c>
      <c r="X152" s="18">
        <v>8</v>
      </c>
      <c r="Y152" s="18" t="s">
        <v>118</v>
      </c>
      <c r="Z152" s="18">
        <v>5000003</v>
      </c>
      <c r="AA152" s="19" t="s">
        <v>119</v>
      </c>
      <c r="AB152" s="18" t="s">
        <v>773</v>
      </c>
      <c r="AC152" s="18" t="s">
        <v>774</v>
      </c>
      <c r="AD152" s="18">
        <v>500000354</v>
      </c>
      <c r="AE152" s="19" t="s">
        <v>775</v>
      </c>
      <c r="AF152" s="18" t="s">
        <v>113</v>
      </c>
      <c r="AG152" s="18" t="s">
        <v>83</v>
      </c>
      <c r="AH152" s="18"/>
      <c r="AI152" s="18">
        <v>27183</v>
      </c>
      <c r="AJ152" s="18">
        <v>30541</v>
      </c>
      <c r="AK152" s="18">
        <v>28491</v>
      </c>
      <c r="AL152" s="18">
        <v>32376</v>
      </c>
      <c r="AM152" s="18">
        <v>31040</v>
      </c>
      <c r="AN152" s="18">
        <v>26703</v>
      </c>
      <c r="AO152" s="18"/>
      <c r="AP152" s="18"/>
      <c r="AQ152" s="18"/>
      <c r="AR152" s="18"/>
      <c r="AS152" s="18"/>
      <c r="AT152" s="18"/>
      <c r="AU152" s="18">
        <f t="shared" si="8"/>
        <v>176334</v>
      </c>
      <c r="AV152" s="18">
        <v>27183</v>
      </c>
      <c r="AW152" s="18">
        <v>30541</v>
      </c>
      <c r="AX152" s="18">
        <v>28491</v>
      </c>
      <c r="AY152" s="18">
        <v>32376</v>
      </c>
      <c r="AZ152" s="18">
        <v>31040</v>
      </c>
      <c r="BA152" s="18">
        <v>26703</v>
      </c>
      <c r="BB152" s="18"/>
      <c r="BC152" s="18"/>
      <c r="BD152" s="18"/>
      <c r="BE152" s="18"/>
      <c r="BF152" s="18"/>
      <c r="BG152" s="18"/>
      <c r="BH152" s="18">
        <f t="shared" si="9"/>
        <v>176334</v>
      </c>
      <c r="BI152" s="20">
        <f t="shared" si="10"/>
        <v>1</v>
      </c>
      <c r="BJ152" s="21" t="str">
        <f t="shared" si="11"/>
        <v>BUENO</v>
      </c>
    </row>
    <row r="153" spans="1:62" ht="75" x14ac:dyDescent="0.25">
      <c r="A153" s="18">
        <v>2024</v>
      </c>
      <c r="B153" s="18" t="s">
        <v>62</v>
      </c>
      <c r="C153" s="18" t="s">
        <v>63</v>
      </c>
      <c r="D153" s="19" t="s">
        <v>64</v>
      </c>
      <c r="E153" s="18" t="s">
        <v>84</v>
      </c>
      <c r="F153" s="19" t="s">
        <v>532</v>
      </c>
      <c r="G153" s="18" t="s">
        <v>86</v>
      </c>
      <c r="H153" s="19" t="s">
        <v>637</v>
      </c>
      <c r="I153" s="19" t="s">
        <v>637</v>
      </c>
      <c r="J153" s="19" t="s">
        <v>637</v>
      </c>
      <c r="K153" s="18" t="s">
        <v>638</v>
      </c>
      <c r="L153" s="18" t="s">
        <v>137</v>
      </c>
      <c r="M153" s="19" t="s">
        <v>138</v>
      </c>
      <c r="N153" s="18" t="s">
        <v>139</v>
      </c>
      <c r="O153" s="19" t="s">
        <v>140</v>
      </c>
      <c r="P153" s="18">
        <v>24</v>
      </c>
      <c r="Q153" s="19" t="s">
        <v>696</v>
      </c>
      <c r="R153" s="18">
        <v>3000816</v>
      </c>
      <c r="S153" s="19" t="s">
        <v>776</v>
      </c>
      <c r="T153" s="18">
        <v>20</v>
      </c>
      <c r="U153" s="18" t="s">
        <v>75</v>
      </c>
      <c r="V153" s="18">
        <v>44</v>
      </c>
      <c r="W153" s="18" t="s">
        <v>95</v>
      </c>
      <c r="X153" s="18">
        <v>96</v>
      </c>
      <c r="Y153" s="18" t="s">
        <v>96</v>
      </c>
      <c r="Z153" s="18">
        <v>5006006</v>
      </c>
      <c r="AA153" s="19" t="s">
        <v>777</v>
      </c>
      <c r="AB153" s="18" t="s">
        <v>778</v>
      </c>
      <c r="AC153" s="18" t="s">
        <v>779</v>
      </c>
      <c r="AD153" s="18" t="s">
        <v>780</v>
      </c>
      <c r="AE153" s="19" t="s">
        <v>781</v>
      </c>
      <c r="AF153" s="18" t="s">
        <v>782</v>
      </c>
      <c r="AG153" s="18" t="s">
        <v>102</v>
      </c>
      <c r="AH153" s="18"/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/>
      <c r="AP153" s="18"/>
      <c r="AQ153" s="18"/>
      <c r="AR153" s="18"/>
      <c r="AS153" s="18"/>
      <c r="AT153" s="18"/>
      <c r="AU153" s="18">
        <f t="shared" si="8"/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/>
      <c r="BC153" s="18"/>
      <c r="BD153" s="18"/>
      <c r="BE153" s="18"/>
      <c r="BF153" s="18"/>
      <c r="BG153" s="18"/>
      <c r="BH153" s="18">
        <f t="shared" si="9"/>
        <v>0</v>
      </c>
      <c r="BI153" s="20" t="e">
        <f t="shared" si="10"/>
        <v>#DIV/0!</v>
      </c>
      <c r="BJ153" s="22" t="str">
        <f t="shared" si="11"/>
        <v>DEFICIENTE</v>
      </c>
    </row>
    <row r="154" spans="1:62" ht="75" x14ac:dyDescent="0.25">
      <c r="A154" s="18">
        <v>2024</v>
      </c>
      <c r="B154" s="18" t="s">
        <v>62</v>
      </c>
      <c r="C154" s="18" t="s">
        <v>63</v>
      </c>
      <c r="D154" s="19" t="s">
        <v>64</v>
      </c>
      <c r="E154" s="18" t="s">
        <v>783</v>
      </c>
      <c r="F154" s="19" t="s">
        <v>784</v>
      </c>
      <c r="G154" s="18" t="s">
        <v>785</v>
      </c>
      <c r="H154" s="19" t="s">
        <v>784</v>
      </c>
      <c r="I154" s="19" t="s">
        <v>784</v>
      </c>
      <c r="J154" s="19" t="s">
        <v>784</v>
      </c>
      <c r="K154" s="18" t="s">
        <v>786</v>
      </c>
      <c r="L154" s="18" t="s">
        <v>69</v>
      </c>
      <c r="M154" s="19" t="s">
        <v>70</v>
      </c>
      <c r="N154" s="18" t="s">
        <v>71</v>
      </c>
      <c r="O154" s="19" t="s">
        <v>72</v>
      </c>
      <c r="P154" s="18">
        <v>9001</v>
      </c>
      <c r="Q154" s="19" t="s">
        <v>73</v>
      </c>
      <c r="R154" s="18">
        <v>3999999</v>
      </c>
      <c r="S154" s="19" t="s">
        <v>74</v>
      </c>
      <c r="T154" s="18">
        <v>20</v>
      </c>
      <c r="U154" s="18" t="s">
        <v>75</v>
      </c>
      <c r="V154" s="18">
        <v>6</v>
      </c>
      <c r="W154" s="18" t="s">
        <v>76</v>
      </c>
      <c r="X154" s="18">
        <v>8</v>
      </c>
      <c r="Y154" s="18" t="s">
        <v>118</v>
      </c>
      <c r="Z154" s="18">
        <v>5000003</v>
      </c>
      <c r="AA154" s="19" t="s">
        <v>119</v>
      </c>
      <c r="AB154" s="18" t="s">
        <v>787</v>
      </c>
      <c r="AC154" s="18" t="s">
        <v>788</v>
      </c>
      <c r="AD154" s="18">
        <v>500000333</v>
      </c>
      <c r="AE154" s="19" t="s">
        <v>789</v>
      </c>
      <c r="AF154" s="18" t="s">
        <v>113</v>
      </c>
      <c r="AG154" s="18" t="s">
        <v>83</v>
      </c>
      <c r="AH154" s="18"/>
      <c r="AI154" s="18">
        <v>7856</v>
      </c>
      <c r="AJ154" s="18">
        <v>7613</v>
      </c>
      <c r="AK154" s="18">
        <v>8331</v>
      </c>
      <c r="AL154" s="18">
        <v>7891</v>
      </c>
      <c r="AM154" s="18">
        <v>7811</v>
      </c>
      <c r="AN154" s="18">
        <v>8069</v>
      </c>
      <c r="AO154" s="18"/>
      <c r="AP154" s="18"/>
      <c r="AQ154" s="18"/>
      <c r="AR154" s="18"/>
      <c r="AS154" s="18"/>
      <c r="AT154" s="18"/>
      <c r="AU154" s="18">
        <f t="shared" si="8"/>
        <v>47571</v>
      </c>
      <c r="AV154" s="18">
        <v>7856</v>
      </c>
      <c r="AW154" s="18">
        <v>7613</v>
      </c>
      <c r="AX154" s="18">
        <v>8331</v>
      </c>
      <c r="AY154" s="18">
        <v>7891</v>
      </c>
      <c r="AZ154" s="18">
        <v>7811</v>
      </c>
      <c r="BA154" s="18">
        <v>7969</v>
      </c>
      <c r="BB154" s="18"/>
      <c r="BC154" s="18"/>
      <c r="BD154" s="18"/>
      <c r="BE154" s="18"/>
      <c r="BF154" s="18"/>
      <c r="BG154" s="18"/>
      <c r="BH154" s="18">
        <f t="shared" si="9"/>
        <v>47471</v>
      </c>
      <c r="BI154" s="20">
        <f t="shared" si="10"/>
        <v>0.99789787895987003</v>
      </c>
      <c r="BJ154" s="21" t="str">
        <f t="shared" si="11"/>
        <v>BUENO</v>
      </c>
    </row>
    <row r="155" spans="1:62" ht="120" x14ac:dyDescent="0.25">
      <c r="A155" s="18">
        <v>2024</v>
      </c>
      <c r="B155" s="18" t="s">
        <v>62</v>
      </c>
      <c r="C155" s="18" t="s">
        <v>63</v>
      </c>
      <c r="D155" s="19" t="s">
        <v>64</v>
      </c>
      <c r="E155" s="18" t="s">
        <v>84</v>
      </c>
      <c r="F155" s="19" t="s">
        <v>85</v>
      </c>
      <c r="G155" s="18" t="s">
        <v>86</v>
      </c>
      <c r="H155" s="19" t="s">
        <v>85</v>
      </c>
      <c r="I155" s="19" t="s">
        <v>547</v>
      </c>
      <c r="J155" s="19" t="s">
        <v>790</v>
      </c>
      <c r="K155" s="18" t="s">
        <v>791</v>
      </c>
      <c r="L155" s="18" t="s">
        <v>137</v>
      </c>
      <c r="M155" s="19" t="s">
        <v>138</v>
      </c>
      <c r="N155" s="18" t="s">
        <v>464</v>
      </c>
      <c r="O155" s="19" t="s">
        <v>465</v>
      </c>
      <c r="P155" s="18">
        <v>131</v>
      </c>
      <c r="Q155" s="19" t="s">
        <v>792</v>
      </c>
      <c r="R155" s="18">
        <v>3000698</v>
      </c>
      <c r="S155" s="19" t="s">
        <v>793</v>
      </c>
      <c r="T155" s="18">
        <v>20</v>
      </c>
      <c r="U155" s="18" t="s">
        <v>75</v>
      </c>
      <c r="V155" s="18">
        <v>44</v>
      </c>
      <c r="W155" s="18" t="s">
        <v>95</v>
      </c>
      <c r="X155" s="18">
        <v>96</v>
      </c>
      <c r="Y155" s="18" t="s">
        <v>96</v>
      </c>
      <c r="Z155" s="18">
        <v>5005188</v>
      </c>
      <c r="AA155" s="19" t="s">
        <v>794</v>
      </c>
      <c r="AB155" s="18" t="s">
        <v>795</v>
      </c>
      <c r="AC155" s="18" t="s">
        <v>796</v>
      </c>
      <c r="AD155" s="18">
        <v>5005188</v>
      </c>
      <c r="AE155" s="19" t="s">
        <v>797</v>
      </c>
      <c r="AF155" s="18" t="s">
        <v>782</v>
      </c>
      <c r="AG155" s="18" t="s">
        <v>102</v>
      </c>
      <c r="AH155" s="18"/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/>
      <c r="AP155" s="18"/>
      <c r="AQ155" s="18"/>
      <c r="AR155" s="18"/>
      <c r="AS155" s="18"/>
      <c r="AT155" s="18"/>
      <c r="AU155" s="18">
        <f t="shared" si="8"/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8">
        <v>0</v>
      </c>
      <c r="BB155" s="18"/>
      <c r="BC155" s="18"/>
      <c r="BD155" s="18"/>
      <c r="BE155" s="18"/>
      <c r="BF155" s="18"/>
      <c r="BG155" s="18"/>
      <c r="BH155" s="18">
        <f t="shared" si="9"/>
        <v>0</v>
      </c>
      <c r="BI155" s="20" t="e">
        <f t="shared" si="10"/>
        <v>#DIV/0!</v>
      </c>
      <c r="BJ155" s="22" t="str">
        <f t="shared" si="11"/>
        <v>DEFICIENTE</v>
      </c>
    </row>
    <row r="156" spans="1:62" ht="75" x14ac:dyDescent="0.25">
      <c r="A156" s="18">
        <v>2024</v>
      </c>
      <c r="B156" s="18" t="s">
        <v>62</v>
      </c>
      <c r="C156" s="18" t="s">
        <v>63</v>
      </c>
      <c r="D156" s="19" t="s">
        <v>64</v>
      </c>
      <c r="E156" s="18" t="s">
        <v>677</v>
      </c>
      <c r="F156" s="19" t="s">
        <v>678</v>
      </c>
      <c r="G156" s="18" t="s">
        <v>679</v>
      </c>
      <c r="H156" s="19" t="s">
        <v>678</v>
      </c>
      <c r="I156" s="19" t="s">
        <v>680</v>
      </c>
      <c r="J156" s="19" t="s">
        <v>798</v>
      </c>
      <c r="K156" s="18" t="s">
        <v>799</v>
      </c>
      <c r="L156" s="18" t="s">
        <v>137</v>
      </c>
      <c r="M156" s="19" t="s">
        <v>138</v>
      </c>
      <c r="N156" s="18" t="s">
        <v>464</v>
      </c>
      <c r="O156" s="19" t="s">
        <v>465</v>
      </c>
      <c r="P156" s="18">
        <v>131</v>
      </c>
      <c r="Q156" s="19" t="s">
        <v>792</v>
      </c>
      <c r="R156" s="18">
        <v>3000700</v>
      </c>
      <c r="S156" s="19" t="s">
        <v>800</v>
      </c>
      <c r="T156" s="18">
        <v>20</v>
      </c>
      <c r="U156" s="18" t="s">
        <v>75</v>
      </c>
      <c r="V156" s="18">
        <v>44</v>
      </c>
      <c r="W156" s="18" t="s">
        <v>95</v>
      </c>
      <c r="X156" s="18">
        <v>97</v>
      </c>
      <c r="Y156" s="18" t="s">
        <v>233</v>
      </c>
      <c r="Z156" s="18">
        <v>5005190</v>
      </c>
      <c r="AA156" s="19" t="s">
        <v>801</v>
      </c>
      <c r="AB156" s="18" t="s">
        <v>802</v>
      </c>
      <c r="AC156" s="18" t="s">
        <v>803</v>
      </c>
      <c r="AD156" s="18" t="s">
        <v>804</v>
      </c>
      <c r="AE156" s="19" t="s">
        <v>805</v>
      </c>
      <c r="AF156" s="18" t="s">
        <v>733</v>
      </c>
      <c r="AG156" s="18" t="s">
        <v>102</v>
      </c>
      <c r="AH156" s="18"/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/>
      <c r="AP156" s="18"/>
      <c r="AQ156" s="18"/>
      <c r="AR156" s="18"/>
      <c r="AS156" s="18"/>
      <c r="AT156" s="18"/>
      <c r="AU156" s="18">
        <f t="shared" si="8"/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8">
        <v>0</v>
      </c>
      <c r="BB156" s="18"/>
      <c r="BC156" s="18"/>
      <c r="BD156" s="18"/>
      <c r="BE156" s="18"/>
      <c r="BF156" s="18"/>
      <c r="BG156" s="18"/>
      <c r="BH156" s="18">
        <f t="shared" si="9"/>
        <v>0</v>
      </c>
      <c r="BI156" s="20" t="e">
        <f t="shared" si="10"/>
        <v>#DIV/0!</v>
      </c>
      <c r="BJ156" s="22" t="str">
        <f t="shared" si="11"/>
        <v>DEFICIENTE</v>
      </c>
    </row>
    <row r="157" spans="1:62" ht="75" x14ac:dyDescent="0.25">
      <c r="A157" s="18">
        <v>2024</v>
      </c>
      <c r="B157" s="18" t="s">
        <v>62</v>
      </c>
      <c r="C157" s="18" t="s">
        <v>63</v>
      </c>
      <c r="D157" s="19" t="s">
        <v>64</v>
      </c>
      <c r="E157" s="18" t="s">
        <v>84</v>
      </c>
      <c r="F157" s="19" t="s">
        <v>85</v>
      </c>
      <c r="G157" s="18" t="s">
        <v>86</v>
      </c>
      <c r="H157" s="19" t="s">
        <v>85</v>
      </c>
      <c r="I157" s="19" t="s">
        <v>547</v>
      </c>
      <c r="J157" s="19" t="s">
        <v>790</v>
      </c>
      <c r="K157" s="18" t="s">
        <v>791</v>
      </c>
      <c r="L157" s="18" t="s">
        <v>137</v>
      </c>
      <c r="M157" s="19" t="s">
        <v>138</v>
      </c>
      <c r="N157" s="18" t="s">
        <v>464</v>
      </c>
      <c r="O157" s="19" t="s">
        <v>465</v>
      </c>
      <c r="P157" s="18">
        <v>131</v>
      </c>
      <c r="Q157" s="19" t="s">
        <v>792</v>
      </c>
      <c r="R157" s="18">
        <v>3000700</v>
      </c>
      <c r="S157" s="19" t="s">
        <v>800</v>
      </c>
      <c r="T157" s="18">
        <v>20</v>
      </c>
      <c r="U157" s="18" t="s">
        <v>75</v>
      </c>
      <c r="V157" s="18">
        <v>44</v>
      </c>
      <c r="W157" s="18" t="s">
        <v>95</v>
      </c>
      <c r="X157" s="18">
        <v>97</v>
      </c>
      <c r="Y157" s="18" t="s">
        <v>233</v>
      </c>
      <c r="Z157" s="18">
        <v>5005190</v>
      </c>
      <c r="AA157" s="19" t="s">
        <v>801</v>
      </c>
      <c r="AB157" s="18" t="s">
        <v>802</v>
      </c>
      <c r="AC157" s="18" t="s">
        <v>806</v>
      </c>
      <c r="AD157" s="18" t="s">
        <v>807</v>
      </c>
      <c r="AE157" s="19" t="s">
        <v>808</v>
      </c>
      <c r="AF157" s="18" t="s">
        <v>733</v>
      </c>
      <c r="AG157" s="18" t="s">
        <v>83</v>
      </c>
      <c r="AH157" s="18"/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5</v>
      </c>
      <c r="AO157" s="18"/>
      <c r="AP157" s="18"/>
      <c r="AQ157" s="18"/>
      <c r="AR157" s="18"/>
      <c r="AS157" s="18"/>
      <c r="AT157" s="18"/>
      <c r="AU157" s="18">
        <f t="shared" si="8"/>
        <v>5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0</v>
      </c>
      <c r="BB157" s="18"/>
      <c r="BC157" s="18"/>
      <c r="BD157" s="18"/>
      <c r="BE157" s="18"/>
      <c r="BF157" s="18"/>
      <c r="BG157" s="18"/>
      <c r="BH157" s="18">
        <f t="shared" si="9"/>
        <v>0</v>
      </c>
      <c r="BI157" s="20">
        <f t="shared" si="10"/>
        <v>0</v>
      </c>
      <c r="BJ157" s="22" t="str">
        <f t="shared" si="11"/>
        <v>DEFICIENTE</v>
      </c>
    </row>
    <row r="158" spans="1:62" ht="75" x14ac:dyDescent="0.25">
      <c r="A158" s="18">
        <v>2024</v>
      </c>
      <c r="B158" s="18" t="s">
        <v>62</v>
      </c>
      <c r="C158" s="18" t="s">
        <v>63</v>
      </c>
      <c r="D158" s="19" t="s">
        <v>64</v>
      </c>
      <c r="E158" s="18" t="s">
        <v>84</v>
      </c>
      <c r="F158" s="19" t="s">
        <v>85</v>
      </c>
      <c r="G158" s="18" t="s">
        <v>86</v>
      </c>
      <c r="H158" s="19" t="s">
        <v>85</v>
      </c>
      <c r="I158" s="19" t="s">
        <v>547</v>
      </c>
      <c r="J158" s="19" t="s">
        <v>790</v>
      </c>
      <c r="K158" s="18" t="s">
        <v>791</v>
      </c>
      <c r="L158" s="18" t="s">
        <v>137</v>
      </c>
      <c r="M158" s="19" t="s">
        <v>138</v>
      </c>
      <c r="N158" s="18" t="s">
        <v>464</v>
      </c>
      <c r="O158" s="19" t="s">
        <v>465</v>
      </c>
      <c r="P158" s="18">
        <v>131</v>
      </c>
      <c r="Q158" s="19" t="s">
        <v>792</v>
      </c>
      <c r="R158" s="18">
        <v>3000700</v>
      </c>
      <c r="S158" s="19" t="s">
        <v>800</v>
      </c>
      <c r="T158" s="18">
        <v>20</v>
      </c>
      <c r="U158" s="18" t="s">
        <v>75</v>
      </c>
      <c r="V158" s="18">
        <v>44</v>
      </c>
      <c r="W158" s="18" t="s">
        <v>95</v>
      </c>
      <c r="X158" s="18">
        <v>97</v>
      </c>
      <c r="Y158" s="18" t="s">
        <v>233</v>
      </c>
      <c r="Z158" s="18">
        <v>5005190</v>
      </c>
      <c r="AA158" s="19" t="s">
        <v>801</v>
      </c>
      <c r="AB158" s="18" t="s">
        <v>802</v>
      </c>
      <c r="AC158" s="18" t="s">
        <v>809</v>
      </c>
      <c r="AD158" s="18">
        <v>5005190</v>
      </c>
      <c r="AE158" s="19" t="s">
        <v>810</v>
      </c>
      <c r="AF158" s="18" t="s">
        <v>733</v>
      </c>
      <c r="AG158" s="18" t="s">
        <v>83</v>
      </c>
      <c r="AH158" s="18"/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/>
      <c r="AP158" s="18"/>
      <c r="AQ158" s="18"/>
      <c r="AR158" s="18"/>
      <c r="AS158" s="18"/>
      <c r="AT158" s="18"/>
      <c r="AU158" s="18">
        <f t="shared" si="8"/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8">
        <v>0</v>
      </c>
      <c r="BB158" s="18"/>
      <c r="BC158" s="18"/>
      <c r="BD158" s="18"/>
      <c r="BE158" s="18"/>
      <c r="BF158" s="18"/>
      <c r="BG158" s="18"/>
      <c r="BH158" s="18">
        <f t="shared" si="9"/>
        <v>0</v>
      </c>
      <c r="BI158" s="20" t="e">
        <f t="shared" si="10"/>
        <v>#DIV/0!</v>
      </c>
      <c r="BJ158" s="22" t="str">
        <f t="shared" si="11"/>
        <v>DEFICIENTE</v>
      </c>
    </row>
    <row r="159" spans="1:62" ht="120" x14ac:dyDescent="0.25">
      <c r="A159" s="18">
        <v>2024</v>
      </c>
      <c r="B159" s="18" t="s">
        <v>62</v>
      </c>
      <c r="C159" s="18" t="s">
        <v>63</v>
      </c>
      <c r="D159" s="19" t="s">
        <v>64</v>
      </c>
      <c r="E159" s="18" t="s">
        <v>677</v>
      </c>
      <c r="F159" s="19" t="s">
        <v>678</v>
      </c>
      <c r="G159" s="18" t="s">
        <v>679</v>
      </c>
      <c r="H159" s="19" t="s">
        <v>678</v>
      </c>
      <c r="I159" s="19" t="s">
        <v>680</v>
      </c>
      <c r="J159" s="19" t="s">
        <v>798</v>
      </c>
      <c r="K159" s="18" t="s">
        <v>799</v>
      </c>
      <c r="L159" s="18" t="s">
        <v>137</v>
      </c>
      <c r="M159" s="19" t="s">
        <v>138</v>
      </c>
      <c r="N159" s="18" t="s">
        <v>464</v>
      </c>
      <c r="O159" s="19" t="s">
        <v>465</v>
      </c>
      <c r="P159" s="18">
        <v>131</v>
      </c>
      <c r="Q159" s="19" t="s">
        <v>792</v>
      </c>
      <c r="R159" s="18">
        <v>3000699</v>
      </c>
      <c r="S159" s="19" t="s">
        <v>811</v>
      </c>
      <c r="T159" s="18">
        <v>20</v>
      </c>
      <c r="U159" s="18" t="s">
        <v>75</v>
      </c>
      <c r="V159" s="18">
        <v>44</v>
      </c>
      <c r="W159" s="18" t="s">
        <v>95</v>
      </c>
      <c r="X159" s="18">
        <v>96</v>
      </c>
      <c r="Y159" s="18" t="s">
        <v>96</v>
      </c>
      <c r="Z159" s="18">
        <v>5006281</v>
      </c>
      <c r="AA159" s="19" t="s">
        <v>812</v>
      </c>
      <c r="AB159" s="18" t="s">
        <v>813</v>
      </c>
      <c r="AC159" s="18" t="s">
        <v>814</v>
      </c>
      <c r="AD159" s="18">
        <v>5005927</v>
      </c>
      <c r="AE159" s="19" t="s">
        <v>815</v>
      </c>
      <c r="AF159" s="18" t="s">
        <v>733</v>
      </c>
      <c r="AG159" s="18" t="s">
        <v>102</v>
      </c>
      <c r="AH159" s="18"/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/>
      <c r="AP159" s="18"/>
      <c r="AQ159" s="18"/>
      <c r="AR159" s="18"/>
      <c r="AS159" s="18"/>
      <c r="AT159" s="18"/>
      <c r="AU159" s="18">
        <f t="shared" si="8"/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8">
        <v>0</v>
      </c>
      <c r="BB159" s="18"/>
      <c r="BC159" s="18"/>
      <c r="BD159" s="18"/>
      <c r="BE159" s="18"/>
      <c r="BF159" s="18"/>
      <c r="BG159" s="18"/>
      <c r="BH159" s="18">
        <f t="shared" si="9"/>
        <v>0</v>
      </c>
      <c r="BI159" s="20" t="e">
        <f t="shared" si="10"/>
        <v>#DIV/0!</v>
      </c>
      <c r="BJ159" s="22" t="str">
        <f t="shared" si="11"/>
        <v>DEFICIENTE</v>
      </c>
    </row>
    <row r="160" spans="1:62" ht="120" x14ac:dyDescent="0.25">
      <c r="A160" s="18">
        <v>2024</v>
      </c>
      <c r="B160" s="18" t="s">
        <v>62</v>
      </c>
      <c r="C160" s="18" t="s">
        <v>63</v>
      </c>
      <c r="D160" s="19" t="s">
        <v>64</v>
      </c>
      <c r="E160" s="18" t="s">
        <v>677</v>
      </c>
      <c r="F160" s="19" t="s">
        <v>678</v>
      </c>
      <c r="G160" s="18" t="s">
        <v>679</v>
      </c>
      <c r="H160" s="19" t="s">
        <v>678</v>
      </c>
      <c r="I160" s="19" t="s">
        <v>680</v>
      </c>
      <c r="J160" s="19" t="s">
        <v>798</v>
      </c>
      <c r="K160" s="18" t="s">
        <v>799</v>
      </c>
      <c r="L160" s="18" t="s">
        <v>137</v>
      </c>
      <c r="M160" s="19" t="s">
        <v>138</v>
      </c>
      <c r="N160" s="18" t="s">
        <v>464</v>
      </c>
      <c r="O160" s="19" t="s">
        <v>465</v>
      </c>
      <c r="P160" s="18">
        <v>131</v>
      </c>
      <c r="Q160" s="19" t="s">
        <v>792</v>
      </c>
      <c r="R160" s="18">
        <v>3000699</v>
      </c>
      <c r="S160" s="19" t="s">
        <v>811</v>
      </c>
      <c r="T160" s="18">
        <v>20</v>
      </c>
      <c r="U160" s="18" t="s">
        <v>75</v>
      </c>
      <c r="V160" s="18">
        <v>44</v>
      </c>
      <c r="W160" s="18" t="s">
        <v>95</v>
      </c>
      <c r="X160" s="18">
        <v>96</v>
      </c>
      <c r="Y160" s="18" t="s">
        <v>96</v>
      </c>
      <c r="Z160" s="18">
        <v>5006281</v>
      </c>
      <c r="AA160" s="19" t="s">
        <v>812</v>
      </c>
      <c r="AB160" s="18" t="s">
        <v>813</v>
      </c>
      <c r="AC160" s="18" t="s">
        <v>816</v>
      </c>
      <c r="AD160" s="18" t="s">
        <v>817</v>
      </c>
      <c r="AE160" s="19" t="s">
        <v>818</v>
      </c>
      <c r="AF160" s="18" t="s">
        <v>733</v>
      </c>
      <c r="AG160" s="18" t="s">
        <v>102</v>
      </c>
      <c r="AH160" s="18"/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3</v>
      </c>
      <c r="AO160" s="18"/>
      <c r="AP160" s="18"/>
      <c r="AQ160" s="18"/>
      <c r="AR160" s="18"/>
      <c r="AS160" s="18"/>
      <c r="AT160" s="18"/>
      <c r="AU160" s="18">
        <f t="shared" si="8"/>
        <v>3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8">
        <v>3</v>
      </c>
      <c r="BB160" s="18"/>
      <c r="BC160" s="18"/>
      <c r="BD160" s="18"/>
      <c r="BE160" s="18"/>
      <c r="BF160" s="18"/>
      <c r="BG160" s="18"/>
      <c r="BH160" s="18">
        <f t="shared" si="9"/>
        <v>3</v>
      </c>
      <c r="BI160" s="20">
        <f t="shared" si="10"/>
        <v>1</v>
      </c>
      <c r="BJ160" s="21" t="str">
        <f t="shared" si="11"/>
        <v>BUENO</v>
      </c>
    </row>
    <row r="161" spans="1:62" ht="75" x14ac:dyDescent="0.25">
      <c r="A161" s="18">
        <v>2024</v>
      </c>
      <c r="B161" s="18" t="s">
        <v>62</v>
      </c>
      <c r="C161" s="18" t="s">
        <v>63</v>
      </c>
      <c r="D161" s="19" t="s">
        <v>64</v>
      </c>
      <c r="E161" s="18" t="s">
        <v>819</v>
      </c>
      <c r="F161" s="19" t="s">
        <v>820</v>
      </c>
      <c r="G161" s="18" t="s">
        <v>821</v>
      </c>
      <c r="H161" s="19" t="s">
        <v>820</v>
      </c>
      <c r="I161" s="19" t="s">
        <v>820</v>
      </c>
      <c r="J161" s="19" t="s">
        <v>820</v>
      </c>
      <c r="K161" s="18" t="s">
        <v>822</v>
      </c>
      <c r="L161" s="18" t="s">
        <v>69</v>
      </c>
      <c r="M161" s="19" t="s">
        <v>70</v>
      </c>
      <c r="N161" s="18" t="s">
        <v>71</v>
      </c>
      <c r="O161" s="19" t="s">
        <v>72</v>
      </c>
      <c r="P161" s="18">
        <v>9001</v>
      </c>
      <c r="Q161" s="19" t="s">
        <v>73</v>
      </c>
      <c r="R161" s="18">
        <v>3999999</v>
      </c>
      <c r="S161" s="19" t="s">
        <v>74</v>
      </c>
      <c r="T161" s="18">
        <v>20</v>
      </c>
      <c r="U161" s="18" t="s">
        <v>75</v>
      </c>
      <c r="V161" s="18">
        <v>6</v>
      </c>
      <c r="W161" s="18" t="s">
        <v>76</v>
      </c>
      <c r="X161" s="18">
        <v>8</v>
      </c>
      <c r="Y161" s="18" t="s">
        <v>118</v>
      </c>
      <c r="Z161" s="18">
        <v>5000003</v>
      </c>
      <c r="AA161" s="19" t="s">
        <v>119</v>
      </c>
      <c r="AB161" s="18" t="s">
        <v>823</v>
      </c>
      <c r="AC161" s="18" t="s">
        <v>824</v>
      </c>
      <c r="AD161" s="18">
        <v>500000355</v>
      </c>
      <c r="AE161" s="19" t="s">
        <v>825</v>
      </c>
      <c r="AF161" s="18" t="s">
        <v>82</v>
      </c>
      <c r="AG161" s="18" t="s">
        <v>102</v>
      </c>
      <c r="AH161" s="18"/>
      <c r="AI161" s="18">
        <v>1</v>
      </c>
      <c r="AJ161" s="18">
        <v>1</v>
      </c>
      <c r="AK161" s="18">
        <v>1</v>
      </c>
      <c r="AL161" s="18">
        <v>1</v>
      </c>
      <c r="AM161" s="18">
        <v>1</v>
      </c>
      <c r="AN161" s="18">
        <v>1</v>
      </c>
      <c r="AO161" s="18"/>
      <c r="AP161" s="18"/>
      <c r="AQ161" s="18"/>
      <c r="AR161" s="18"/>
      <c r="AS161" s="18"/>
      <c r="AT161" s="18"/>
      <c r="AU161" s="18">
        <f t="shared" si="8"/>
        <v>6</v>
      </c>
      <c r="AV161" s="18">
        <v>1</v>
      </c>
      <c r="AW161" s="18">
        <v>1</v>
      </c>
      <c r="AX161" s="18">
        <v>1</v>
      </c>
      <c r="AY161" s="18">
        <v>1</v>
      </c>
      <c r="AZ161" s="18">
        <v>1</v>
      </c>
      <c r="BA161" s="18">
        <v>1</v>
      </c>
      <c r="BB161" s="18"/>
      <c r="BC161" s="18"/>
      <c r="BD161" s="18"/>
      <c r="BE161" s="18"/>
      <c r="BF161" s="18"/>
      <c r="BG161" s="18"/>
      <c r="BH161" s="18">
        <f t="shared" si="9"/>
        <v>6</v>
      </c>
      <c r="BI161" s="20">
        <f t="shared" si="10"/>
        <v>1</v>
      </c>
      <c r="BJ161" s="21" t="str">
        <f t="shared" si="11"/>
        <v>BUENO</v>
      </c>
    </row>
    <row r="162" spans="1:62" ht="75" x14ac:dyDescent="0.25">
      <c r="A162" s="18">
        <v>2024</v>
      </c>
      <c r="B162" s="18" t="s">
        <v>62</v>
      </c>
      <c r="C162" s="18" t="s">
        <v>63</v>
      </c>
      <c r="D162" s="19" t="s">
        <v>64</v>
      </c>
      <c r="E162" s="18" t="s">
        <v>819</v>
      </c>
      <c r="F162" s="19" t="s">
        <v>820</v>
      </c>
      <c r="G162" s="18" t="s">
        <v>821</v>
      </c>
      <c r="H162" s="19" t="s">
        <v>820</v>
      </c>
      <c r="I162" s="19" t="s">
        <v>826</v>
      </c>
      <c r="J162" s="19" t="s">
        <v>820</v>
      </c>
      <c r="K162" s="18" t="s">
        <v>822</v>
      </c>
      <c r="L162" s="18" t="s">
        <v>69</v>
      </c>
      <c r="M162" s="19" t="s">
        <v>70</v>
      </c>
      <c r="N162" s="18" t="s">
        <v>71</v>
      </c>
      <c r="O162" s="19" t="s">
        <v>72</v>
      </c>
      <c r="P162" s="18">
        <v>9001</v>
      </c>
      <c r="Q162" s="19" t="s">
        <v>73</v>
      </c>
      <c r="R162" s="18">
        <v>3999999</v>
      </c>
      <c r="S162" s="19" t="s">
        <v>74</v>
      </c>
      <c r="T162" s="18">
        <v>20</v>
      </c>
      <c r="U162" s="18" t="s">
        <v>75</v>
      </c>
      <c r="V162" s="18">
        <v>6</v>
      </c>
      <c r="W162" s="18" t="s">
        <v>76</v>
      </c>
      <c r="X162" s="18">
        <v>8</v>
      </c>
      <c r="Y162" s="18" t="s">
        <v>118</v>
      </c>
      <c r="Z162" s="18">
        <v>5000003</v>
      </c>
      <c r="AA162" s="19" t="s">
        <v>119</v>
      </c>
      <c r="AB162" s="18" t="s">
        <v>823</v>
      </c>
      <c r="AC162" s="18" t="s">
        <v>827</v>
      </c>
      <c r="AD162" s="18">
        <v>500000360</v>
      </c>
      <c r="AE162" s="19" t="s">
        <v>828</v>
      </c>
      <c r="AF162" s="18" t="s">
        <v>82</v>
      </c>
      <c r="AG162" s="18" t="s">
        <v>83</v>
      </c>
      <c r="AH162" s="18"/>
      <c r="AI162" s="18">
        <v>55371</v>
      </c>
      <c r="AJ162" s="18">
        <v>57249</v>
      </c>
      <c r="AK162" s="18">
        <v>53595</v>
      </c>
      <c r="AL162" s="18">
        <v>62526</v>
      </c>
      <c r="AM162" s="18">
        <v>60981</v>
      </c>
      <c r="AN162" s="18">
        <v>58239</v>
      </c>
      <c r="AO162" s="18"/>
      <c r="AP162" s="18"/>
      <c r="AQ162" s="18"/>
      <c r="AR162" s="18"/>
      <c r="AS162" s="18"/>
      <c r="AT162" s="18"/>
      <c r="AU162" s="18">
        <f t="shared" si="8"/>
        <v>347961</v>
      </c>
      <c r="AV162" s="18">
        <v>55371</v>
      </c>
      <c r="AW162" s="18">
        <v>57249</v>
      </c>
      <c r="AX162" s="18">
        <v>53595</v>
      </c>
      <c r="AY162" s="18">
        <v>62526</v>
      </c>
      <c r="AZ162" s="18">
        <v>60981</v>
      </c>
      <c r="BA162" s="18">
        <v>58239</v>
      </c>
      <c r="BB162" s="18"/>
      <c r="BC162" s="18"/>
      <c r="BD162" s="18"/>
      <c r="BE162" s="18"/>
      <c r="BF162" s="18"/>
      <c r="BG162" s="18"/>
      <c r="BH162" s="18">
        <f t="shared" si="9"/>
        <v>347961</v>
      </c>
      <c r="BI162" s="20">
        <f t="shared" si="10"/>
        <v>1</v>
      </c>
      <c r="BJ162" s="21" t="str">
        <f t="shared" si="11"/>
        <v>BUENO</v>
      </c>
    </row>
    <row r="163" spans="1:62" ht="90" x14ac:dyDescent="0.25">
      <c r="A163" s="18">
        <v>2024</v>
      </c>
      <c r="B163" s="18" t="s">
        <v>62</v>
      </c>
      <c r="C163" s="18" t="s">
        <v>63</v>
      </c>
      <c r="D163" s="19" t="s">
        <v>64</v>
      </c>
      <c r="E163" s="18" t="s">
        <v>84</v>
      </c>
      <c r="F163" s="19" t="s">
        <v>85</v>
      </c>
      <c r="G163" s="18" t="s">
        <v>86</v>
      </c>
      <c r="H163" s="19" t="s">
        <v>85</v>
      </c>
      <c r="I163" s="19" t="s">
        <v>547</v>
      </c>
      <c r="J163" s="19" t="s">
        <v>790</v>
      </c>
      <c r="K163" s="18" t="s">
        <v>791</v>
      </c>
      <c r="L163" s="18" t="s">
        <v>137</v>
      </c>
      <c r="M163" s="19" t="s">
        <v>138</v>
      </c>
      <c r="N163" s="18" t="s">
        <v>464</v>
      </c>
      <c r="O163" s="19" t="s">
        <v>465</v>
      </c>
      <c r="P163" s="18">
        <v>131</v>
      </c>
      <c r="Q163" s="19" t="s">
        <v>792</v>
      </c>
      <c r="R163" s="18">
        <v>3000881</v>
      </c>
      <c r="S163" s="19" t="s">
        <v>829</v>
      </c>
      <c r="T163" s="18">
        <v>20</v>
      </c>
      <c r="U163" s="18" t="s">
        <v>75</v>
      </c>
      <c r="V163" s="18">
        <v>44</v>
      </c>
      <c r="W163" s="18" t="s">
        <v>95</v>
      </c>
      <c r="X163" s="18">
        <v>97</v>
      </c>
      <c r="Y163" s="18" t="s">
        <v>233</v>
      </c>
      <c r="Z163" s="18">
        <v>5006282</v>
      </c>
      <c r="AA163" s="19" t="s">
        <v>830</v>
      </c>
      <c r="AB163" s="18" t="s">
        <v>831</v>
      </c>
      <c r="AC163" s="18" t="s">
        <v>832</v>
      </c>
      <c r="AD163" s="18" t="s">
        <v>833</v>
      </c>
      <c r="AE163" s="19" t="s">
        <v>834</v>
      </c>
      <c r="AF163" s="18" t="s">
        <v>733</v>
      </c>
      <c r="AG163" s="18" t="s">
        <v>102</v>
      </c>
      <c r="AH163" s="18"/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/>
      <c r="AP163" s="18"/>
      <c r="AQ163" s="18"/>
      <c r="AR163" s="18"/>
      <c r="AS163" s="18"/>
      <c r="AT163" s="18"/>
      <c r="AU163" s="18">
        <f t="shared" si="8"/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8">
        <v>0</v>
      </c>
      <c r="BB163" s="18"/>
      <c r="BC163" s="18"/>
      <c r="BD163" s="18"/>
      <c r="BE163" s="18"/>
      <c r="BF163" s="18"/>
      <c r="BG163" s="18"/>
      <c r="BH163" s="18">
        <f t="shared" si="9"/>
        <v>0</v>
      </c>
      <c r="BI163" s="20" t="e">
        <f t="shared" si="10"/>
        <v>#DIV/0!</v>
      </c>
      <c r="BJ163" s="22" t="str">
        <f t="shared" si="11"/>
        <v>DEFICIENTE</v>
      </c>
    </row>
    <row r="164" spans="1:62" ht="75" x14ac:dyDescent="0.25">
      <c r="A164" s="18">
        <v>2024</v>
      </c>
      <c r="B164" s="18" t="s">
        <v>62</v>
      </c>
      <c r="C164" s="18" t="s">
        <v>63</v>
      </c>
      <c r="D164" s="19" t="s">
        <v>64</v>
      </c>
      <c r="E164" s="18" t="s">
        <v>819</v>
      </c>
      <c r="F164" s="19" t="s">
        <v>820</v>
      </c>
      <c r="G164" s="18" t="s">
        <v>821</v>
      </c>
      <c r="H164" s="19" t="s">
        <v>820</v>
      </c>
      <c r="I164" s="19" t="s">
        <v>835</v>
      </c>
      <c r="J164" s="19" t="s">
        <v>820</v>
      </c>
      <c r="K164" s="18" t="s">
        <v>822</v>
      </c>
      <c r="L164" s="18" t="s">
        <v>69</v>
      </c>
      <c r="M164" s="19" t="s">
        <v>70</v>
      </c>
      <c r="N164" s="18" t="s">
        <v>71</v>
      </c>
      <c r="O164" s="19" t="s">
        <v>72</v>
      </c>
      <c r="P164" s="18">
        <v>9001</v>
      </c>
      <c r="Q164" s="19" t="s">
        <v>73</v>
      </c>
      <c r="R164" s="18">
        <v>3999999</v>
      </c>
      <c r="S164" s="19" t="s">
        <v>74</v>
      </c>
      <c r="T164" s="18">
        <v>20</v>
      </c>
      <c r="U164" s="18" t="s">
        <v>75</v>
      </c>
      <c r="V164" s="18">
        <v>6</v>
      </c>
      <c r="W164" s="18" t="s">
        <v>76</v>
      </c>
      <c r="X164" s="18">
        <v>8</v>
      </c>
      <c r="Y164" s="18" t="s">
        <v>118</v>
      </c>
      <c r="Z164" s="18">
        <v>5000003</v>
      </c>
      <c r="AA164" s="19" t="s">
        <v>119</v>
      </c>
      <c r="AB164" s="18" t="s">
        <v>823</v>
      </c>
      <c r="AC164" s="18" t="s">
        <v>836</v>
      </c>
      <c r="AD164" s="18">
        <v>500000365</v>
      </c>
      <c r="AE164" s="19" t="s">
        <v>837</v>
      </c>
      <c r="AF164" s="18" t="s">
        <v>82</v>
      </c>
      <c r="AG164" s="18" t="s">
        <v>83</v>
      </c>
      <c r="AH164" s="18"/>
      <c r="AI164" s="18">
        <v>48581</v>
      </c>
      <c r="AJ164" s="18">
        <v>45384</v>
      </c>
      <c r="AK164" s="18">
        <v>45356</v>
      </c>
      <c r="AL164" s="18">
        <v>52685</v>
      </c>
      <c r="AM164" s="18">
        <v>49217</v>
      </c>
      <c r="AN164" s="18">
        <v>46746</v>
      </c>
      <c r="AO164" s="18"/>
      <c r="AP164" s="18"/>
      <c r="AQ164" s="18"/>
      <c r="AR164" s="18"/>
      <c r="AS164" s="18"/>
      <c r="AT164" s="18"/>
      <c r="AU164" s="18">
        <f t="shared" si="8"/>
        <v>287969</v>
      </c>
      <c r="AV164" s="18">
        <v>48581</v>
      </c>
      <c r="AW164" s="18">
        <v>45384</v>
      </c>
      <c r="AX164" s="18">
        <v>45356</v>
      </c>
      <c r="AY164" s="18">
        <v>52685</v>
      </c>
      <c r="AZ164" s="18">
        <v>49217</v>
      </c>
      <c r="BA164" s="18">
        <v>46746</v>
      </c>
      <c r="BB164" s="18"/>
      <c r="BC164" s="18"/>
      <c r="BD164" s="18"/>
      <c r="BE164" s="18"/>
      <c r="BF164" s="18"/>
      <c r="BG164" s="18"/>
      <c r="BH164" s="18">
        <f t="shared" si="9"/>
        <v>287969</v>
      </c>
      <c r="BI164" s="20">
        <f t="shared" si="10"/>
        <v>1</v>
      </c>
      <c r="BJ164" s="21" t="str">
        <f t="shared" si="11"/>
        <v>BUENO</v>
      </c>
    </row>
    <row r="165" spans="1:62" ht="75" x14ac:dyDescent="0.25">
      <c r="A165" s="18">
        <v>2024</v>
      </c>
      <c r="B165" s="18" t="s">
        <v>62</v>
      </c>
      <c r="C165" s="18" t="s">
        <v>63</v>
      </c>
      <c r="D165" s="19" t="s">
        <v>64</v>
      </c>
      <c r="E165" s="18" t="s">
        <v>84</v>
      </c>
      <c r="F165" s="19" t="s">
        <v>85</v>
      </c>
      <c r="G165" s="18" t="s">
        <v>86</v>
      </c>
      <c r="H165" s="19" t="s">
        <v>85</v>
      </c>
      <c r="I165" s="19" t="s">
        <v>547</v>
      </c>
      <c r="J165" s="19" t="s">
        <v>790</v>
      </c>
      <c r="K165" s="18" t="s">
        <v>791</v>
      </c>
      <c r="L165" s="18" t="s">
        <v>137</v>
      </c>
      <c r="M165" s="19" t="s">
        <v>138</v>
      </c>
      <c r="N165" s="18" t="s">
        <v>464</v>
      </c>
      <c r="O165" s="19" t="s">
        <v>465</v>
      </c>
      <c r="P165" s="18">
        <v>131</v>
      </c>
      <c r="Q165" s="19" t="s">
        <v>792</v>
      </c>
      <c r="R165" s="18">
        <v>3000702</v>
      </c>
      <c r="S165" s="19" t="s">
        <v>838</v>
      </c>
      <c r="T165" s="18">
        <v>20</v>
      </c>
      <c r="U165" s="18" t="s">
        <v>75</v>
      </c>
      <c r="V165" s="18">
        <v>44</v>
      </c>
      <c r="W165" s="18" t="s">
        <v>95</v>
      </c>
      <c r="X165" s="18">
        <v>97</v>
      </c>
      <c r="Y165" s="18" t="s">
        <v>233</v>
      </c>
      <c r="Z165" s="18">
        <v>5005195</v>
      </c>
      <c r="AA165" s="19" t="s">
        <v>839</v>
      </c>
      <c r="AB165" s="18" t="s">
        <v>840</v>
      </c>
      <c r="AC165" s="18" t="s">
        <v>841</v>
      </c>
      <c r="AD165" s="18">
        <v>5005195</v>
      </c>
      <c r="AE165" s="19" t="s">
        <v>842</v>
      </c>
      <c r="AF165" s="18" t="s">
        <v>733</v>
      </c>
      <c r="AG165" s="18" t="s">
        <v>102</v>
      </c>
      <c r="AH165" s="18"/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/>
      <c r="AP165" s="18"/>
      <c r="AQ165" s="18"/>
      <c r="AR165" s="18"/>
      <c r="AS165" s="18"/>
      <c r="AT165" s="18"/>
      <c r="AU165" s="18">
        <f t="shared" si="8"/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/>
      <c r="BC165" s="18"/>
      <c r="BD165" s="18"/>
      <c r="BE165" s="18"/>
      <c r="BF165" s="18"/>
      <c r="BG165" s="18"/>
      <c r="BH165" s="18">
        <f t="shared" si="9"/>
        <v>0</v>
      </c>
      <c r="BI165" s="20" t="e">
        <f t="shared" si="10"/>
        <v>#DIV/0!</v>
      </c>
      <c r="BJ165" s="22" t="str">
        <f t="shared" si="11"/>
        <v>DEFICIENTE</v>
      </c>
    </row>
    <row r="166" spans="1:62" ht="75" x14ac:dyDescent="0.25">
      <c r="A166" s="18">
        <v>2024</v>
      </c>
      <c r="B166" s="18" t="s">
        <v>62</v>
      </c>
      <c r="C166" s="18" t="s">
        <v>63</v>
      </c>
      <c r="D166" s="19" t="s">
        <v>64</v>
      </c>
      <c r="E166" s="18" t="s">
        <v>84</v>
      </c>
      <c r="F166" s="19" t="s">
        <v>85</v>
      </c>
      <c r="G166" s="18" t="s">
        <v>86</v>
      </c>
      <c r="H166" s="19" t="s">
        <v>85</v>
      </c>
      <c r="I166" s="19" t="s">
        <v>85</v>
      </c>
      <c r="J166" s="19" t="s">
        <v>85</v>
      </c>
      <c r="K166" s="18" t="s">
        <v>305</v>
      </c>
      <c r="L166" s="18" t="s">
        <v>69</v>
      </c>
      <c r="M166" s="19" t="s">
        <v>70</v>
      </c>
      <c r="N166" s="18" t="s">
        <v>71</v>
      </c>
      <c r="O166" s="19" t="s">
        <v>72</v>
      </c>
      <c r="P166" s="18">
        <v>9001</v>
      </c>
      <c r="Q166" s="19" t="s">
        <v>73</v>
      </c>
      <c r="R166" s="18">
        <v>3999999</v>
      </c>
      <c r="S166" s="19" t="s">
        <v>74</v>
      </c>
      <c r="T166" s="18">
        <v>20</v>
      </c>
      <c r="U166" s="18" t="s">
        <v>75</v>
      </c>
      <c r="V166" s="18">
        <v>6</v>
      </c>
      <c r="W166" s="18" t="s">
        <v>76</v>
      </c>
      <c r="X166" s="18">
        <v>8</v>
      </c>
      <c r="Y166" s="18" t="s">
        <v>118</v>
      </c>
      <c r="Z166" s="18">
        <v>5000003</v>
      </c>
      <c r="AA166" s="19" t="s">
        <v>119</v>
      </c>
      <c r="AB166" s="18" t="s">
        <v>843</v>
      </c>
      <c r="AC166" s="18" t="s">
        <v>844</v>
      </c>
      <c r="AD166" s="18">
        <v>50000037</v>
      </c>
      <c r="AE166" s="19" t="s">
        <v>845</v>
      </c>
      <c r="AF166" s="18" t="s">
        <v>82</v>
      </c>
      <c r="AG166" s="18" t="s">
        <v>102</v>
      </c>
      <c r="AH166" s="18"/>
      <c r="AI166" s="18">
        <v>1</v>
      </c>
      <c r="AJ166" s="18">
        <v>1</v>
      </c>
      <c r="AK166" s="18">
        <v>1</v>
      </c>
      <c r="AL166" s="18">
        <v>1</v>
      </c>
      <c r="AM166" s="18">
        <v>1</v>
      </c>
      <c r="AN166" s="18">
        <v>1</v>
      </c>
      <c r="AO166" s="18"/>
      <c r="AP166" s="18"/>
      <c r="AQ166" s="18"/>
      <c r="AR166" s="18"/>
      <c r="AS166" s="18"/>
      <c r="AT166" s="18"/>
      <c r="AU166" s="18">
        <f t="shared" si="8"/>
        <v>6</v>
      </c>
      <c r="AV166" s="18">
        <v>1</v>
      </c>
      <c r="AW166" s="18">
        <v>1</v>
      </c>
      <c r="AX166" s="18">
        <v>1</v>
      </c>
      <c r="AY166" s="18">
        <v>1</v>
      </c>
      <c r="AZ166" s="18">
        <v>1</v>
      </c>
      <c r="BA166" s="18">
        <v>1</v>
      </c>
      <c r="BB166" s="18"/>
      <c r="BC166" s="18"/>
      <c r="BD166" s="18"/>
      <c r="BE166" s="18"/>
      <c r="BF166" s="18"/>
      <c r="BG166" s="18"/>
      <c r="BH166" s="18">
        <f t="shared" si="9"/>
        <v>6</v>
      </c>
      <c r="BI166" s="20">
        <f t="shared" si="10"/>
        <v>1</v>
      </c>
      <c r="BJ166" s="21" t="str">
        <f t="shared" si="11"/>
        <v>BUENO</v>
      </c>
    </row>
    <row r="167" spans="1:62" ht="75" x14ac:dyDescent="0.25">
      <c r="A167" s="18">
        <v>2024</v>
      </c>
      <c r="B167" s="18" t="s">
        <v>62</v>
      </c>
      <c r="C167" s="18" t="s">
        <v>63</v>
      </c>
      <c r="D167" s="19" t="s">
        <v>64</v>
      </c>
      <c r="E167" s="18" t="s">
        <v>356</v>
      </c>
      <c r="F167" s="19" t="s">
        <v>846</v>
      </c>
      <c r="G167" s="18" t="s">
        <v>847</v>
      </c>
      <c r="H167" s="19" t="s">
        <v>846</v>
      </c>
      <c r="I167" s="19" t="s">
        <v>846</v>
      </c>
      <c r="J167" s="19" t="s">
        <v>846</v>
      </c>
      <c r="K167" s="18" t="s">
        <v>848</v>
      </c>
      <c r="L167" s="18" t="s">
        <v>69</v>
      </c>
      <c r="M167" s="19" t="s">
        <v>70</v>
      </c>
      <c r="N167" s="18" t="s">
        <v>71</v>
      </c>
      <c r="O167" s="19" t="s">
        <v>72</v>
      </c>
      <c r="P167" s="18">
        <v>9001</v>
      </c>
      <c r="Q167" s="19" t="s">
        <v>73</v>
      </c>
      <c r="R167" s="18">
        <v>3999999</v>
      </c>
      <c r="S167" s="19" t="s">
        <v>74</v>
      </c>
      <c r="T167" s="18">
        <v>20</v>
      </c>
      <c r="U167" s="18" t="s">
        <v>75</v>
      </c>
      <c r="V167" s="18">
        <v>6</v>
      </c>
      <c r="W167" s="18" t="s">
        <v>76</v>
      </c>
      <c r="X167" s="18">
        <v>8</v>
      </c>
      <c r="Y167" s="18" t="s">
        <v>118</v>
      </c>
      <c r="Z167" s="18">
        <v>5000003</v>
      </c>
      <c r="AA167" s="19" t="s">
        <v>119</v>
      </c>
      <c r="AB167" s="18" t="s">
        <v>849</v>
      </c>
      <c r="AC167" s="18" t="s">
        <v>850</v>
      </c>
      <c r="AD167" s="18">
        <v>5000003146</v>
      </c>
      <c r="AE167" s="19" t="s">
        <v>851</v>
      </c>
      <c r="AF167" s="18" t="s">
        <v>113</v>
      </c>
      <c r="AG167" s="18" t="s">
        <v>83</v>
      </c>
      <c r="AH167" s="18"/>
      <c r="AI167" s="18">
        <v>477</v>
      </c>
      <c r="AJ167" s="18">
        <v>478</v>
      </c>
      <c r="AK167" s="18">
        <v>479</v>
      </c>
      <c r="AL167" s="18">
        <v>479</v>
      </c>
      <c r="AM167" s="18">
        <v>479</v>
      </c>
      <c r="AN167" s="18">
        <v>840</v>
      </c>
      <c r="AO167" s="18"/>
      <c r="AP167" s="18"/>
      <c r="AQ167" s="18"/>
      <c r="AR167" s="18"/>
      <c r="AS167" s="18"/>
      <c r="AT167" s="18"/>
      <c r="AU167" s="18">
        <f t="shared" si="8"/>
        <v>3232</v>
      </c>
      <c r="AV167" s="18">
        <v>477</v>
      </c>
      <c r="AW167" s="18">
        <v>478</v>
      </c>
      <c r="AX167" s="18">
        <v>479</v>
      </c>
      <c r="AY167" s="18">
        <v>479</v>
      </c>
      <c r="AZ167" s="18">
        <v>479</v>
      </c>
      <c r="BA167" s="18">
        <v>840</v>
      </c>
      <c r="BB167" s="18"/>
      <c r="BC167" s="18"/>
      <c r="BD167" s="18"/>
      <c r="BE167" s="18"/>
      <c r="BF167" s="18"/>
      <c r="BG167" s="18"/>
      <c r="BH167" s="18">
        <f t="shared" si="9"/>
        <v>3232</v>
      </c>
      <c r="BI167" s="20">
        <f t="shared" si="10"/>
        <v>1</v>
      </c>
      <c r="BJ167" s="21" t="str">
        <f t="shared" si="11"/>
        <v>BUENO</v>
      </c>
    </row>
    <row r="168" spans="1:62" ht="75" x14ac:dyDescent="0.25">
      <c r="A168" s="18">
        <v>2024</v>
      </c>
      <c r="B168" s="18" t="s">
        <v>62</v>
      </c>
      <c r="C168" s="18" t="s">
        <v>63</v>
      </c>
      <c r="D168" s="19" t="s">
        <v>64</v>
      </c>
      <c r="E168" s="18" t="s">
        <v>84</v>
      </c>
      <c r="F168" s="19" t="s">
        <v>85</v>
      </c>
      <c r="G168" s="18" t="s">
        <v>86</v>
      </c>
      <c r="H168" s="19" t="s">
        <v>85</v>
      </c>
      <c r="I168" s="19" t="s">
        <v>85</v>
      </c>
      <c r="J168" s="19" t="s">
        <v>85</v>
      </c>
      <c r="K168" s="18" t="s">
        <v>305</v>
      </c>
      <c r="L168" s="18" t="s">
        <v>89</v>
      </c>
      <c r="M168" s="19" t="s">
        <v>90</v>
      </c>
      <c r="N168" s="18" t="s">
        <v>91</v>
      </c>
      <c r="O168" s="19" t="s">
        <v>92</v>
      </c>
      <c r="P168" s="18">
        <v>9002</v>
      </c>
      <c r="Q168" s="19" t="s">
        <v>221</v>
      </c>
      <c r="R168" s="18">
        <v>3999999</v>
      </c>
      <c r="S168" s="19" t="s">
        <v>74</v>
      </c>
      <c r="T168" s="18">
        <v>20</v>
      </c>
      <c r="U168" s="18" t="s">
        <v>75</v>
      </c>
      <c r="V168" s="18">
        <v>44</v>
      </c>
      <c r="W168" s="18" t="s">
        <v>95</v>
      </c>
      <c r="X168" s="18">
        <v>97</v>
      </c>
      <c r="Y168" s="18" t="s">
        <v>233</v>
      </c>
      <c r="Z168" s="18">
        <v>5001562</v>
      </c>
      <c r="AA168" s="19" t="s">
        <v>222</v>
      </c>
      <c r="AB168" s="18" t="s">
        <v>852</v>
      </c>
      <c r="AC168" s="18" t="s">
        <v>853</v>
      </c>
      <c r="AD168" s="18">
        <v>500156282</v>
      </c>
      <c r="AE168" s="19" t="s">
        <v>854</v>
      </c>
      <c r="AF168" s="18" t="s">
        <v>226</v>
      </c>
      <c r="AG168" s="18" t="s">
        <v>83</v>
      </c>
      <c r="AH168" s="18"/>
      <c r="AI168" s="18">
        <v>1631</v>
      </c>
      <c r="AJ168" s="18">
        <v>1690</v>
      </c>
      <c r="AK168" s="18">
        <v>1754</v>
      </c>
      <c r="AL168" s="18">
        <v>1792</v>
      </c>
      <c r="AM168" s="18">
        <v>1491</v>
      </c>
      <c r="AN168" s="18">
        <v>1446</v>
      </c>
      <c r="AO168" s="18"/>
      <c r="AP168" s="18"/>
      <c r="AQ168" s="18"/>
      <c r="AR168" s="18"/>
      <c r="AS168" s="18"/>
      <c r="AT168" s="18"/>
      <c r="AU168" s="18">
        <f t="shared" si="8"/>
        <v>9804</v>
      </c>
      <c r="AV168" s="18">
        <v>1631</v>
      </c>
      <c r="AW168" s="18">
        <v>1690</v>
      </c>
      <c r="AX168" s="18">
        <v>1754</v>
      </c>
      <c r="AY168" s="18">
        <v>1792</v>
      </c>
      <c r="AZ168" s="18">
        <v>1491</v>
      </c>
      <c r="BA168" s="18">
        <v>1232</v>
      </c>
      <c r="BB168" s="18"/>
      <c r="BC168" s="18"/>
      <c r="BD168" s="18"/>
      <c r="BE168" s="18"/>
      <c r="BF168" s="18"/>
      <c r="BG168" s="18"/>
      <c r="BH168" s="18">
        <f t="shared" si="9"/>
        <v>9590</v>
      </c>
      <c r="BI168" s="20">
        <f t="shared" si="10"/>
        <v>0.97817217462259998</v>
      </c>
      <c r="BJ168" s="21" t="str">
        <f t="shared" si="11"/>
        <v>BUENO</v>
      </c>
    </row>
    <row r="169" spans="1:62" ht="75" x14ac:dyDescent="0.25">
      <c r="A169" s="18">
        <v>2024</v>
      </c>
      <c r="B169" s="18" t="s">
        <v>62</v>
      </c>
      <c r="C169" s="18" t="s">
        <v>63</v>
      </c>
      <c r="D169" s="19" t="s">
        <v>64</v>
      </c>
      <c r="E169" s="18" t="s">
        <v>84</v>
      </c>
      <c r="F169" s="19" t="s">
        <v>85</v>
      </c>
      <c r="G169" s="18" t="s">
        <v>86</v>
      </c>
      <c r="H169" s="19" t="s">
        <v>85</v>
      </c>
      <c r="I169" s="19" t="s">
        <v>855</v>
      </c>
      <c r="J169" s="19" t="s">
        <v>855</v>
      </c>
      <c r="K169" s="18" t="s">
        <v>856</v>
      </c>
      <c r="L169" s="18" t="s">
        <v>89</v>
      </c>
      <c r="M169" s="19" t="s">
        <v>90</v>
      </c>
      <c r="N169" s="18" t="s">
        <v>91</v>
      </c>
      <c r="O169" s="19" t="s">
        <v>92</v>
      </c>
      <c r="P169" s="18">
        <v>9002</v>
      </c>
      <c r="Q169" s="19" t="s">
        <v>221</v>
      </c>
      <c r="R169" s="18">
        <v>3999999</v>
      </c>
      <c r="S169" s="19" t="s">
        <v>74</v>
      </c>
      <c r="T169" s="18">
        <v>20</v>
      </c>
      <c r="U169" s="18" t="s">
        <v>75</v>
      </c>
      <c r="V169" s="18">
        <v>44</v>
      </c>
      <c r="W169" s="18" t="s">
        <v>95</v>
      </c>
      <c r="X169" s="18">
        <v>96</v>
      </c>
      <c r="Y169" s="18" t="s">
        <v>96</v>
      </c>
      <c r="Z169" s="18">
        <v>5001562</v>
      </c>
      <c r="AA169" s="19" t="s">
        <v>222</v>
      </c>
      <c r="AB169" s="18" t="s">
        <v>857</v>
      </c>
      <c r="AC169" s="18" t="s">
        <v>858</v>
      </c>
      <c r="AD169" s="18">
        <v>500156288</v>
      </c>
      <c r="AE169" s="19" t="s">
        <v>859</v>
      </c>
      <c r="AF169" s="18" t="s">
        <v>226</v>
      </c>
      <c r="AG169" s="18" t="s">
        <v>83</v>
      </c>
      <c r="AH169" s="18"/>
      <c r="AI169" s="18">
        <v>385</v>
      </c>
      <c r="AJ169" s="18">
        <v>920</v>
      </c>
      <c r="AK169" s="18">
        <v>970</v>
      </c>
      <c r="AL169" s="18">
        <v>785</v>
      </c>
      <c r="AM169" s="18">
        <v>790</v>
      </c>
      <c r="AN169" s="18">
        <v>804</v>
      </c>
      <c r="AO169" s="18"/>
      <c r="AP169" s="18"/>
      <c r="AQ169" s="18"/>
      <c r="AR169" s="18"/>
      <c r="AS169" s="18"/>
      <c r="AT169" s="18"/>
      <c r="AU169" s="18">
        <f t="shared" si="8"/>
        <v>4654</v>
      </c>
      <c r="AV169" s="18">
        <v>385</v>
      </c>
      <c r="AW169" s="18">
        <v>920</v>
      </c>
      <c r="AX169" s="18">
        <v>970</v>
      </c>
      <c r="AY169" s="18">
        <v>785</v>
      </c>
      <c r="AZ169" s="18">
        <v>790</v>
      </c>
      <c r="BA169" s="18">
        <v>845</v>
      </c>
      <c r="BB169" s="18"/>
      <c r="BC169" s="18"/>
      <c r="BD169" s="18"/>
      <c r="BE169" s="18"/>
      <c r="BF169" s="18"/>
      <c r="BG169" s="18"/>
      <c r="BH169" s="18">
        <f t="shared" si="9"/>
        <v>4695</v>
      </c>
      <c r="BI169" s="20">
        <f t="shared" si="10"/>
        <v>1.0088096261281001</v>
      </c>
      <c r="BJ169" s="21" t="str">
        <f t="shared" si="11"/>
        <v>BUENO</v>
      </c>
    </row>
    <row r="170" spans="1:62" ht="75" x14ac:dyDescent="0.25">
      <c r="A170" s="18">
        <v>2024</v>
      </c>
      <c r="B170" s="18" t="s">
        <v>62</v>
      </c>
      <c r="C170" s="18" t="s">
        <v>63</v>
      </c>
      <c r="D170" s="19" t="s">
        <v>64</v>
      </c>
      <c r="E170" s="18" t="s">
        <v>84</v>
      </c>
      <c r="F170" s="19" t="s">
        <v>85</v>
      </c>
      <c r="G170" s="18" t="s">
        <v>86</v>
      </c>
      <c r="H170" s="19" t="s">
        <v>85</v>
      </c>
      <c r="I170" s="19" t="s">
        <v>85</v>
      </c>
      <c r="J170" s="19" t="s">
        <v>85</v>
      </c>
      <c r="K170" s="18" t="s">
        <v>305</v>
      </c>
      <c r="L170" s="18" t="s">
        <v>89</v>
      </c>
      <c r="M170" s="19" t="s">
        <v>90</v>
      </c>
      <c r="N170" s="18" t="s">
        <v>91</v>
      </c>
      <c r="O170" s="19" t="s">
        <v>92</v>
      </c>
      <c r="P170" s="18">
        <v>9002</v>
      </c>
      <c r="Q170" s="19" t="s">
        <v>221</v>
      </c>
      <c r="R170" s="18">
        <v>3999999</v>
      </c>
      <c r="S170" s="19" t="s">
        <v>74</v>
      </c>
      <c r="T170" s="18">
        <v>20</v>
      </c>
      <c r="U170" s="18" t="s">
        <v>75</v>
      </c>
      <c r="V170" s="18">
        <v>44</v>
      </c>
      <c r="W170" s="18" t="s">
        <v>95</v>
      </c>
      <c r="X170" s="18">
        <v>97</v>
      </c>
      <c r="Y170" s="18" t="s">
        <v>233</v>
      </c>
      <c r="Z170" s="18">
        <v>5001563</v>
      </c>
      <c r="AA170" s="19" t="s">
        <v>860</v>
      </c>
      <c r="AB170" s="18" t="s">
        <v>861</v>
      </c>
      <c r="AC170" s="18" t="s">
        <v>862</v>
      </c>
      <c r="AD170" s="18">
        <v>50015633</v>
      </c>
      <c r="AE170" s="19" t="s">
        <v>863</v>
      </c>
      <c r="AF170" s="18" t="s">
        <v>864</v>
      </c>
      <c r="AG170" s="18" t="s">
        <v>83</v>
      </c>
      <c r="AH170" s="18"/>
      <c r="AI170" s="18">
        <v>255</v>
      </c>
      <c r="AJ170" s="18">
        <v>234</v>
      </c>
      <c r="AK170" s="18">
        <v>250</v>
      </c>
      <c r="AL170" s="18">
        <v>240</v>
      </c>
      <c r="AM170" s="18">
        <v>254</v>
      </c>
      <c r="AN170" s="18">
        <v>240</v>
      </c>
      <c r="AO170" s="18"/>
      <c r="AP170" s="18"/>
      <c r="AQ170" s="18"/>
      <c r="AR170" s="18"/>
      <c r="AS170" s="18"/>
      <c r="AT170" s="18"/>
      <c r="AU170" s="18">
        <f t="shared" si="8"/>
        <v>1473</v>
      </c>
      <c r="AV170" s="18">
        <v>255</v>
      </c>
      <c r="AW170" s="18">
        <v>234</v>
      </c>
      <c r="AX170" s="18">
        <v>250</v>
      </c>
      <c r="AY170" s="18">
        <v>240</v>
      </c>
      <c r="AZ170" s="18">
        <v>254</v>
      </c>
      <c r="BA170" s="18">
        <v>240</v>
      </c>
      <c r="BB170" s="18"/>
      <c r="BC170" s="18"/>
      <c r="BD170" s="18"/>
      <c r="BE170" s="18"/>
      <c r="BF170" s="18"/>
      <c r="BG170" s="18"/>
      <c r="BH170" s="18">
        <f t="shared" si="9"/>
        <v>1473</v>
      </c>
      <c r="BI170" s="20">
        <f t="shared" si="10"/>
        <v>1</v>
      </c>
      <c r="BJ170" s="21" t="str">
        <f t="shared" si="11"/>
        <v>BUENO</v>
      </c>
    </row>
    <row r="171" spans="1:62" ht="75" x14ac:dyDescent="0.25">
      <c r="A171" s="18">
        <v>2024</v>
      </c>
      <c r="B171" s="18" t="s">
        <v>62</v>
      </c>
      <c r="C171" s="18" t="s">
        <v>63</v>
      </c>
      <c r="D171" s="19" t="s">
        <v>64</v>
      </c>
      <c r="E171" s="18" t="s">
        <v>865</v>
      </c>
      <c r="F171" s="19" t="s">
        <v>500</v>
      </c>
      <c r="G171" s="18" t="s">
        <v>866</v>
      </c>
      <c r="H171" s="19" t="s">
        <v>500</v>
      </c>
      <c r="I171" s="19" t="s">
        <v>500</v>
      </c>
      <c r="J171" s="19" t="s">
        <v>500</v>
      </c>
      <c r="K171" s="18" t="s">
        <v>867</v>
      </c>
      <c r="L171" s="18" t="s">
        <v>89</v>
      </c>
      <c r="M171" s="19" t="s">
        <v>90</v>
      </c>
      <c r="N171" s="18" t="s">
        <v>868</v>
      </c>
      <c r="O171" s="19" t="s">
        <v>869</v>
      </c>
      <c r="P171" s="18">
        <v>9001</v>
      </c>
      <c r="Q171" s="19" t="s">
        <v>73</v>
      </c>
      <c r="R171" s="18">
        <v>3999999</v>
      </c>
      <c r="S171" s="19" t="s">
        <v>74</v>
      </c>
      <c r="T171" s="18">
        <v>20</v>
      </c>
      <c r="U171" s="18" t="s">
        <v>75</v>
      </c>
      <c r="V171" s="18">
        <v>6</v>
      </c>
      <c r="W171" s="18" t="s">
        <v>76</v>
      </c>
      <c r="X171" s="18">
        <v>8</v>
      </c>
      <c r="Y171" s="18" t="s">
        <v>118</v>
      </c>
      <c r="Z171" s="18">
        <v>5000003</v>
      </c>
      <c r="AA171" s="19" t="s">
        <v>119</v>
      </c>
      <c r="AB171" s="18" t="s">
        <v>870</v>
      </c>
      <c r="AC171" s="18" t="s">
        <v>871</v>
      </c>
      <c r="AD171" s="18">
        <v>5000003157</v>
      </c>
      <c r="AE171" s="19" t="s">
        <v>872</v>
      </c>
      <c r="AF171" s="18" t="s">
        <v>113</v>
      </c>
      <c r="AG171" s="18" t="s">
        <v>83</v>
      </c>
      <c r="AH171" s="18"/>
      <c r="AI171" s="18">
        <v>18039</v>
      </c>
      <c r="AJ171" s="18">
        <v>28697</v>
      </c>
      <c r="AK171" s="18">
        <v>20137</v>
      </c>
      <c r="AL171" s="18">
        <v>24542</v>
      </c>
      <c r="AM171" s="18">
        <v>23337</v>
      </c>
      <c r="AN171" s="18">
        <v>23316</v>
      </c>
      <c r="AO171" s="18"/>
      <c r="AP171" s="18"/>
      <c r="AQ171" s="18"/>
      <c r="AR171" s="18"/>
      <c r="AS171" s="18"/>
      <c r="AT171" s="18"/>
      <c r="AU171" s="18">
        <f t="shared" si="8"/>
        <v>138068</v>
      </c>
      <c r="AV171" s="18">
        <v>18039</v>
      </c>
      <c r="AW171" s="18">
        <v>28697</v>
      </c>
      <c r="AX171" s="18">
        <v>20137</v>
      </c>
      <c r="AY171" s="18">
        <v>24542</v>
      </c>
      <c r="AZ171" s="18">
        <v>23337</v>
      </c>
      <c r="BA171" s="18">
        <v>23316</v>
      </c>
      <c r="BB171" s="18"/>
      <c r="BC171" s="18"/>
      <c r="BD171" s="18"/>
      <c r="BE171" s="18"/>
      <c r="BF171" s="18"/>
      <c r="BG171" s="18"/>
      <c r="BH171" s="18">
        <f t="shared" si="9"/>
        <v>138068</v>
      </c>
      <c r="BI171" s="20">
        <f t="shared" si="10"/>
        <v>1</v>
      </c>
      <c r="BJ171" s="21" t="str">
        <f t="shared" si="11"/>
        <v>BUENO</v>
      </c>
    </row>
    <row r="172" spans="1:62" ht="75" x14ac:dyDescent="0.25">
      <c r="A172" s="18">
        <v>2024</v>
      </c>
      <c r="B172" s="18" t="s">
        <v>62</v>
      </c>
      <c r="C172" s="18" t="s">
        <v>63</v>
      </c>
      <c r="D172" s="19" t="s">
        <v>64</v>
      </c>
      <c r="E172" s="18" t="s">
        <v>873</v>
      </c>
      <c r="F172" s="19" t="s">
        <v>678</v>
      </c>
      <c r="G172" s="18" t="s">
        <v>874</v>
      </c>
      <c r="H172" s="19" t="s">
        <v>875</v>
      </c>
      <c r="I172" s="19" t="s">
        <v>876</v>
      </c>
      <c r="J172" s="19" t="s">
        <v>876</v>
      </c>
      <c r="K172" s="18" t="s">
        <v>877</v>
      </c>
      <c r="L172" s="18" t="s">
        <v>89</v>
      </c>
      <c r="M172" s="19" t="s">
        <v>90</v>
      </c>
      <c r="N172" s="18" t="s">
        <v>91</v>
      </c>
      <c r="O172" s="19" t="s">
        <v>92</v>
      </c>
      <c r="P172" s="18">
        <v>9002</v>
      </c>
      <c r="Q172" s="19" t="s">
        <v>221</v>
      </c>
      <c r="R172" s="18">
        <v>3999999</v>
      </c>
      <c r="S172" s="19" t="s">
        <v>74</v>
      </c>
      <c r="T172" s="18">
        <v>20</v>
      </c>
      <c r="U172" s="18" t="s">
        <v>75</v>
      </c>
      <c r="V172" s="18">
        <v>44</v>
      </c>
      <c r="W172" s="18" t="s">
        <v>95</v>
      </c>
      <c r="X172" s="18">
        <v>98</v>
      </c>
      <c r="Y172" s="18" t="s">
        <v>516</v>
      </c>
      <c r="Z172" s="18">
        <v>5001569</v>
      </c>
      <c r="AA172" s="19" t="s">
        <v>517</v>
      </c>
      <c r="AB172" s="18" t="s">
        <v>878</v>
      </c>
      <c r="AC172" s="18" t="s">
        <v>879</v>
      </c>
      <c r="AD172" s="18">
        <v>500156949</v>
      </c>
      <c r="AE172" s="19" t="s">
        <v>880</v>
      </c>
      <c r="AF172" s="18" t="s">
        <v>521</v>
      </c>
      <c r="AG172" s="18" t="s">
        <v>83</v>
      </c>
      <c r="AH172" s="18"/>
      <c r="AI172" s="18">
        <v>515</v>
      </c>
      <c r="AJ172" s="18">
        <v>520</v>
      </c>
      <c r="AK172" s="18">
        <v>563</v>
      </c>
      <c r="AL172" s="18">
        <v>552</v>
      </c>
      <c r="AM172" s="18">
        <v>542</v>
      </c>
      <c r="AN172" s="18">
        <v>580</v>
      </c>
      <c r="AO172" s="18"/>
      <c r="AP172" s="18"/>
      <c r="AQ172" s="18"/>
      <c r="AR172" s="18"/>
      <c r="AS172" s="18"/>
      <c r="AT172" s="18"/>
      <c r="AU172" s="18">
        <f t="shared" si="8"/>
        <v>3272</v>
      </c>
      <c r="AV172" s="18">
        <v>515</v>
      </c>
      <c r="AW172" s="18">
        <v>520</v>
      </c>
      <c r="AX172" s="18">
        <v>563</v>
      </c>
      <c r="AY172" s="18">
        <v>552</v>
      </c>
      <c r="AZ172" s="18">
        <v>542</v>
      </c>
      <c r="BA172" s="18">
        <v>503</v>
      </c>
      <c r="BB172" s="18"/>
      <c r="BC172" s="18"/>
      <c r="BD172" s="18"/>
      <c r="BE172" s="18"/>
      <c r="BF172" s="18"/>
      <c r="BG172" s="18"/>
      <c r="BH172" s="18">
        <f t="shared" si="9"/>
        <v>3195</v>
      </c>
      <c r="BI172" s="20">
        <f t="shared" si="10"/>
        <v>0.97646699266504</v>
      </c>
      <c r="BJ172" s="21" t="str">
        <f t="shared" si="11"/>
        <v>BUENO</v>
      </c>
    </row>
    <row r="173" spans="1:62" ht="75" x14ac:dyDescent="0.25">
      <c r="A173" s="18">
        <v>2024</v>
      </c>
      <c r="B173" s="18" t="s">
        <v>62</v>
      </c>
      <c r="C173" s="18" t="s">
        <v>63</v>
      </c>
      <c r="D173" s="19" t="s">
        <v>64</v>
      </c>
      <c r="E173" s="18" t="s">
        <v>677</v>
      </c>
      <c r="F173" s="19" t="s">
        <v>678</v>
      </c>
      <c r="G173" s="18" t="s">
        <v>679</v>
      </c>
      <c r="H173" s="19" t="s">
        <v>678</v>
      </c>
      <c r="I173" s="19" t="s">
        <v>678</v>
      </c>
      <c r="J173" s="19" t="s">
        <v>678</v>
      </c>
      <c r="K173" s="18" t="s">
        <v>881</v>
      </c>
      <c r="L173" s="18" t="s">
        <v>89</v>
      </c>
      <c r="M173" s="19" t="s">
        <v>90</v>
      </c>
      <c r="N173" s="18" t="s">
        <v>91</v>
      </c>
      <c r="O173" s="19" t="s">
        <v>92</v>
      </c>
      <c r="P173" s="18">
        <v>1001</v>
      </c>
      <c r="Q173" s="19" t="s">
        <v>286</v>
      </c>
      <c r="R173" s="18">
        <v>3033255</v>
      </c>
      <c r="S173" s="19" t="s">
        <v>882</v>
      </c>
      <c r="T173" s="18">
        <v>20</v>
      </c>
      <c r="U173" s="18" t="s">
        <v>75</v>
      </c>
      <c r="V173" s="18">
        <v>44</v>
      </c>
      <c r="W173" s="18" t="s">
        <v>95</v>
      </c>
      <c r="X173" s="18">
        <v>96</v>
      </c>
      <c r="Y173" s="18" t="s">
        <v>96</v>
      </c>
      <c r="Z173" s="18">
        <v>5000018</v>
      </c>
      <c r="AA173" s="19" t="s">
        <v>883</v>
      </c>
      <c r="AB173" s="18" t="s">
        <v>884</v>
      </c>
      <c r="AC173" s="18" t="s">
        <v>885</v>
      </c>
      <c r="AD173" s="18">
        <v>3325508</v>
      </c>
      <c r="AE173" s="19" t="s">
        <v>886</v>
      </c>
      <c r="AF173" s="18" t="s">
        <v>887</v>
      </c>
      <c r="AG173" s="18" t="s">
        <v>102</v>
      </c>
      <c r="AH173" s="18"/>
      <c r="AI173" s="18">
        <v>47</v>
      </c>
      <c r="AJ173" s="18">
        <v>108</v>
      </c>
      <c r="AK173" s="18">
        <v>55</v>
      </c>
      <c r="AL173" s="18">
        <v>45</v>
      </c>
      <c r="AM173" s="18">
        <v>54</v>
      </c>
      <c r="AN173" s="18">
        <v>50</v>
      </c>
      <c r="AO173" s="18"/>
      <c r="AP173" s="18"/>
      <c r="AQ173" s="18"/>
      <c r="AR173" s="18"/>
      <c r="AS173" s="18"/>
      <c r="AT173" s="18"/>
      <c r="AU173" s="18">
        <f t="shared" si="8"/>
        <v>359</v>
      </c>
      <c r="AV173" s="18">
        <v>47</v>
      </c>
      <c r="AW173" s="18">
        <v>108</v>
      </c>
      <c r="AX173" s="18">
        <v>55</v>
      </c>
      <c r="AY173" s="18">
        <v>45</v>
      </c>
      <c r="AZ173" s="18">
        <v>54</v>
      </c>
      <c r="BA173" s="18">
        <v>44</v>
      </c>
      <c r="BB173" s="18"/>
      <c r="BC173" s="18"/>
      <c r="BD173" s="18"/>
      <c r="BE173" s="18"/>
      <c r="BF173" s="18"/>
      <c r="BG173" s="18"/>
      <c r="BH173" s="18">
        <f t="shared" si="9"/>
        <v>353</v>
      </c>
      <c r="BI173" s="20">
        <f t="shared" si="10"/>
        <v>0.98328690807799002</v>
      </c>
      <c r="BJ173" s="21" t="str">
        <f t="shared" si="11"/>
        <v>BUENO</v>
      </c>
    </row>
    <row r="174" spans="1:62" ht="75" x14ac:dyDescent="0.25">
      <c r="A174" s="18">
        <v>2024</v>
      </c>
      <c r="B174" s="18" t="s">
        <v>62</v>
      </c>
      <c r="C174" s="18" t="s">
        <v>63</v>
      </c>
      <c r="D174" s="19" t="s">
        <v>64</v>
      </c>
      <c r="E174" s="18" t="s">
        <v>677</v>
      </c>
      <c r="F174" s="19" t="s">
        <v>678</v>
      </c>
      <c r="G174" s="18" t="s">
        <v>679</v>
      </c>
      <c r="H174" s="19" t="s">
        <v>678</v>
      </c>
      <c r="I174" s="19" t="s">
        <v>678</v>
      </c>
      <c r="J174" s="19" t="s">
        <v>678</v>
      </c>
      <c r="K174" s="18" t="s">
        <v>881</v>
      </c>
      <c r="L174" s="18" t="s">
        <v>137</v>
      </c>
      <c r="M174" s="19" t="s">
        <v>138</v>
      </c>
      <c r="N174" s="18" t="s">
        <v>888</v>
      </c>
      <c r="O174" s="19" t="s">
        <v>889</v>
      </c>
      <c r="P174" s="18">
        <v>1001</v>
      </c>
      <c r="Q174" s="19" t="s">
        <v>286</v>
      </c>
      <c r="R174" s="18">
        <v>3000876</v>
      </c>
      <c r="S174" s="19" t="s">
        <v>890</v>
      </c>
      <c r="T174" s="18">
        <v>20</v>
      </c>
      <c r="U174" s="18" t="s">
        <v>75</v>
      </c>
      <c r="V174" s="18">
        <v>44</v>
      </c>
      <c r="W174" s="18" t="s">
        <v>95</v>
      </c>
      <c r="X174" s="18">
        <v>96</v>
      </c>
      <c r="Y174" s="18" t="s">
        <v>96</v>
      </c>
      <c r="Z174" s="18">
        <v>5000027</v>
      </c>
      <c r="AA174" s="19" t="s">
        <v>891</v>
      </c>
      <c r="AB174" s="18" t="s">
        <v>892</v>
      </c>
      <c r="AC174" s="18" t="s">
        <v>893</v>
      </c>
      <c r="AD174" s="18">
        <v>3331101</v>
      </c>
      <c r="AE174" s="19" t="s">
        <v>894</v>
      </c>
      <c r="AF174" s="18" t="s">
        <v>147</v>
      </c>
      <c r="AG174" s="18" t="s">
        <v>102</v>
      </c>
      <c r="AH174" s="18"/>
      <c r="AI174" s="18">
        <v>158</v>
      </c>
      <c r="AJ174" s="18">
        <v>132</v>
      </c>
      <c r="AK174" s="18">
        <v>184</v>
      </c>
      <c r="AL174" s="18">
        <v>197</v>
      </c>
      <c r="AM174" s="18">
        <v>291</v>
      </c>
      <c r="AN174" s="18">
        <v>260</v>
      </c>
      <c r="AO174" s="18"/>
      <c r="AP174" s="18"/>
      <c r="AQ174" s="18"/>
      <c r="AR174" s="18"/>
      <c r="AS174" s="18"/>
      <c r="AT174" s="18"/>
      <c r="AU174" s="18">
        <f t="shared" si="8"/>
        <v>1222</v>
      </c>
      <c r="AV174" s="18">
        <v>158</v>
      </c>
      <c r="AW174" s="18">
        <v>132</v>
      </c>
      <c r="AX174" s="18">
        <v>184</v>
      </c>
      <c r="AY174" s="18">
        <v>197</v>
      </c>
      <c r="AZ174" s="18">
        <v>291</v>
      </c>
      <c r="BA174" s="18">
        <v>324</v>
      </c>
      <c r="BB174" s="18"/>
      <c r="BC174" s="18"/>
      <c r="BD174" s="18"/>
      <c r="BE174" s="18"/>
      <c r="BF174" s="18"/>
      <c r="BG174" s="18"/>
      <c r="BH174" s="18">
        <f t="shared" si="9"/>
        <v>1286</v>
      </c>
      <c r="BI174" s="20">
        <f t="shared" si="10"/>
        <v>1.0523731587561</v>
      </c>
      <c r="BJ174" s="21" t="str">
        <f t="shared" si="11"/>
        <v>BUENO</v>
      </c>
    </row>
    <row r="175" spans="1:62" ht="75" x14ac:dyDescent="0.25">
      <c r="A175" s="18">
        <v>2024</v>
      </c>
      <c r="B175" s="18" t="s">
        <v>62</v>
      </c>
      <c r="C175" s="18" t="s">
        <v>63</v>
      </c>
      <c r="D175" s="19" t="s">
        <v>64</v>
      </c>
      <c r="E175" s="18" t="s">
        <v>677</v>
      </c>
      <c r="F175" s="19" t="s">
        <v>678</v>
      </c>
      <c r="G175" s="18" t="s">
        <v>679</v>
      </c>
      <c r="H175" s="19" t="s">
        <v>678</v>
      </c>
      <c r="I175" s="19" t="s">
        <v>678</v>
      </c>
      <c r="J175" s="19" t="s">
        <v>678</v>
      </c>
      <c r="K175" s="18" t="s">
        <v>881</v>
      </c>
      <c r="L175" s="18" t="s">
        <v>137</v>
      </c>
      <c r="M175" s="19" t="s">
        <v>138</v>
      </c>
      <c r="N175" s="18" t="s">
        <v>888</v>
      </c>
      <c r="O175" s="19" t="s">
        <v>889</v>
      </c>
      <c r="P175" s="18">
        <v>1001</v>
      </c>
      <c r="Q175" s="19" t="s">
        <v>286</v>
      </c>
      <c r="R175" s="18">
        <v>3000876</v>
      </c>
      <c r="S175" s="19" t="s">
        <v>890</v>
      </c>
      <c r="T175" s="18">
        <v>20</v>
      </c>
      <c r="U175" s="18" t="s">
        <v>75</v>
      </c>
      <c r="V175" s="18">
        <v>44</v>
      </c>
      <c r="W175" s="18" t="s">
        <v>95</v>
      </c>
      <c r="X175" s="18">
        <v>96</v>
      </c>
      <c r="Y175" s="18" t="s">
        <v>96</v>
      </c>
      <c r="Z175" s="18">
        <v>5000027</v>
      </c>
      <c r="AA175" s="19" t="s">
        <v>891</v>
      </c>
      <c r="AB175" s="18" t="s">
        <v>892</v>
      </c>
      <c r="AC175" s="18" t="s">
        <v>895</v>
      </c>
      <c r="AD175" s="18">
        <v>3331102</v>
      </c>
      <c r="AE175" s="19" t="s">
        <v>896</v>
      </c>
      <c r="AF175" s="18" t="s">
        <v>147</v>
      </c>
      <c r="AG175" s="18" t="s">
        <v>102</v>
      </c>
      <c r="AH175" s="18"/>
      <c r="AI175" s="18">
        <v>23</v>
      </c>
      <c r="AJ175" s="18">
        <v>27</v>
      </c>
      <c r="AK175" s="18">
        <v>33</v>
      </c>
      <c r="AL175" s="18">
        <v>46</v>
      </c>
      <c r="AM175" s="18">
        <v>44</v>
      </c>
      <c r="AN175" s="18">
        <v>45</v>
      </c>
      <c r="AO175" s="18"/>
      <c r="AP175" s="18"/>
      <c r="AQ175" s="18"/>
      <c r="AR175" s="18"/>
      <c r="AS175" s="18"/>
      <c r="AT175" s="18"/>
      <c r="AU175" s="18">
        <f t="shared" si="8"/>
        <v>218</v>
      </c>
      <c r="AV175" s="18">
        <v>23</v>
      </c>
      <c r="AW175" s="18">
        <v>27</v>
      </c>
      <c r="AX175" s="18">
        <v>33</v>
      </c>
      <c r="AY175" s="18">
        <v>46</v>
      </c>
      <c r="AZ175" s="18">
        <v>44</v>
      </c>
      <c r="BA175" s="18">
        <v>35</v>
      </c>
      <c r="BB175" s="18"/>
      <c r="BC175" s="18"/>
      <c r="BD175" s="18"/>
      <c r="BE175" s="18"/>
      <c r="BF175" s="18"/>
      <c r="BG175" s="18"/>
      <c r="BH175" s="18">
        <f t="shared" si="9"/>
        <v>208</v>
      </c>
      <c r="BI175" s="20">
        <f t="shared" si="10"/>
        <v>0.95412844036696998</v>
      </c>
      <c r="BJ175" s="21" t="str">
        <f t="shared" si="11"/>
        <v>BUENO</v>
      </c>
    </row>
    <row r="176" spans="1:62" ht="75" x14ac:dyDescent="0.25">
      <c r="A176" s="18">
        <v>2024</v>
      </c>
      <c r="B176" s="18" t="s">
        <v>62</v>
      </c>
      <c r="C176" s="18" t="s">
        <v>63</v>
      </c>
      <c r="D176" s="19" t="s">
        <v>64</v>
      </c>
      <c r="E176" s="18" t="s">
        <v>677</v>
      </c>
      <c r="F176" s="19" t="s">
        <v>678</v>
      </c>
      <c r="G176" s="18" t="s">
        <v>897</v>
      </c>
      <c r="H176" s="19" t="s">
        <v>898</v>
      </c>
      <c r="I176" s="19" t="s">
        <v>680</v>
      </c>
      <c r="J176" s="19" t="s">
        <v>680</v>
      </c>
      <c r="K176" s="18" t="s">
        <v>899</v>
      </c>
      <c r="L176" s="18" t="s">
        <v>89</v>
      </c>
      <c r="M176" s="19" t="s">
        <v>90</v>
      </c>
      <c r="N176" s="18" t="s">
        <v>91</v>
      </c>
      <c r="O176" s="19" t="s">
        <v>92</v>
      </c>
      <c r="P176" s="18">
        <v>9002</v>
      </c>
      <c r="Q176" s="19" t="s">
        <v>221</v>
      </c>
      <c r="R176" s="18">
        <v>3999999</v>
      </c>
      <c r="S176" s="19" t="s">
        <v>74</v>
      </c>
      <c r="T176" s="18">
        <v>20</v>
      </c>
      <c r="U176" s="18" t="s">
        <v>75</v>
      </c>
      <c r="V176" s="18">
        <v>44</v>
      </c>
      <c r="W176" s="18" t="s">
        <v>95</v>
      </c>
      <c r="X176" s="18">
        <v>97</v>
      </c>
      <c r="Y176" s="18" t="s">
        <v>233</v>
      </c>
      <c r="Z176" s="18">
        <v>5001562</v>
      </c>
      <c r="AA176" s="19" t="s">
        <v>222</v>
      </c>
      <c r="AB176" s="18" t="s">
        <v>900</v>
      </c>
      <c r="AC176" s="18" t="s">
        <v>901</v>
      </c>
      <c r="AD176" s="18">
        <v>500156297</v>
      </c>
      <c r="AE176" s="19" t="s">
        <v>902</v>
      </c>
      <c r="AF176" s="18" t="s">
        <v>226</v>
      </c>
      <c r="AG176" s="18" t="s">
        <v>83</v>
      </c>
      <c r="AH176" s="18"/>
      <c r="AI176" s="18">
        <v>512</v>
      </c>
      <c r="AJ176" s="18">
        <v>573</v>
      </c>
      <c r="AK176" s="18">
        <v>437</v>
      </c>
      <c r="AL176" s="18">
        <v>548</v>
      </c>
      <c r="AM176" s="18">
        <v>549</v>
      </c>
      <c r="AN176" s="18">
        <v>560</v>
      </c>
      <c r="AO176" s="18"/>
      <c r="AP176" s="18"/>
      <c r="AQ176" s="18"/>
      <c r="AR176" s="18"/>
      <c r="AS176" s="18"/>
      <c r="AT176" s="18"/>
      <c r="AU176" s="18">
        <f t="shared" si="8"/>
        <v>3179</v>
      </c>
      <c r="AV176" s="18">
        <v>512</v>
      </c>
      <c r="AW176" s="18">
        <v>573</v>
      </c>
      <c r="AX176" s="18">
        <v>437</v>
      </c>
      <c r="AY176" s="18">
        <v>548</v>
      </c>
      <c r="AZ176" s="18">
        <v>549</v>
      </c>
      <c r="BA176" s="18">
        <v>589</v>
      </c>
      <c r="BB176" s="18"/>
      <c r="BC176" s="18"/>
      <c r="BD176" s="18"/>
      <c r="BE176" s="18"/>
      <c r="BF176" s="18"/>
      <c r="BG176" s="18"/>
      <c r="BH176" s="18">
        <f t="shared" si="9"/>
        <v>3208</v>
      </c>
      <c r="BI176" s="20">
        <f t="shared" si="10"/>
        <v>1.0091223655237</v>
      </c>
      <c r="BJ176" s="21" t="str">
        <f t="shared" si="11"/>
        <v>BUENO</v>
      </c>
    </row>
    <row r="177" spans="1:62" ht="75" x14ac:dyDescent="0.25">
      <c r="A177" s="18">
        <v>2024</v>
      </c>
      <c r="B177" s="18" t="s">
        <v>62</v>
      </c>
      <c r="C177" s="18" t="s">
        <v>63</v>
      </c>
      <c r="D177" s="19" t="s">
        <v>64</v>
      </c>
      <c r="E177" s="18" t="s">
        <v>677</v>
      </c>
      <c r="F177" s="19" t="s">
        <v>678</v>
      </c>
      <c r="G177" s="18" t="s">
        <v>679</v>
      </c>
      <c r="H177" s="19" t="s">
        <v>678</v>
      </c>
      <c r="I177" s="19" t="s">
        <v>678</v>
      </c>
      <c r="J177" s="19" t="s">
        <v>678</v>
      </c>
      <c r="K177" s="18" t="s">
        <v>881</v>
      </c>
      <c r="L177" s="18" t="s">
        <v>137</v>
      </c>
      <c r="M177" s="19" t="s">
        <v>138</v>
      </c>
      <c r="N177" s="18" t="s">
        <v>888</v>
      </c>
      <c r="O177" s="19" t="s">
        <v>889</v>
      </c>
      <c r="P177" s="18">
        <v>1001</v>
      </c>
      <c r="Q177" s="19" t="s">
        <v>286</v>
      </c>
      <c r="R177" s="18">
        <v>3000876</v>
      </c>
      <c r="S177" s="19" t="s">
        <v>890</v>
      </c>
      <c r="T177" s="18">
        <v>20</v>
      </c>
      <c r="U177" s="18" t="s">
        <v>75</v>
      </c>
      <c r="V177" s="18">
        <v>44</v>
      </c>
      <c r="W177" s="18" t="s">
        <v>95</v>
      </c>
      <c r="X177" s="18">
        <v>96</v>
      </c>
      <c r="Y177" s="18" t="s">
        <v>96</v>
      </c>
      <c r="Z177" s="18">
        <v>5000027</v>
      </c>
      <c r="AA177" s="19" t="s">
        <v>891</v>
      </c>
      <c r="AB177" s="18" t="s">
        <v>892</v>
      </c>
      <c r="AC177" s="18" t="s">
        <v>903</v>
      </c>
      <c r="AD177" s="18">
        <v>3331103</v>
      </c>
      <c r="AE177" s="19" t="s">
        <v>904</v>
      </c>
      <c r="AF177" s="18" t="s">
        <v>147</v>
      </c>
      <c r="AG177" s="18" t="s">
        <v>102</v>
      </c>
      <c r="AH177" s="18"/>
      <c r="AI177" s="18">
        <v>5</v>
      </c>
      <c r="AJ177" s="18">
        <v>12</v>
      </c>
      <c r="AK177" s="18">
        <v>7</v>
      </c>
      <c r="AL177" s="18">
        <v>16</v>
      </c>
      <c r="AM177" s="18">
        <v>18</v>
      </c>
      <c r="AN177" s="18">
        <v>40</v>
      </c>
      <c r="AO177" s="18"/>
      <c r="AP177" s="18"/>
      <c r="AQ177" s="18"/>
      <c r="AR177" s="18"/>
      <c r="AS177" s="18"/>
      <c r="AT177" s="18"/>
      <c r="AU177" s="18">
        <f t="shared" si="8"/>
        <v>98</v>
      </c>
      <c r="AV177" s="18">
        <v>5</v>
      </c>
      <c r="AW177" s="18">
        <v>12</v>
      </c>
      <c r="AX177" s="18">
        <v>7</v>
      </c>
      <c r="AY177" s="18">
        <v>16</v>
      </c>
      <c r="AZ177" s="18">
        <v>18</v>
      </c>
      <c r="BA177" s="18">
        <v>31</v>
      </c>
      <c r="BB177" s="18"/>
      <c r="BC177" s="18"/>
      <c r="BD177" s="18"/>
      <c r="BE177" s="18"/>
      <c r="BF177" s="18"/>
      <c r="BG177" s="18"/>
      <c r="BH177" s="18">
        <f t="shared" si="9"/>
        <v>89</v>
      </c>
      <c r="BI177" s="20">
        <f t="shared" si="10"/>
        <v>0.90816326530612002</v>
      </c>
      <c r="BJ177" s="21" t="str">
        <f t="shared" si="11"/>
        <v>BUENO</v>
      </c>
    </row>
    <row r="178" spans="1:62" ht="75" x14ac:dyDescent="0.25">
      <c r="A178" s="18">
        <v>2024</v>
      </c>
      <c r="B178" s="18" t="s">
        <v>62</v>
      </c>
      <c r="C178" s="18" t="s">
        <v>63</v>
      </c>
      <c r="D178" s="19" t="s">
        <v>64</v>
      </c>
      <c r="E178" s="18" t="s">
        <v>677</v>
      </c>
      <c r="F178" s="19" t="s">
        <v>678</v>
      </c>
      <c r="G178" s="18" t="s">
        <v>897</v>
      </c>
      <c r="H178" s="19" t="s">
        <v>898</v>
      </c>
      <c r="I178" s="19" t="s">
        <v>680</v>
      </c>
      <c r="J178" s="19" t="s">
        <v>680</v>
      </c>
      <c r="K178" s="18" t="s">
        <v>899</v>
      </c>
      <c r="L178" s="18" t="s">
        <v>89</v>
      </c>
      <c r="M178" s="19" t="s">
        <v>90</v>
      </c>
      <c r="N178" s="18" t="s">
        <v>91</v>
      </c>
      <c r="O178" s="19" t="s">
        <v>92</v>
      </c>
      <c r="P178" s="18">
        <v>9002</v>
      </c>
      <c r="Q178" s="19" t="s">
        <v>221</v>
      </c>
      <c r="R178" s="18">
        <v>3999999</v>
      </c>
      <c r="S178" s="19" t="s">
        <v>74</v>
      </c>
      <c r="T178" s="18">
        <v>20</v>
      </c>
      <c r="U178" s="18" t="s">
        <v>75</v>
      </c>
      <c r="V178" s="18">
        <v>44</v>
      </c>
      <c r="W178" s="18" t="s">
        <v>95</v>
      </c>
      <c r="X178" s="18">
        <v>97</v>
      </c>
      <c r="Y178" s="18" t="s">
        <v>233</v>
      </c>
      <c r="Z178" s="18">
        <v>5001562</v>
      </c>
      <c r="AA178" s="19" t="s">
        <v>222</v>
      </c>
      <c r="AB178" s="18" t="s">
        <v>900</v>
      </c>
      <c r="AC178" s="18" t="s">
        <v>905</v>
      </c>
      <c r="AD178" s="18">
        <v>5001562103</v>
      </c>
      <c r="AE178" s="19" t="s">
        <v>906</v>
      </c>
      <c r="AF178" s="18" t="s">
        <v>226</v>
      </c>
      <c r="AG178" s="18" t="s">
        <v>83</v>
      </c>
      <c r="AH178" s="18"/>
      <c r="AI178" s="18">
        <v>710</v>
      </c>
      <c r="AJ178" s="18">
        <v>624</v>
      </c>
      <c r="AK178" s="18">
        <v>582</v>
      </c>
      <c r="AL178" s="18">
        <v>706</v>
      </c>
      <c r="AM178" s="18">
        <v>767</v>
      </c>
      <c r="AN178" s="18">
        <v>687</v>
      </c>
      <c r="AO178" s="18"/>
      <c r="AP178" s="18"/>
      <c r="AQ178" s="18"/>
      <c r="AR178" s="18"/>
      <c r="AS178" s="18"/>
      <c r="AT178" s="18"/>
      <c r="AU178" s="18">
        <f t="shared" si="8"/>
        <v>4076</v>
      </c>
      <c r="AV178" s="18">
        <v>710</v>
      </c>
      <c r="AW178" s="18">
        <v>624</v>
      </c>
      <c r="AX178" s="18">
        <v>582</v>
      </c>
      <c r="AY178" s="18">
        <v>706</v>
      </c>
      <c r="AZ178" s="18">
        <v>767</v>
      </c>
      <c r="BA178" s="18">
        <v>697</v>
      </c>
      <c r="BB178" s="18"/>
      <c r="BC178" s="18"/>
      <c r="BD178" s="18"/>
      <c r="BE178" s="18"/>
      <c r="BF178" s="18"/>
      <c r="BG178" s="18"/>
      <c r="BH178" s="18">
        <f t="shared" si="9"/>
        <v>4086</v>
      </c>
      <c r="BI178" s="20">
        <f t="shared" si="10"/>
        <v>1.0024533856722</v>
      </c>
      <c r="BJ178" s="21" t="str">
        <f t="shared" si="11"/>
        <v>BUENO</v>
      </c>
    </row>
    <row r="179" spans="1:62" ht="75" x14ac:dyDescent="0.25">
      <c r="A179" s="18">
        <v>2024</v>
      </c>
      <c r="B179" s="18" t="s">
        <v>62</v>
      </c>
      <c r="C179" s="18" t="s">
        <v>63</v>
      </c>
      <c r="D179" s="19" t="s">
        <v>64</v>
      </c>
      <c r="E179" s="18" t="s">
        <v>677</v>
      </c>
      <c r="F179" s="19" t="s">
        <v>678</v>
      </c>
      <c r="G179" s="18" t="s">
        <v>679</v>
      </c>
      <c r="H179" s="19" t="s">
        <v>678</v>
      </c>
      <c r="I179" s="19" t="s">
        <v>678</v>
      </c>
      <c r="J179" s="19" t="s">
        <v>678</v>
      </c>
      <c r="K179" s="18" t="s">
        <v>881</v>
      </c>
      <c r="L179" s="18" t="s">
        <v>137</v>
      </c>
      <c r="M179" s="19" t="s">
        <v>138</v>
      </c>
      <c r="N179" s="18" t="s">
        <v>888</v>
      </c>
      <c r="O179" s="19" t="s">
        <v>889</v>
      </c>
      <c r="P179" s="18">
        <v>1001</v>
      </c>
      <c r="Q179" s="19" t="s">
        <v>286</v>
      </c>
      <c r="R179" s="18">
        <v>3000876</v>
      </c>
      <c r="S179" s="19" t="s">
        <v>890</v>
      </c>
      <c r="T179" s="18">
        <v>20</v>
      </c>
      <c r="U179" s="18" t="s">
        <v>75</v>
      </c>
      <c r="V179" s="18">
        <v>44</v>
      </c>
      <c r="W179" s="18" t="s">
        <v>95</v>
      </c>
      <c r="X179" s="18">
        <v>96</v>
      </c>
      <c r="Y179" s="18" t="s">
        <v>96</v>
      </c>
      <c r="Z179" s="18">
        <v>5000027</v>
      </c>
      <c r="AA179" s="19" t="s">
        <v>891</v>
      </c>
      <c r="AB179" s="18" t="s">
        <v>892</v>
      </c>
      <c r="AC179" s="18" t="s">
        <v>907</v>
      </c>
      <c r="AD179" s="18">
        <v>3331104</v>
      </c>
      <c r="AE179" s="19" t="s">
        <v>908</v>
      </c>
      <c r="AF179" s="18" t="s">
        <v>147</v>
      </c>
      <c r="AG179" s="18" t="s">
        <v>102</v>
      </c>
      <c r="AH179" s="18"/>
      <c r="AI179" s="18">
        <v>2</v>
      </c>
      <c r="AJ179" s="18">
        <v>1</v>
      </c>
      <c r="AK179" s="18">
        <v>2</v>
      </c>
      <c r="AL179" s="18">
        <v>7</v>
      </c>
      <c r="AM179" s="18">
        <v>5</v>
      </c>
      <c r="AN179" s="18">
        <v>5</v>
      </c>
      <c r="AO179" s="18"/>
      <c r="AP179" s="18"/>
      <c r="AQ179" s="18"/>
      <c r="AR179" s="18"/>
      <c r="AS179" s="18"/>
      <c r="AT179" s="18"/>
      <c r="AU179" s="18">
        <f t="shared" si="8"/>
        <v>22</v>
      </c>
      <c r="AV179" s="18">
        <v>2</v>
      </c>
      <c r="AW179" s="18">
        <v>1</v>
      </c>
      <c r="AX179" s="18">
        <v>2</v>
      </c>
      <c r="AY179" s="18">
        <v>7</v>
      </c>
      <c r="AZ179" s="18">
        <v>5</v>
      </c>
      <c r="BA179" s="18">
        <v>4</v>
      </c>
      <c r="BB179" s="18"/>
      <c r="BC179" s="18"/>
      <c r="BD179" s="18"/>
      <c r="BE179" s="18"/>
      <c r="BF179" s="18"/>
      <c r="BG179" s="18"/>
      <c r="BH179" s="18">
        <f t="shared" si="9"/>
        <v>21</v>
      </c>
      <c r="BI179" s="20">
        <f t="shared" si="10"/>
        <v>0.95454545454545003</v>
      </c>
      <c r="BJ179" s="21" t="str">
        <f t="shared" si="11"/>
        <v>BUENO</v>
      </c>
    </row>
    <row r="180" spans="1:62" ht="75" x14ac:dyDescent="0.25">
      <c r="A180" s="18">
        <v>2024</v>
      </c>
      <c r="B180" s="18" t="s">
        <v>62</v>
      </c>
      <c r="C180" s="18" t="s">
        <v>63</v>
      </c>
      <c r="D180" s="19" t="s">
        <v>64</v>
      </c>
      <c r="E180" s="18" t="s">
        <v>677</v>
      </c>
      <c r="F180" s="19" t="s">
        <v>678</v>
      </c>
      <c r="G180" s="18" t="s">
        <v>679</v>
      </c>
      <c r="H180" s="19" t="s">
        <v>678</v>
      </c>
      <c r="I180" s="19" t="s">
        <v>678</v>
      </c>
      <c r="J180" s="19" t="s">
        <v>678</v>
      </c>
      <c r="K180" s="18" t="s">
        <v>881</v>
      </c>
      <c r="L180" s="18" t="s">
        <v>137</v>
      </c>
      <c r="M180" s="19" t="s">
        <v>138</v>
      </c>
      <c r="N180" s="18" t="s">
        <v>888</v>
      </c>
      <c r="O180" s="19" t="s">
        <v>889</v>
      </c>
      <c r="P180" s="18">
        <v>1001</v>
      </c>
      <c r="Q180" s="19" t="s">
        <v>286</v>
      </c>
      <c r="R180" s="18">
        <v>3000876</v>
      </c>
      <c r="S180" s="19" t="s">
        <v>890</v>
      </c>
      <c r="T180" s="18">
        <v>20</v>
      </c>
      <c r="U180" s="18" t="s">
        <v>75</v>
      </c>
      <c r="V180" s="18">
        <v>44</v>
      </c>
      <c r="W180" s="18" t="s">
        <v>95</v>
      </c>
      <c r="X180" s="18">
        <v>96</v>
      </c>
      <c r="Y180" s="18" t="s">
        <v>96</v>
      </c>
      <c r="Z180" s="18">
        <v>5000027</v>
      </c>
      <c r="AA180" s="19" t="s">
        <v>891</v>
      </c>
      <c r="AB180" s="18" t="s">
        <v>892</v>
      </c>
      <c r="AC180" s="18" t="s">
        <v>909</v>
      </c>
      <c r="AD180" s="18">
        <v>3331105</v>
      </c>
      <c r="AE180" s="19" t="s">
        <v>910</v>
      </c>
      <c r="AF180" s="18" t="s">
        <v>147</v>
      </c>
      <c r="AG180" s="18" t="s">
        <v>102</v>
      </c>
      <c r="AH180" s="18"/>
      <c r="AI180" s="18">
        <v>4</v>
      </c>
      <c r="AJ180" s="18">
        <v>4</v>
      </c>
      <c r="AK180" s="18">
        <v>6</v>
      </c>
      <c r="AL180" s="18">
        <v>1</v>
      </c>
      <c r="AM180" s="18">
        <v>2</v>
      </c>
      <c r="AN180" s="18">
        <v>2</v>
      </c>
      <c r="AO180" s="18"/>
      <c r="AP180" s="18"/>
      <c r="AQ180" s="18"/>
      <c r="AR180" s="18"/>
      <c r="AS180" s="18"/>
      <c r="AT180" s="18"/>
      <c r="AU180" s="18">
        <f t="shared" si="8"/>
        <v>19</v>
      </c>
      <c r="AV180" s="18">
        <v>4</v>
      </c>
      <c r="AW180" s="18">
        <v>4</v>
      </c>
      <c r="AX180" s="18">
        <v>6</v>
      </c>
      <c r="AY180" s="18">
        <v>1</v>
      </c>
      <c r="AZ180" s="18">
        <v>2</v>
      </c>
      <c r="BA180" s="18">
        <v>5</v>
      </c>
      <c r="BB180" s="18"/>
      <c r="BC180" s="18"/>
      <c r="BD180" s="18"/>
      <c r="BE180" s="18"/>
      <c r="BF180" s="18"/>
      <c r="BG180" s="18"/>
      <c r="BH180" s="18">
        <f t="shared" si="9"/>
        <v>22</v>
      </c>
      <c r="BI180" s="20">
        <f t="shared" si="10"/>
        <v>1.1578947368421</v>
      </c>
      <c r="BJ180" s="21" t="str">
        <f t="shared" si="11"/>
        <v>BUENO</v>
      </c>
    </row>
    <row r="181" spans="1:62" ht="75" x14ac:dyDescent="0.25">
      <c r="A181" s="18">
        <v>2024</v>
      </c>
      <c r="B181" s="18" t="s">
        <v>62</v>
      </c>
      <c r="C181" s="18" t="s">
        <v>63</v>
      </c>
      <c r="D181" s="19" t="s">
        <v>64</v>
      </c>
      <c r="E181" s="18" t="s">
        <v>677</v>
      </c>
      <c r="F181" s="19" t="s">
        <v>678</v>
      </c>
      <c r="G181" s="18" t="s">
        <v>897</v>
      </c>
      <c r="H181" s="19" t="s">
        <v>898</v>
      </c>
      <c r="I181" s="19" t="s">
        <v>680</v>
      </c>
      <c r="J181" s="19" t="s">
        <v>680</v>
      </c>
      <c r="K181" s="18" t="s">
        <v>899</v>
      </c>
      <c r="L181" s="18" t="s">
        <v>89</v>
      </c>
      <c r="M181" s="19" t="s">
        <v>90</v>
      </c>
      <c r="N181" s="18" t="s">
        <v>91</v>
      </c>
      <c r="O181" s="19" t="s">
        <v>92</v>
      </c>
      <c r="P181" s="18">
        <v>9002</v>
      </c>
      <c r="Q181" s="19" t="s">
        <v>221</v>
      </c>
      <c r="R181" s="18">
        <v>3999999</v>
      </c>
      <c r="S181" s="19" t="s">
        <v>74</v>
      </c>
      <c r="T181" s="18">
        <v>20</v>
      </c>
      <c r="U181" s="18" t="s">
        <v>75</v>
      </c>
      <c r="V181" s="18">
        <v>44</v>
      </c>
      <c r="W181" s="18" t="s">
        <v>95</v>
      </c>
      <c r="X181" s="18">
        <v>97</v>
      </c>
      <c r="Y181" s="18" t="s">
        <v>233</v>
      </c>
      <c r="Z181" s="18">
        <v>5001562</v>
      </c>
      <c r="AA181" s="19" t="s">
        <v>222</v>
      </c>
      <c r="AB181" s="18" t="s">
        <v>900</v>
      </c>
      <c r="AC181" s="18" t="s">
        <v>911</v>
      </c>
      <c r="AD181" s="18">
        <v>5001562108</v>
      </c>
      <c r="AE181" s="19" t="s">
        <v>912</v>
      </c>
      <c r="AF181" s="18" t="s">
        <v>226</v>
      </c>
      <c r="AG181" s="18" t="s">
        <v>83</v>
      </c>
      <c r="AH181" s="18"/>
      <c r="AI181" s="18">
        <v>476</v>
      </c>
      <c r="AJ181" s="18">
        <v>478</v>
      </c>
      <c r="AK181" s="18">
        <v>426</v>
      </c>
      <c r="AL181" s="18">
        <v>488</v>
      </c>
      <c r="AM181" s="18">
        <v>488</v>
      </c>
      <c r="AN181" s="18">
        <v>450</v>
      </c>
      <c r="AO181" s="18"/>
      <c r="AP181" s="18"/>
      <c r="AQ181" s="18"/>
      <c r="AR181" s="18"/>
      <c r="AS181" s="18"/>
      <c r="AT181" s="18"/>
      <c r="AU181" s="18">
        <f t="shared" si="8"/>
        <v>2806</v>
      </c>
      <c r="AV181" s="18">
        <v>476</v>
      </c>
      <c r="AW181" s="18">
        <v>478</v>
      </c>
      <c r="AX181" s="18">
        <v>426</v>
      </c>
      <c r="AY181" s="18">
        <v>488</v>
      </c>
      <c r="AZ181" s="18">
        <v>488</v>
      </c>
      <c r="BA181" s="18">
        <v>446</v>
      </c>
      <c r="BB181" s="18"/>
      <c r="BC181" s="18"/>
      <c r="BD181" s="18"/>
      <c r="BE181" s="18"/>
      <c r="BF181" s="18"/>
      <c r="BG181" s="18"/>
      <c r="BH181" s="18">
        <f t="shared" si="9"/>
        <v>2802</v>
      </c>
      <c r="BI181" s="20">
        <f t="shared" si="10"/>
        <v>0.99857448325017995</v>
      </c>
      <c r="BJ181" s="21" t="str">
        <f t="shared" si="11"/>
        <v>BUENO</v>
      </c>
    </row>
    <row r="182" spans="1:62" ht="75" x14ac:dyDescent="0.25">
      <c r="A182" s="18">
        <v>2024</v>
      </c>
      <c r="B182" s="18" t="s">
        <v>62</v>
      </c>
      <c r="C182" s="18" t="s">
        <v>63</v>
      </c>
      <c r="D182" s="19" t="s">
        <v>64</v>
      </c>
      <c r="E182" s="18" t="s">
        <v>677</v>
      </c>
      <c r="F182" s="19" t="s">
        <v>678</v>
      </c>
      <c r="G182" s="18" t="s">
        <v>897</v>
      </c>
      <c r="H182" s="19" t="s">
        <v>898</v>
      </c>
      <c r="I182" s="19" t="s">
        <v>680</v>
      </c>
      <c r="J182" s="19" t="s">
        <v>680</v>
      </c>
      <c r="K182" s="18" t="s">
        <v>899</v>
      </c>
      <c r="L182" s="18" t="s">
        <v>89</v>
      </c>
      <c r="M182" s="19" t="s">
        <v>90</v>
      </c>
      <c r="N182" s="18" t="s">
        <v>91</v>
      </c>
      <c r="O182" s="19" t="s">
        <v>92</v>
      </c>
      <c r="P182" s="18">
        <v>9002</v>
      </c>
      <c r="Q182" s="19" t="s">
        <v>221</v>
      </c>
      <c r="R182" s="18">
        <v>3999999</v>
      </c>
      <c r="S182" s="19" t="s">
        <v>74</v>
      </c>
      <c r="T182" s="18">
        <v>20</v>
      </c>
      <c r="U182" s="18" t="s">
        <v>75</v>
      </c>
      <c r="V182" s="18">
        <v>44</v>
      </c>
      <c r="W182" s="18" t="s">
        <v>95</v>
      </c>
      <c r="X182" s="18">
        <v>97</v>
      </c>
      <c r="Y182" s="18" t="s">
        <v>233</v>
      </c>
      <c r="Z182" s="18">
        <v>5001562</v>
      </c>
      <c r="AA182" s="19" t="s">
        <v>222</v>
      </c>
      <c r="AB182" s="18" t="s">
        <v>900</v>
      </c>
      <c r="AC182" s="18" t="s">
        <v>913</v>
      </c>
      <c r="AD182" s="18">
        <v>5001562112</v>
      </c>
      <c r="AE182" s="19" t="s">
        <v>914</v>
      </c>
      <c r="AF182" s="18" t="s">
        <v>226</v>
      </c>
      <c r="AG182" s="18" t="s">
        <v>83</v>
      </c>
      <c r="AH182" s="18"/>
      <c r="AI182" s="18">
        <v>377</v>
      </c>
      <c r="AJ182" s="18">
        <v>362</v>
      </c>
      <c r="AK182" s="18">
        <v>365</v>
      </c>
      <c r="AL182" s="18">
        <v>421</v>
      </c>
      <c r="AM182" s="18">
        <v>405</v>
      </c>
      <c r="AN182" s="18">
        <v>390</v>
      </c>
      <c r="AO182" s="18"/>
      <c r="AP182" s="18"/>
      <c r="AQ182" s="18"/>
      <c r="AR182" s="18"/>
      <c r="AS182" s="18"/>
      <c r="AT182" s="18"/>
      <c r="AU182" s="18">
        <f t="shared" si="8"/>
        <v>2320</v>
      </c>
      <c r="AV182" s="18">
        <v>377</v>
      </c>
      <c r="AW182" s="18">
        <v>362</v>
      </c>
      <c r="AX182" s="18">
        <v>365</v>
      </c>
      <c r="AY182" s="18">
        <v>421</v>
      </c>
      <c r="AZ182" s="18">
        <v>405</v>
      </c>
      <c r="BA182" s="18">
        <v>291</v>
      </c>
      <c r="BB182" s="18"/>
      <c r="BC182" s="18"/>
      <c r="BD182" s="18"/>
      <c r="BE182" s="18"/>
      <c r="BF182" s="18"/>
      <c r="BG182" s="18"/>
      <c r="BH182" s="18">
        <f t="shared" si="9"/>
        <v>2221</v>
      </c>
      <c r="BI182" s="20">
        <f t="shared" si="10"/>
        <v>0.95732758620689995</v>
      </c>
      <c r="BJ182" s="21" t="str">
        <f t="shared" si="11"/>
        <v>BUENO</v>
      </c>
    </row>
    <row r="183" spans="1:62" ht="75" x14ac:dyDescent="0.25">
      <c r="A183" s="18">
        <v>2024</v>
      </c>
      <c r="B183" s="18" t="s">
        <v>62</v>
      </c>
      <c r="C183" s="18" t="s">
        <v>63</v>
      </c>
      <c r="D183" s="19" t="s">
        <v>64</v>
      </c>
      <c r="E183" s="18" t="s">
        <v>677</v>
      </c>
      <c r="F183" s="19" t="s">
        <v>678</v>
      </c>
      <c r="G183" s="18" t="s">
        <v>679</v>
      </c>
      <c r="H183" s="19" t="s">
        <v>678</v>
      </c>
      <c r="I183" s="19" t="s">
        <v>678</v>
      </c>
      <c r="J183" s="19" t="s">
        <v>678</v>
      </c>
      <c r="K183" s="18" t="s">
        <v>881</v>
      </c>
      <c r="L183" s="18" t="s">
        <v>137</v>
      </c>
      <c r="M183" s="19" t="s">
        <v>138</v>
      </c>
      <c r="N183" s="18" t="s">
        <v>888</v>
      </c>
      <c r="O183" s="19" t="s">
        <v>889</v>
      </c>
      <c r="P183" s="18">
        <v>1001</v>
      </c>
      <c r="Q183" s="19" t="s">
        <v>286</v>
      </c>
      <c r="R183" s="18">
        <v>3000876</v>
      </c>
      <c r="S183" s="19" t="s">
        <v>890</v>
      </c>
      <c r="T183" s="18">
        <v>20</v>
      </c>
      <c r="U183" s="18" t="s">
        <v>75</v>
      </c>
      <c r="V183" s="18">
        <v>44</v>
      </c>
      <c r="W183" s="18" t="s">
        <v>95</v>
      </c>
      <c r="X183" s="18">
        <v>96</v>
      </c>
      <c r="Y183" s="18" t="s">
        <v>96</v>
      </c>
      <c r="Z183" s="18">
        <v>5000028</v>
      </c>
      <c r="AA183" s="19" t="s">
        <v>915</v>
      </c>
      <c r="AB183" s="18" t="s">
        <v>916</v>
      </c>
      <c r="AC183" s="18" t="s">
        <v>917</v>
      </c>
      <c r="AD183" s="18">
        <v>3331201</v>
      </c>
      <c r="AE183" s="19" t="s">
        <v>918</v>
      </c>
      <c r="AF183" s="18" t="s">
        <v>147</v>
      </c>
      <c r="AG183" s="18" t="s">
        <v>102</v>
      </c>
      <c r="AH183" s="18"/>
      <c r="AI183" s="18">
        <v>34</v>
      </c>
      <c r="AJ183" s="18">
        <v>33</v>
      </c>
      <c r="AK183" s="18">
        <v>22</v>
      </c>
      <c r="AL183" s="18">
        <v>20</v>
      </c>
      <c r="AM183" s="18">
        <v>20</v>
      </c>
      <c r="AN183" s="18">
        <v>15</v>
      </c>
      <c r="AO183" s="18"/>
      <c r="AP183" s="18"/>
      <c r="AQ183" s="18"/>
      <c r="AR183" s="18"/>
      <c r="AS183" s="18"/>
      <c r="AT183" s="18"/>
      <c r="AU183" s="18">
        <f t="shared" si="8"/>
        <v>144</v>
      </c>
      <c r="AV183" s="18">
        <v>34</v>
      </c>
      <c r="AW183" s="18">
        <v>33</v>
      </c>
      <c r="AX183" s="18">
        <v>22</v>
      </c>
      <c r="AY183" s="18">
        <v>20</v>
      </c>
      <c r="AZ183" s="18">
        <v>20</v>
      </c>
      <c r="BA183" s="18">
        <v>15</v>
      </c>
      <c r="BB183" s="18"/>
      <c r="BC183" s="18"/>
      <c r="BD183" s="18"/>
      <c r="BE183" s="18"/>
      <c r="BF183" s="18"/>
      <c r="BG183" s="18"/>
      <c r="BH183" s="18">
        <f t="shared" si="9"/>
        <v>144</v>
      </c>
      <c r="BI183" s="20">
        <f t="shared" si="10"/>
        <v>1</v>
      </c>
      <c r="BJ183" s="21" t="str">
        <f t="shared" si="11"/>
        <v>BUENO</v>
      </c>
    </row>
    <row r="184" spans="1:62" ht="75" x14ac:dyDescent="0.25">
      <c r="A184" s="18">
        <v>2024</v>
      </c>
      <c r="B184" s="18" t="s">
        <v>62</v>
      </c>
      <c r="C184" s="18" t="s">
        <v>63</v>
      </c>
      <c r="D184" s="19" t="s">
        <v>64</v>
      </c>
      <c r="E184" s="18" t="s">
        <v>677</v>
      </c>
      <c r="F184" s="19" t="s">
        <v>678</v>
      </c>
      <c r="G184" s="18" t="s">
        <v>679</v>
      </c>
      <c r="H184" s="19" t="s">
        <v>678</v>
      </c>
      <c r="I184" s="19" t="s">
        <v>678</v>
      </c>
      <c r="J184" s="19" t="s">
        <v>678</v>
      </c>
      <c r="K184" s="18" t="s">
        <v>881</v>
      </c>
      <c r="L184" s="18" t="s">
        <v>137</v>
      </c>
      <c r="M184" s="19" t="s">
        <v>138</v>
      </c>
      <c r="N184" s="18" t="s">
        <v>888</v>
      </c>
      <c r="O184" s="19" t="s">
        <v>889</v>
      </c>
      <c r="P184" s="18">
        <v>1001</v>
      </c>
      <c r="Q184" s="19" t="s">
        <v>286</v>
      </c>
      <c r="R184" s="18">
        <v>3000876</v>
      </c>
      <c r="S184" s="19" t="s">
        <v>890</v>
      </c>
      <c r="T184" s="18">
        <v>20</v>
      </c>
      <c r="U184" s="18" t="s">
        <v>75</v>
      </c>
      <c r="V184" s="18">
        <v>44</v>
      </c>
      <c r="W184" s="18" t="s">
        <v>95</v>
      </c>
      <c r="X184" s="18">
        <v>96</v>
      </c>
      <c r="Y184" s="18" t="s">
        <v>96</v>
      </c>
      <c r="Z184" s="18">
        <v>5000028</v>
      </c>
      <c r="AA184" s="19" t="s">
        <v>915</v>
      </c>
      <c r="AB184" s="18" t="s">
        <v>916</v>
      </c>
      <c r="AC184" s="18" t="s">
        <v>919</v>
      </c>
      <c r="AD184" s="18">
        <v>3331203</v>
      </c>
      <c r="AE184" s="19" t="s">
        <v>920</v>
      </c>
      <c r="AF184" s="18" t="s">
        <v>147</v>
      </c>
      <c r="AG184" s="18" t="s">
        <v>102</v>
      </c>
      <c r="AH184" s="18"/>
      <c r="AI184" s="18">
        <v>3</v>
      </c>
      <c r="AJ184" s="18">
        <v>4</v>
      </c>
      <c r="AK184" s="18">
        <v>6</v>
      </c>
      <c r="AL184" s="18">
        <v>0</v>
      </c>
      <c r="AM184" s="18">
        <v>2</v>
      </c>
      <c r="AN184" s="18">
        <v>2</v>
      </c>
      <c r="AO184" s="18"/>
      <c r="AP184" s="18"/>
      <c r="AQ184" s="18"/>
      <c r="AR184" s="18"/>
      <c r="AS184" s="18"/>
      <c r="AT184" s="18"/>
      <c r="AU184" s="18">
        <f t="shared" si="8"/>
        <v>17</v>
      </c>
      <c r="AV184" s="18">
        <v>3</v>
      </c>
      <c r="AW184" s="18">
        <v>4</v>
      </c>
      <c r="AX184" s="18">
        <v>6</v>
      </c>
      <c r="AY184" s="18">
        <v>0</v>
      </c>
      <c r="AZ184" s="18">
        <v>2</v>
      </c>
      <c r="BA184" s="18">
        <v>4</v>
      </c>
      <c r="BB184" s="18"/>
      <c r="BC184" s="18"/>
      <c r="BD184" s="18"/>
      <c r="BE184" s="18"/>
      <c r="BF184" s="18"/>
      <c r="BG184" s="18"/>
      <c r="BH184" s="18">
        <f t="shared" si="9"/>
        <v>19</v>
      </c>
      <c r="BI184" s="20">
        <f t="shared" si="10"/>
        <v>1.1176470588234999</v>
      </c>
      <c r="BJ184" s="21" t="str">
        <f t="shared" si="11"/>
        <v>BUENO</v>
      </c>
    </row>
    <row r="185" spans="1:62" ht="75" x14ac:dyDescent="0.25">
      <c r="A185" s="18">
        <v>2024</v>
      </c>
      <c r="B185" s="18" t="s">
        <v>62</v>
      </c>
      <c r="C185" s="18" t="s">
        <v>63</v>
      </c>
      <c r="D185" s="19" t="s">
        <v>64</v>
      </c>
      <c r="E185" s="18" t="s">
        <v>677</v>
      </c>
      <c r="F185" s="19" t="s">
        <v>678</v>
      </c>
      <c r="G185" s="18" t="s">
        <v>679</v>
      </c>
      <c r="H185" s="19" t="s">
        <v>678</v>
      </c>
      <c r="I185" s="19" t="s">
        <v>678</v>
      </c>
      <c r="J185" s="19" t="s">
        <v>678</v>
      </c>
      <c r="K185" s="18" t="s">
        <v>881</v>
      </c>
      <c r="L185" s="18" t="s">
        <v>137</v>
      </c>
      <c r="M185" s="19" t="s">
        <v>138</v>
      </c>
      <c r="N185" s="18" t="s">
        <v>888</v>
      </c>
      <c r="O185" s="19" t="s">
        <v>889</v>
      </c>
      <c r="P185" s="18">
        <v>1001</v>
      </c>
      <c r="Q185" s="19" t="s">
        <v>286</v>
      </c>
      <c r="R185" s="18">
        <v>3000876</v>
      </c>
      <c r="S185" s="19" t="s">
        <v>890</v>
      </c>
      <c r="T185" s="18">
        <v>20</v>
      </c>
      <c r="U185" s="18" t="s">
        <v>75</v>
      </c>
      <c r="V185" s="18">
        <v>44</v>
      </c>
      <c r="W185" s="18" t="s">
        <v>95</v>
      </c>
      <c r="X185" s="18">
        <v>96</v>
      </c>
      <c r="Y185" s="18" t="s">
        <v>96</v>
      </c>
      <c r="Z185" s="18">
        <v>5000028</v>
      </c>
      <c r="AA185" s="19" t="s">
        <v>915</v>
      </c>
      <c r="AB185" s="18" t="s">
        <v>916</v>
      </c>
      <c r="AC185" s="18" t="s">
        <v>921</v>
      </c>
      <c r="AD185" s="18">
        <v>3331204</v>
      </c>
      <c r="AE185" s="19" t="s">
        <v>922</v>
      </c>
      <c r="AF185" s="18" t="s">
        <v>147</v>
      </c>
      <c r="AG185" s="18" t="s">
        <v>102</v>
      </c>
      <c r="AH185" s="18"/>
      <c r="AI185" s="18">
        <v>25</v>
      </c>
      <c r="AJ185" s="18">
        <v>38</v>
      </c>
      <c r="AK185" s="18">
        <v>27</v>
      </c>
      <c r="AL185" s="18">
        <v>48</v>
      </c>
      <c r="AM185" s="18">
        <v>37</v>
      </c>
      <c r="AN185" s="18">
        <v>22</v>
      </c>
      <c r="AO185" s="18"/>
      <c r="AP185" s="18"/>
      <c r="AQ185" s="18"/>
      <c r="AR185" s="18"/>
      <c r="AS185" s="18"/>
      <c r="AT185" s="18"/>
      <c r="AU185" s="18">
        <f t="shared" si="8"/>
        <v>197</v>
      </c>
      <c r="AV185" s="18">
        <v>25</v>
      </c>
      <c r="AW185" s="18">
        <v>38</v>
      </c>
      <c r="AX185" s="18">
        <v>27</v>
      </c>
      <c r="AY185" s="18">
        <v>48</v>
      </c>
      <c r="AZ185" s="18">
        <v>37</v>
      </c>
      <c r="BA185" s="18">
        <v>35</v>
      </c>
      <c r="BB185" s="18"/>
      <c r="BC185" s="18"/>
      <c r="BD185" s="18"/>
      <c r="BE185" s="18"/>
      <c r="BF185" s="18"/>
      <c r="BG185" s="18"/>
      <c r="BH185" s="18">
        <f t="shared" si="9"/>
        <v>210</v>
      </c>
      <c r="BI185" s="20">
        <f t="shared" si="10"/>
        <v>1.0659898477156999</v>
      </c>
      <c r="BJ185" s="21" t="str">
        <f t="shared" si="11"/>
        <v>BUENO</v>
      </c>
    </row>
    <row r="186" spans="1:62" ht="75" x14ac:dyDescent="0.25">
      <c r="A186" s="18">
        <v>2024</v>
      </c>
      <c r="B186" s="18" t="s">
        <v>62</v>
      </c>
      <c r="C186" s="18" t="s">
        <v>63</v>
      </c>
      <c r="D186" s="19" t="s">
        <v>64</v>
      </c>
      <c r="E186" s="18" t="s">
        <v>227</v>
      </c>
      <c r="F186" s="19" t="s">
        <v>228</v>
      </c>
      <c r="G186" s="18" t="s">
        <v>229</v>
      </c>
      <c r="H186" s="19" t="s">
        <v>228</v>
      </c>
      <c r="I186" s="19" t="s">
        <v>439</v>
      </c>
      <c r="J186" s="19" t="s">
        <v>439</v>
      </c>
      <c r="K186" s="18" t="s">
        <v>440</v>
      </c>
      <c r="L186" s="18" t="s">
        <v>89</v>
      </c>
      <c r="M186" s="19" t="s">
        <v>90</v>
      </c>
      <c r="N186" s="18" t="s">
        <v>441</v>
      </c>
      <c r="O186" s="19" t="s">
        <v>442</v>
      </c>
      <c r="P186" s="18">
        <v>104</v>
      </c>
      <c r="Q186" s="19" t="s">
        <v>443</v>
      </c>
      <c r="R186" s="18">
        <v>3000001</v>
      </c>
      <c r="S186" s="19" t="s">
        <v>215</v>
      </c>
      <c r="T186" s="18">
        <v>20</v>
      </c>
      <c r="U186" s="18" t="s">
        <v>75</v>
      </c>
      <c r="V186" s="18">
        <v>43</v>
      </c>
      <c r="W186" s="18" t="s">
        <v>493</v>
      </c>
      <c r="X186" s="18">
        <v>93</v>
      </c>
      <c r="Y186" s="18" t="s">
        <v>923</v>
      </c>
      <c r="Z186" s="18">
        <v>5002829</v>
      </c>
      <c r="AA186" s="19" t="s">
        <v>924</v>
      </c>
      <c r="AB186" s="18" t="s">
        <v>925</v>
      </c>
      <c r="AC186" s="18" t="s">
        <v>926</v>
      </c>
      <c r="AD186" s="18">
        <v>5002830</v>
      </c>
      <c r="AE186" s="19" t="s">
        <v>927</v>
      </c>
      <c r="AF186" s="18" t="s">
        <v>928</v>
      </c>
      <c r="AG186" s="18" t="s">
        <v>102</v>
      </c>
      <c r="AH186" s="18"/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1</v>
      </c>
      <c r="AO186" s="18"/>
      <c r="AP186" s="18"/>
      <c r="AQ186" s="18"/>
      <c r="AR186" s="18"/>
      <c r="AS186" s="18"/>
      <c r="AT186" s="18"/>
      <c r="AU186" s="18">
        <f t="shared" si="8"/>
        <v>1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8">
        <v>1</v>
      </c>
      <c r="BB186" s="18"/>
      <c r="BC186" s="18"/>
      <c r="BD186" s="18"/>
      <c r="BE186" s="18"/>
      <c r="BF186" s="18"/>
      <c r="BG186" s="18"/>
      <c r="BH186" s="18">
        <f t="shared" si="9"/>
        <v>1</v>
      </c>
      <c r="BI186" s="20">
        <f t="shared" si="10"/>
        <v>1</v>
      </c>
      <c r="BJ186" s="21" t="str">
        <f t="shared" si="11"/>
        <v>BUENO</v>
      </c>
    </row>
    <row r="187" spans="1:62" ht="75" x14ac:dyDescent="0.25">
      <c r="A187" s="18">
        <v>2024</v>
      </c>
      <c r="B187" s="18" t="s">
        <v>62</v>
      </c>
      <c r="C187" s="18" t="s">
        <v>63</v>
      </c>
      <c r="D187" s="19" t="s">
        <v>64</v>
      </c>
      <c r="E187" s="18" t="s">
        <v>227</v>
      </c>
      <c r="F187" s="19" t="s">
        <v>228</v>
      </c>
      <c r="G187" s="18" t="s">
        <v>229</v>
      </c>
      <c r="H187" s="19" t="s">
        <v>228</v>
      </c>
      <c r="I187" s="19" t="s">
        <v>439</v>
      </c>
      <c r="J187" s="19" t="s">
        <v>439</v>
      </c>
      <c r="K187" s="18" t="s">
        <v>440</v>
      </c>
      <c r="L187" s="18" t="s">
        <v>89</v>
      </c>
      <c r="M187" s="19" t="s">
        <v>90</v>
      </c>
      <c r="N187" s="18" t="s">
        <v>441</v>
      </c>
      <c r="O187" s="19" t="s">
        <v>442</v>
      </c>
      <c r="P187" s="18">
        <v>104</v>
      </c>
      <c r="Q187" s="19" t="s">
        <v>443</v>
      </c>
      <c r="R187" s="18">
        <v>3000801</v>
      </c>
      <c r="S187" s="19" t="s">
        <v>929</v>
      </c>
      <c r="T187" s="18">
        <v>20</v>
      </c>
      <c r="U187" s="18" t="s">
        <v>75</v>
      </c>
      <c r="V187" s="18">
        <v>44</v>
      </c>
      <c r="W187" s="18" t="s">
        <v>95</v>
      </c>
      <c r="X187" s="18">
        <v>96</v>
      </c>
      <c r="Y187" s="18" t="s">
        <v>96</v>
      </c>
      <c r="Z187" s="18">
        <v>5006279</v>
      </c>
      <c r="AA187" s="19" t="s">
        <v>930</v>
      </c>
      <c r="AB187" s="18" t="s">
        <v>931</v>
      </c>
      <c r="AC187" s="18" t="s">
        <v>932</v>
      </c>
      <c r="AD187" s="18">
        <v>5005906</v>
      </c>
      <c r="AE187" s="19" t="s">
        <v>933</v>
      </c>
      <c r="AF187" s="18" t="s">
        <v>472</v>
      </c>
      <c r="AG187" s="18" t="s">
        <v>83</v>
      </c>
      <c r="AH187" s="18"/>
      <c r="AI187" s="18">
        <v>38</v>
      </c>
      <c r="AJ187" s="18">
        <v>42</v>
      </c>
      <c r="AK187" s="18">
        <v>42</v>
      </c>
      <c r="AL187" s="18">
        <v>49</v>
      </c>
      <c r="AM187" s="18">
        <v>58</v>
      </c>
      <c r="AN187" s="18">
        <v>44</v>
      </c>
      <c r="AO187" s="18"/>
      <c r="AP187" s="18"/>
      <c r="AQ187" s="18"/>
      <c r="AR187" s="18"/>
      <c r="AS187" s="18"/>
      <c r="AT187" s="18"/>
      <c r="AU187" s="18">
        <f t="shared" si="8"/>
        <v>273</v>
      </c>
      <c r="AV187" s="18">
        <v>38</v>
      </c>
      <c r="AW187" s="18">
        <v>42</v>
      </c>
      <c r="AX187" s="18">
        <v>42</v>
      </c>
      <c r="AY187" s="18">
        <v>49</v>
      </c>
      <c r="AZ187" s="18">
        <v>58</v>
      </c>
      <c r="BA187" s="18">
        <v>43</v>
      </c>
      <c r="BB187" s="18"/>
      <c r="BC187" s="18"/>
      <c r="BD187" s="18"/>
      <c r="BE187" s="18"/>
      <c r="BF187" s="18"/>
      <c r="BG187" s="18"/>
      <c r="BH187" s="18">
        <f t="shared" si="9"/>
        <v>272</v>
      </c>
      <c r="BI187" s="20">
        <f t="shared" si="10"/>
        <v>0.99633699633700001</v>
      </c>
      <c r="BJ187" s="21" t="str">
        <f t="shared" si="11"/>
        <v>BUENO</v>
      </c>
    </row>
    <row r="188" spans="1:62" ht="90" x14ac:dyDescent="0.25">
      <c r="A188" s="18">
        <v>2024</v>
      </c>
      <c r="B188" s="18" t="s">
        <v>62</v>
      </c>
      <c r="C188" s="18" t="s">
        <v>63</v>
      </c>
      <c r="D188" s="19" t="s">
        <v>64</v>
      </c>
      <c r="E188" s="18" t="s">
        <v>227</v>
      </c>
      <c r="F188" s="19" t="s">
        <v>228</v>
      </c>
      <c r="G188" s="18" t="s">
        <v>229</v>
      </c>
      <c r="H188" s="19" t="s">
        <v>228</v>
      </c>
      <c r="I188" s="19" t="s">
        <v>228</v>
      </c>
      <c r="J188" s="19" t="s">
        <v>228</v>
      </c>
      <c r="K188" s="18" t="s">
        <v>934</v>
      </c>
      <c r="L188" s="18" t="s">
        <v>69</v>
      </c>
      <c r="M188" s="19" t="s">
        <v>70</v>
      </c>
      <c r="N188" s="18" t="s">
        <v>71</v>
      </c>
      <c r="O188" s="19" t="s">
        <v>72</v>
      </c>
      <c r="P188" s="18">
        <v>9001</v>
      </c>
      <c r="Q188" s="19" t="s">
        <v>73</v>
      </c>
      <c r="R188" s="18">
        <v>3999999</v>
      </c>
      <c r="S188" s="19" t="s">
        <v>74</v>
      </c>
      <c r="T188" s="18">
        <v>20</v>
      </c>
      <c r="U188" s="18" t="s">
        <v>75</v>
      </c>
      <c r="V188" s="18">
        <v>6</v>
      </c>
      <c r="W188" s="18" t="s">
        <v>76</v>
      </c>
      <c r="X188" s="18">
        <v>8</v>
      </c>
      <c r="Y188" s="18" t="s">
        <v>118</v>
      </c>
      <c r="Z188" s="18">
        <v>5000003</v>
      </c>
      <c r="AA188" s="19" t="s">
        <v>119</v>
      </c>
      <c r="AB188" s="18" t="s">
        <v>935</v>
      </c>
      <c r="AC188" s="18" t="s">
        <v>936</v>
      </c>
      <c r="AD188" s="18">
        <v>50000035</v>
      </c>
      <c r="AE188" s="19" t="s">
        <v>937</v>
      </c>
      <c r="AF188" s="18" t="s">
        <v>82</v>
      </c>
      <c r="AG188" s="18" t="s">
        <v>102</v>
      </c>
      <c r="AH188" s="18"/>
      <c r="AI188" s="18">
        <v>1</v>
      </c>
      <c r="AJ188" s="18">
        <v>1</v>
      </c>
      <c r="AK188" s="18">
        <v>1</v>
      </c>
      <c r="AL188" s="18">
        <v>1</v>
      </c>
      <c r="AM188" s="18">
        <v>1</v>
      </c>
      <c r="AN188" s="18">
        <v>1</v>
      </c>
      <c r="AO188" s="18"/>
      <c r="AP188" s="18"/>
      <c r="AQ188" s="18"/>
      <c r="AR188" s="18"/>
      <c r="AS188" s="18"/>
      <c r="AT188" s="18"/>
      <c r="AU188" s="18">
        <f t="shared" si="8"/>
        <v>6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18">
        <v>1</v>
      </c>
      <c r="BB188" s="18"/>
      <c r="BC188" s="18"/>
      <c r="BD188" s="18"/>
      <c r="BE188" s="18"/>
      <c r="BF188" s="18"/>
      <c r="BG188" s="18"/>
      <c r="BH188" s="18">
        <f t="shared" si="9"/>
        <v>6</v>
      </c>
      <c r="BI188" s="20">
        <f t="shared" si="10"/>
        <v>1</v>
      </c>
      <c r="BJ188" s="21" t="str">
        <f t="shared" si="11"/>
        <v>BUENO</v>
      </c>
    </row>
    <row r="189" spans="1:62" ht="75" x14ac:dyDescent="0.25">
      <c r="A189" s="18">
        <v>2024</v>
      </c>
      <c r="B189" s="18" t="s">
        <v>62</v>
      </c>
      <c r="C189" s="18" t="s">
        <v>63</v>
      </c>
      <c r="D189" s="19" t="s">
        <v>64</v>
      </c>
      <c r="E189" s="18" t="s">
        <v>938</v>
      </c>
      <c r="F189" s="19" t="s">
        <v>939</v>
      </c>
      <c r="G189" s="18" t="s">
        <v>940</v>
      </c>
      <c r="H189" s="19" t="s">
        <v>939</v>
      </c>
      <c r="I189" s="19" t="s">
        <v>941</v>
      </c>
      <c r="J189" s="19" t="s">
        <v>941</v>
      </c>
      <c r="K189" s="18" t="s">
        <v>942</v>
      </c>
      <c r="L189" s="18" t="s">
        <v>137</v>
      </c>
      <c r="M189" s="19" t="s">
        <v>138</v>
      </c>
      <c r="N189" s="18" t="s">
        <v>139</v>
      </c>
      <c r="O189" s="19" t="s">
        <v>140</v>
      </c>
      <c r="P189" s="18">
        <v>18</v>
      </c>
      <c r="Q189" s="19" t="s">
        <v>141</v>
      </c>
      <c r="R189" s="18">
        <v>3000811</v>
      </c>
      <c r="S189" s="19" t="s">
        <v>943</v>
      </c>
      <c r="T189" s="18">
        <v>20</v>
      </c>
      <c r="U189" s="18" t="s">
        <v>75</v>
      </c>
      <c r="V189" s="18">
        <v>44</v>
      </c>
      <c r="W189" s="18" t="s">
        <v>95</v>
      </c>
      <c r="X189" s="18">
        <v>97</v>
      </c>
      <c r="Y189" s="18" t="s">
        <v>233</v>
      </c>
      <c r="Z189" s="18">
        <v>5005991</v>
      </c>
      <c r="AA189" s="19" t="s">
        <v>944</v>
      </c>
      <c r="AB189" s="18" t="s">
        <v>945</v>
      </c>
      <c r="AC189" s="18" t="s">
        <v>946</v>
      </c>
      <c r="AD189" s="18" t="s">
        <v>947</v>
      </c>
      <c r="AE189" s="19" t="s">
        <v>948</v>
      </c>
      <c r="AF189" s="18" t="s">
        <v>949</v>
      </c>
      <c r="AG189" s="18" t="s">
        <v>102</v>
      </c>
      <c r="AH189" s="18"/>
      <c r="AI189" s="18">
        <v>30</v>
      </c>
      <c r="AJ189" s="18">
        <v>10</v>
      </c>
      <c r="AK189" s="18">
        <v>18</v>
      </c>
      <c r="AL189" s="18">
        <v>32</v>
      </c>
      <c r="AM189" s="18">
        <v>26</v>
      </c>
      <c r="AN189" s="18">
        <v>22</v>
      </c>
      <c r="AO189" s="18"/>
      <c r="AP189" s="18"/>
      <c r="AQ189" s="18"/>
      <c r="AR189" s="18"/>
      <c r="AS189" s="18"/>
      <c r="AT189" s="18"/>
      <c r="AU189" s="18">
        <f t="shared" si="8"/>
        <v>138</v>
      </c>
      <c r="AV189" s="18">
        <v>30</v>
      </c>
      <c r="AW189" s="18">
        <v>10</v>
      </c>
      <c r="AX189" s="18">
        <v>18</v>
      </c>
      <c r="AY189" s="18">
        <v>32</v>
      </c>
      <c r="AZ189" s="18">
        <v>26</v>
      </c>
      <c r="BA189" s="18">
        <v>32</v>
      </c>
      <c r="BB189" s="18"/>
      <c r="BC189" s="18"/>
      <c r="BD189" s="18"/>
      <c r="BE189" s="18"/>
      <c r="BF189" s="18"/>
      <c r="BG189" s="18"/>
      <c r="BH189" s="18">
        <f t="shared" si="9"/>
        <v>148</v>
      </c>
      <c r="BI189" s="20">
        <f t="shared" si="10"/>
        <v>1.0724637681158999</v>
      </c>
      <c r="BJ189" s="21" t="str">
        <f t="shared" si="11"/>
        <v>BUENO</v>
      </c>
    </row>
    <row r="190" spans="1:62" ht="75" x14ac:dyDescent="0.25">
      <c r="A190" s="18">
        <v>2024</v>
      </c>
      <c r="B190" s="18" t="s">
        <v>62</v>
      </c>
      <c r="C190" s="18" t="s">
        <v>63</v>
      </c>
      <c r="D190" s="19" t="s">
        <v>64</v>
      </c>
      <c r="E190" s="18" t="s">
        <v>938</v>
      </c>
      <c r="F190" s="19" t="s">
        <v>939</v>
      </c>
      <c r="G190" s="18" t="s">
        <v>940</v>
      </c>
      <c r="H190" s="19" t="s">
        <v>939</v>
      </c>
      <c r="I190" s="19" t="s">
        <v>939</v>
      </c>
      <c r="J190" s="19" t="s">
        <v>939</v>
      </c>
      <c r="K190" s="18" t="s">
        <v>950</v>
      </c>
      <c r="L190" s="18" t="s">
        <v>89</v>
      </c>
      <c r="M190" s="19" t="s">
        <v>90</v>
      </c>
      <c r="N190" s="18" t="s">
        <v>91</v>
      </c>
      <c r="O190" s="19" t="s">
        <v>92</v>
      </c>
      <c r="P190" s="18">
        <v>9002</v>
      </c>
      <c r="Q190" s="19" t="s">
        <v>221</v>
      </c>
      <c r="R190" s="18">
        <v>3999999</v>
      </c>
      <c r="S190" s="19" t="s">
        <v>74</v>
      </c>
      <c r="T190" s="18">
        <v>20</v>
      </c>
      <c r="U190" s="18" t="s">
        <v>75</v>
      </c>
      <c r="V190" s="18">
        <v>44</v>
      </c>
      <c r="W190" s="18" t="s">
        <v>95</v>
      </c>
      <c r="X190" s="18">
        <v>97</v>
      </c>
      <c r="Y190" s="18" t="s">
        <v>233</v>
      </c>
      <c r="Z190" s="18">
        <v>5001563</v>
      </c>
      <c r="AA190" s="19" t="s">
        <v>860</v>
      </c>
      <c r="AB190" s="18" t="s">
        <v>951</v>
      </c>
      <c r="AC190" s="18" t="s">
        <v>952</v>
      </c>
      <c r="AD190" s="18">
        <v>50015636</v>
      </c>
      <c r="AE190" s="19" t="s">
        <v>953</v>
      </c>
      <c r="AF190" s="18" t="s">
        <v>864</v>
      </c>
      <c r="AG190" s="18" t="s">
        <v>83</v>
      </c>
      <c r="AH190" s="18"/>
      <c r="AI190" s="18">
        <v>508</v>
      </c>
      <c r="AJ190" s="18">
        <v>558</v>
      </c>
      <c r="AK190" s="18">
        <v>548</v>
      </c>
      <c r="AL190" s="18">
        <v>630</v>
      </c>
      <c r="AM190" s="18">
        <v>618</v>
      </c>
      <c r="AN190" s="18">
        <v>960</v>
      </c>
      <c r="AO190" s="18"/>
      <c r="AP190" s="18"/>
      <c r="AQ190" s="18"/>
      <c r="AR190" s="18"/>
      <c r="AS190" s="18"/>
      <c r="AT190" s="18"/>
      <c r="AU190" s="18">
        <f t="shared" si="8"/>
        <v>3822</v>
      </c>
      <c r="AV190" s="18">
        <v>508</v>
      </c>
      <c r="AW190" s="18">
        <v>558</v>
      </c>
      <c r="AX190" s="18">
        <v>548</v>
      </c>
      <c r="AY190" s="18">
        <v>630</v>
      </c>
      <c r="AZ190" s="18">
        <v>618</v>
      </c>
      <c r="BA190" s="18">
        <v>956</v>
      </c>
      <c r="BB190" s="18"/>
      <c r="BC190" s="18"/>
      <c r="BD190" s="18"/>
      <c r="BE190" s="18"/>
      <c r="BF190" s="18"/>
      <c r="BG190" s="18"/>
      <c r="BH190" s="18">
        <f t="shared" si="9"/>
        <v>3818</v>
      </c>
      <c r="BI190" s="20">
        <f t="shared" si="10"/>
        <v>0.99895342752486005</v>
      </c>
      <c r="BJ190" s="21" t="str">
        <f t="shared" si="11"/>
        <v>BUENO</v>
      </c>
    </row>
    <row r="191" spans="1:62" ht="75" x14ac:dyDescent="0.25">
      <c r="A191" s="18">
        <v>2024</v>
      </c>
      <c r="B191" s="18" t="s">
        <v>62</v>
      </c>
      <c r="C191" s="18" t="s">
        <v>63</v>
      </c>
      <c r="D191" s="19" t="s">
        <v>64</v>
      </c>
      <c r="E191" s="18" t="s">
        <v>938</v>
      </c>
      <c r="F191" s="19" t="s">
        <v>939</v>
      </c>
      <c r="G191" s="18" t="s">
        <v>940</v>
      </c>
      <c r="H191" s="19" t="s">
        <v>939</v>
      </c>
      <c r="I191" s="19" t="s">
        <v>939</v>
      </c>
      <c r="J191" s="19" t="s">
        <v>939</v>
      </c>
      <c r="K191" s="18" t="s">
        <v>950</v>
      </c>
      <c r="L191" s="18" t="s">
        <v>89</v>
      </c>
      <c r="M191" s="19" t="s">
        <v>90</v>
      </c>
      <c r="N191" s="18" t="s">
        <v>91</v>
      </c>
      <c r="O191" s="19" t="s">
        <v>92</v>
      </c>
      <c r="P191" s="18">
        <v>9002</v>
      </c>
      <c r="Q191" s="19" t="s">
        <v>221</v>
      </c>
      <c r="R191" s="18">
        <v>3999999</v>
      </c>
      <c r="S191" s="19" t="s">
        <v>74</v>
      </c>
      <c r="T191" s="18">
        <v>20</v>
      </c>
      <c r="U191" s="18" t="s">
        <v>75</v>
      </c>
      <c r="V191" s="18">
        <v>44</v>
      </c>
      <c r="W191" s="18" t="s">
        <v>95</v>
      </c>
      <c r="X191" s="18">
        <v>97</v>
      </c>
      <c r="Y191" s="18" t="s">
        <v>233</v>
      </c>
      <c r="Z191" s="18">
        <v>5001562</v>
      </c>
      <c r="AA191" s="19" t="s">
        <v>222</v>
      </c>
      <c r="AB191" s="18" t="s">
        <v>954</v>
      </c>
      <c r="AC191" s="18" t="s">
        <v>955</v>
      </c>
      <c r="AD191" s="18">
        <v>500156233</v>
      </c>
      <c r="AE191" s="19" t="s">
        <v>956</v>
      </c>
      <c r="AF191" s="18" t="s">
        <v>226</v>
      </c>
      <c r="AG191" s="18" t="s">
        <v>83</v>
      </c>
      <c r="AH191" s="18"/>
      <c r="AI191" s="18">
        <v>256</v>
      </c>
      <c r="AJ191" s="18">
        <v>246</v>
      </c>
      <c r="AK191" s="18">
        <v>209</v>
      </c>
      <c r="AL191" s="18">
        <v>254</v>
      </c>
      <c r="AM191" s="18">
        <v>211</v>
      </c>
      <c r="AN191" s="18">
        <v>225</v>
      </c>
      <c r="AO191" s="18"/>
      <c r="AP191" s="18"/>
      <c r="AQ191" s="18"/>
      <c r="AR191" s="18"/>
      <c r="AS191" s="18"/>
      <c r="AT191" s="18"/>
      <c r="AU191" s="18">
        <f t="shared" si="8"/>
        <v>1401</v>
      </c>
      <c r="AV191" s="18">
        <v>256</v>
      </c>
      <c r="AW191" s="18">
        <v>246</v>
      </c>
      <c r="AX191" s="18">
        <v>209</v>
      </c>
      <c r="AY191" s="18">
        <v>254</v>
      </c>
      <c r="AZ191" s="18">
        <v>211</v>
      </c>
      <c r="BA191" s="18">
        <v>224</v>
      </c>
      <c r="BB191" s="18"/>
      <c r="BC191" s="18"/>
      <c r="BD191" s="18"/>
      <c r="BE191" s="18"/>
      <c r="BF191" s="18"/>
      <c r="BG191" s="18"/>
      <c r="BH191" s="18">
        <f t="shared" si="9"/>
        <v>1400</v>
      </c>
      <c r="BI191" s="20">
        <f t="shared" si="10"/>
        <v>0.99928622412561996</v>
      </c>
      <c r="BJ191" s="21" t="str">
        <f t="shared" si="11"/>
        <v>BUENO</v>
      </c>
    </row>
    <row r="192" spans="1:62" ht="75" x14ac:dyDescent="0.25">
      <c r="A192" s="18">
        <v>2024</v>
      </c>
      <c r="B192" s="18" t="s">
        <v>62</v>
      </c>
      <c r="C192" s="18" t="s">
        <v>63</v>
      </c>
      <c r="D192" s="19" t="s">
        <v>64</v>
      </c>
      <c r="E192" s="18" t="s">
        <v>938</v>
      </c>
      <c r="F192" s="19" t="s">
        <v>939</v>
      </c>
      <c r="G192" s="18" t="s">
        <v>940</v>
      </c>
      <c r="H192" s="19" t="s">
        <v>939</v>
      </c>
      <c r="I192" s="19" t="s">
        <v>941</v>
      </c>
      <c r="J192" s="19" t="s">
        <v>941</v>
      </c>
      <c r="K192" s="18" t="s">
        <v>942</v>
      </c>
      <c r="L192" s="18" t="s">
        <v>137</v>
      </c>
      <c r="M192" s="19" t="s">
        <v>138</v>
      </c>
      <c r="N192" s="18" t="s">
        <v>139</v>
      </c>
      <c r="O192" s="19" t="s">
        <v>140</v>
      </c>
      <c r="P192" s="18">
        <v>18</v>
      </c>
      <c r="Q192" s="19" t="s">
        <v>141</v>
      </c>
      <c r="R192" s="18">
        <v>3000811</v>
      </c>
      <c r="S192" s="19" t="s">
        <v>943</v>
      </c>
      <c r="T192" s="18">
        <v>20</v>
      </c>
      <c r="U192" s="18" t="s">
        <v>75</v>
      </c>
      <c r="V192" s="18">
        <v>44</v>
      </c>
      <c r="W192" s="18" t="s">
        <v>95</v>
      </c>
      <c r="X192" s="18">
        <v>97</v>
      </c>
      <c r="Y192" s="18" t="s">
        <v>233</v>
      </c>
      <c r="Z192" s="18">
        <v>5005991</v>
      </c>
      <c r="AA192" s="19" t="s">
        <v>944</v>
      </c>
      <c r="AB192" s="18" t="s">
        <v>957</v>
      </c>
      <c r="AC192" s="18" t="s">
        <v>958</v>
      </c>
      <c r="AD192" s="18" t="s">
        <v>959</v>
      </c>
      <c r="AE192" s="19" t="s">
        <v>960</v>
      </c>
      <c r="AF192" s="18" t="s">
        <v>949</v>
      </c>
      <c r="AG192" s="18" t="s">
        <v>102</v>
      </c>
      <c r="AH192" s="18"/>
      <c r="AI192" s="18">
        <v>89</v>
      </c>
      <c r="AJ192" s="18">
        <v>92</v>
      </c>
      <c r="AK192" s="18">
        <v>71</v>
      </c>
      <c r="AL192" s="18">
        <v>110</v>
      </c>
      <c r="AM192" s="18">
        <v>99</v>
      </c>
      <c r="AN192" s="18">
        <v>85</v>
      </c>
      <c r="AO192" s="18"/>
      <c r="AP192" s="18"/>
      <c r="AQ192" s="18"/>
      <c r="AR192" s="18"/>
      <c r="AS192" s="18"/>
      <c r="AT192" s="18"/>
      <c r="AU192" s="18">
        <f t="shared" si="8"/>
        <v>546</v>
      </c>
      <c r="AV192" s="18">
        <v>89</v>
      </c>
      <c r="AW192" s="18">
        <v>92</v>
      </c>
      <c r="AX192" s="18">
        <v>71</v>
      </c>
      <c r="AY192" s="18">
        <v>110</v>
      </c>
      <c r="AZ192" s="18">
        <v>99</v>
      </c>
      <c r="BA192" s="18">
        <v>79</v>
      </c>
      <c r="BB192" s="18"/>
      <c r="BC192" s="18"/>
      <c r="BD192" s="18"/>
      <c r="BE192" s="18"/>
      <c r="BF192" s="18"/>
      <c r="BG192" s="18"/>
      <c r="BH192" s="18">
        <f t="shared" si="9"/>
        <v>540</v>
      </c>
      <c r="BI192" s="20">
        <f t="shared" si="10"/>
        <v>0.98901098901099005</v>
      </c>
      <c r="BJ192" s="21" t="str">
        <f t="shared" si="11"/>
        <v>BUENO</v>
      </c>
    </row>
    <row r="193" spans="1:62" ht="75" x14ac:dyDescent="0.25">
      <c r="A193" s="18">
        <v>2024</v>
      </c>
      <c r="B193" s="18" t="s">
        <v>62</v>
      </c>
      <c r="C193" s="18" t="s">
        <v>63</v>
      </c>
      <c r="D193" s="19" t="s">
        <v>64</v>
      </c>
      <c r="E193" s="18" t="s">
        <v>938</v>
      </c>
      <c r="F193" s="19" t="s">
        <v>939</v>
      </c>
      <c r="G193" s="18" t="s">
        <v>940</v>
      </c>
      <c r="H193" s="19" t="s">
        <v>939</v>
      </c>
      <c r="I193" s="19" t="s">
        <v>941</v>
      </c>
      <c r="J193" s="19" t="s">
        <v>941</v>
      </c>
      <c r="K193" s="18" t="s">
        <v>942</v>
      </c>
      <c r="L193" s="18" t="s">
        <v>137</v>
      </c>
      <c r="M193" s="19" t="s">
        <v>138</v>
      </c>
      <c r="N193" s="18" t="s">
        <v>139</v>
      </c>
      <c r="O193" s="19" t="s">
        <v>140</v>
      </c>
      <c r="P193" s="18">
        <v>18</v>
      </c>
      <c r="Q193" s="19" t="s">
        <v>141</v>
      </c>
      <c r="R193" s="18">
        <v>3000811</v>
      </c>
      <c r="S193" s="19" t="s">
        <v>943</v>
      </c>
      <c r="T193" s="18">
        <v>20</v>
      </c>
      <c r="U193" s="18" t="s">
        <v>75</v>
      </c>
      <c r="V193" s="18">
        <v>44</v>
      </c>
      <c r="W193" s="18" t="s">
        <v>95</v>
      </c>
      <c r="X193" s="18">
        <v>97</v>
      </c>
      <c r="Y193" s="18" t="s">
        <v>233</v>
      </c>
      <c r="Z193" s="18">
        <v>5005991</v>
      </c>
      <c r="AA193" s="19" t="s">
        <v>944</v>
      </c>
      <c r="AB193" s="18" t="s">
        <v>961</v>
      </c>
      <c r="AC193" s="18" t="s">
        <v>962</v>
      </c>
      <c r="AD193" s="18" t="s">
        <v>963</v>
      </c>
      <c r="AE193" s="19" t="s">
        <v>964</v>
      </c>
      <c r="AF193" s="18" t="s">
        <v>727</v>
      </c>
      <c r="AG193" s="18" t="s">
        <v>102</v>
      </c>
      <c r="AH193" s="18"/>
      <c r="AI193" s="18">
        <v>2</v>
      </c>
      <c r="AJ193" s="18">
        <v>8</v>
      </c>
      <c r="AK193" s="18">
        <v>5</v>
      </c>
      <c r="AL193" s="18">
        <v>9</v>
      </c>
      <c r="AM193" s="18">
        <v>2</v>
      </c>
      <c r="AN193" s="18">
        <v>3</v>
      </c>
      <c r="AO193" s="18"/>
      <c r="AP193" s="18"/>
      <c r="AQ193" s="18"/>
      <c r="AR193" s="18"/>
      <c r="AS193" s="18"/>
      <c r="AT193" s="18"/>
      <c r="AU193" s="18">
        <f t="shared" si="8"/>
        <v>29</v>
      </c>
      <c r="AV193" s="18">
        <v>2</v>
      </c>
      <c r="AW193" s="18">
        <v>8</v>
      </c>
      <c r="AX193" s="18">
        <v>5</v>
      </c>
      <c r="AY193" s="18">
        <v>9</v>
      </c>
      <c r="AZ193" s="18">
        <v>2</v>
      </c>
      <c r="BA193" s="18">
        <v>3</v>
      </c>
      <c r="BB193" s="18"/>
      <c r="BC193" s="18"/>
      <c r="BD193" s="18"/>
      <c r="BE193" s="18"/>
      <c r="BF193" s="18"/>
      <c r="BG193" s="18"/>
      <c r="BH193" s="18">
        <f t="shared" si="9"/>
        <v>29</v>
      </c>
      <c r="BI193" s="20">
        <f t="shared" si="10"/>
        <v>1</v>
      </c>
      <c r="BJ193" s="21" t="str">
        <f t="shared" si="11"/>
        <v>BUENO</v>
      </c>
    </row>
    <row r="194" spans="1:62" ht="75" x14ac:dyDescent="0.25">
      <c r="A194" s="18">
        <v>2024</v>
      </c>
      <c r="B194" s="18" t="s">
        <v>62</v>
      </c>
      <c r="C194" s="18" t="s">
        <v>63</v>
      </c>
      <c r="D194" s="19" t="s">
        <v>64</v>
      </c>
      <c r="E194" s="18" t="s">
        <v>938</v>
      </c>
      <c r="F194" s="19" t="s">
        <v>939</v>
      </c>
      <c r="G194" s="18" t="s">
        <v>940</v>
      </c>
      <c r="H194" s="19" t="s">
        <v>939</v>
      </c>
      <c r="I194" s="19" t="s">
        <v>941</v>
      </c>
      <c r="J194" s="19" t="s">
        <v>941</v>
      </c>
      <c r="K194" s="18" t="s">
        <v>942</v>
      </c>
      <c r="L194" s="18" t="s">
        <v>137</v>
      </c>
      <c r="M194" s="19" t="s">
        <v>138</v>
      </c>
      <c r="N194" s="18" t="s">
        <v>139</v>
      </c>
      <c r="O194" s="19" t="s">
        <v>140</v>
      </c>
      <c r="P194" s="18">
        <v>18</v>
      </c>
      <c r="Q194" s="19" t="s">
        <v>141</v>
      </c>
      <c r="R194" s="18">
        <v>3000811</v>
      </c>
      <c r="S194" s="19" t="s">
        <v>943</v>
      </c>
      <c r="T194" s="18">
        <v>20</v>
      </c>
      <c r="U194" s="18" t="s">
        <v>75</v>
      </c>
      <c r="V194" s="18">
        <v>44</v>
      </c>
      <c r="W194" s="18" t="s">
        <v>95</v>
      </c>
      <c r="X194" s="18">
        <v>97</v>
      </c>
      <c r="Y194" s="18" t="s">
        <v>233</v>
      </c>
      <c r="Z194" s="18">
        <v>5005991</v>
      </c>
      <c r="AA194" s="19" t="s">
        <v>944</v>
      </c>
      <c r="AB194" s="18" t="s">
        <v>965</v>
      </c>
      <c r="AC194" s="18" t="s">
        <v>966</v>
      </c>
      <c r="AD194" s="18" t="s">
        <v>967</v>
      </c>
      <c r="AE194" s="19" t="s">
        <v>968</v>
      </c>
      <c r="AF194" s="18" t="s">
        <v>762</v>
      </c>
      <c r="AG194" s="18" t="s">
        <v>102</v>
      </c>
      <c r="AH194" s="18"/>
      <c r="AI194" s="18">
        <v>1</v>
      </c>
      <c r="AJ194" s="18">
        <v>3</v>
      </c>
      <c r="AK194" s="18">
        <v>6</v>
      </c>
      <c r="AL194" s="18">
        <v>0</v>
      </c>
      <c r="AM194" s="18">
        <v>2</v>
      </c>
      <c r="AN194" s="18">
        <v>3</v>
      </c>
      <c r="AO194" s="18"/>
      <c r="AP194" s="18"/>
      <c r="AQ194" s="18"/>
      <c r="AR194" s="18"/>
      <c r="AS194" s="18"/>
      <c r="AT194" s="18"/>
      <c r="AU194" s="18">
        <f t="shared" ref="AU194:AU257" si="12">SUM(AI194:AT194)</f>
        <v>15</v>
      </c>
      <c r="AV194" s="18">
        <v>1</v>
      </c>
      <c r="AW194" s="18">
        <v>3</v>
      </c>
      <c r="AX194" s="18">
        <v>6</v>
      </c>
      <c r="AY194" s="18">
        <v>0</v>
      </c>
      <c r="AZ194" s="18">
        <v>2</v>
      </c>
      <c r="BA194" s="18">
        <v>3</v>
      </c>
      <c r="BB194" s="18"/>
      <c r="BC194" s="18"/>
      <c r="BD194" s="18"/>
      <c r="BE194" s="18"/>
      <c r="BF194" s="18"/>
      <c r="BG194" s="18"/>
      <c r="BH194" s="18">
        <f t="shared" ref="BH194:BH257" si="13">SUM(AV194:BG194)</f>
        <v>15</v>
      </c>
      <c r="BI194" s="20">
        <f t="shared" ref="BI194:BI257" si="14">(BH194/AU194)</f>
        <v>1</v>
      </c>
      <c r="BJ194" s="21" t="str">
        <f t="shared" ref="BJ194:BJ257" si="15">IF(BI194&lt;=0.85,"DEFICIENTE",IF(BI194&lt;=0.9,"REGULAR",IF(BI194&lt;=1.2,"BUENO","EXCESO")))</f>
        <v>BUENO</v>
      </c>
    </row>
    <row r="195" spans="1:62" ht="75" x14ac:dyDescent="0.25">
      <c r="A195" s="18">
        <v>2024</v>
      </c>
      <c r="B195" s="18" t="s">
        <v>62</v>
      </c>
      <c r="C195" s="18" t="s">
        <v>63</v>
      </c>
      <c r="D195" s="19" t="s">
        <v>64</v>
      </c>
      <c r="E195" s="18" t="s">
        <v>938</v>
      </c>
      <c r="F195" s="19" t="s">
        <v>939</v>
      </c>
      <c r="G195" s="18" t="s">
        <v>940</v>
      </c>
      <c r="H195" s="19" t="s">
        <v>939</v>
      </c>
      <c r="I195" s="19" t="s">
        <v>941</v>
      </c>
      <c r="J195" s="19" t="s">
        <v>941</v>
      </c>
      <c r="K195" s="18" t="s">
        <v>942</v>
      </c>
      <c r="L195" s="18" t="s">
        <v>137</v>
      </c>
      <c r="M195" s="19" t="s">
        <v>138</v>
      </c>
      <c r="N195" s="18" t="s">
        <v>139</v>
      </c>
      <c r="O195" s="19" t="s">
        <v>140</v>
      </c>
      <c r="P195" s="18">
        <v>18</v>
      </c>
      <c r="Q195" s="19" t="s">
        <v>141</v>
      </c>
      <c r="R195" s="18">
        <v>3000811</v>
      </c>
      <c r="S195" s="19" t="s">
        <v>943</v>
      </c>
      <c r="T195" s="18">
        <v>20</v>
      </c>
      <c r="U195" s="18" t="s">
        <v>75</v>
      </c>
      <c r="V195" s="18">
        <v>44</v>
      </c>
      <c r="W195" s="18" t="s">
        <v>95</v>
      </c>
      <c r="X195" s="18">
        <v>97</v>
      </c>
      <c r="Y195" s="18" t="s">
        <v>233</v>
      </c>
      <c r="Z195" s="18">
        <v>5005991</v>
      </c>
      <c r="AA195" s="19" t="s">
        <v>944</v>
      </c>
      <c r="AB195" s="18" t="s">
        <v>969</v>
      </c>
      <c r="AC195" s="18" t="s">
        <v>970</v>
      </c>
      <c r="AD195" s="18" t="s">
        <v>971</v>
      </c>
      <c r="AE195" s="19" t="s">
        <v>972</v>
      </c>
      <c r="AF195" s="18" t="s">
        <v>973</v>
      </c>
      <c r="AG195" s="18" t="s">
        <v>102</v>
      </c>
      <c r="AH195" s="18"/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/>
      <c r="AP195" s="18"/>
      <c r="AQ195" s="18"/>
      <c r="AR195" s="18"/>
      <c r="AS195" s="18"/>
      <c r="AT195" s="18"/>
      <c r="AU195" s="18">
        <f t="shared" si="12"/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/>
      <c r="BC195" s="18"/>
      <c r="BD195" s="18"/>
      <c r="BE195" s="18"/>
      <c r="BF195" s="18"/>
      <c r="BG195" s="18"/>
      <c r="BH195" s="18">
        <f t="shared" si="13"/>
        <v>0</v>
      </c>
      <c r="BI195" s="20" t="e">
        <f t="shared" si="14"/>
        <v>#DIV/0!</v>
      </c>
      <c r="BJ195" s="22" t="str">
        <f t="shared" si="15"/>
        <v>DEFICIENTE</v>
      </c>
    </row>
    <row r="196" spans="1:62" ht="75" x14ac:dyDescent="0.25">
      <c r="A196" s="18">
        <v>2024</v>
      </c>
      <c r="B196" s="18" t="s">
        <v>62</v>
      </c>
      <c r="C196" s="18" t="s">
        <v>63</v>
      </c>
      <c r="D196" s="19" t="s">
        <v>64</v>
      </c>
      <c r="E196" s="18" t="s">
        <v>938</v>
      </c>
      <c r="F196" s="19" t="s">
        <v>939</v>
      </c>
      <c r="G196" s="18" t="s">
        <v>940</v>
      </c>
      <c r="H196" s="19" t="s">
        <v>939</v>
      </c>
      <c r="I196" s="19" t="s">
        <v>941</v>
      </c>
      <c r="J196" s="19" t="s">
        <v>941</v>
      </c>
      <c r="K196" s="18" t="s">
        <v>942</v>
      </c>
      <c r="L196" s="18" t="s">
        <v>137</v>
      </c>
      <c r="M196" s="19" t="s">
        <v>138</v>
      </c>
      <c r="N196" s="18" t="s">
        <v>139</v>
      </c>
      <c r="O196" s="19" t="s">
        <v>140</v>
      </c>
      <c r="P196" s="18">
        <v>18</v>
      </c>
      <c r="Q196" s="19" t="s">
        <v>141</v>
      </c>
      <c r="R196" s="18">
        <v>3000812</v>
      </c>
      <c r="S196" s="19" t="s">
        <v>974</v>
      </c>
      <c r="T196" s="18">
        <v>20</v>
      </c>
      <c r="U196" s="18" t="s">
        <v>75</v>
      </c>
      <c r="V196" s="18">
        <v>44</v>
      </c>
      <c r="W196" s="18" t="s">
        <v>95</v>
      </c>
      <c r="X196" s="18">
        <v>97</v>
      </c>
      <c r="Y196" s="18" t="s">
        <v>233</v>
      </c>
      <c r="Z196" s="18">
        <v>5005992</v>
      </c>
      <c r="AA196" s="19" t="s">
        <v>975</v>
      </c>
      <c r="AB196" s="18" t="s">
        <v>976</v>
      </c>
      <c r="AC196" s="18" t="s">
        <v>977</v>
      </c>
      <c r="AD196" s="18" t="s">
        <v>978</v>
      </c>
      <c r="AE196" s="19" t="s">
        <v>979</v>
      </c>
      <c r="AF196" s="18" t="s">
        <v>980</v>
      </c>
      <c r="AG196" s="18" t="s">
        <v>102</v>
      </c>
      <c r="AH196" s="18"/>
      <c r="AI196" s="18">
        <v>1</v>
      </c>
      <c r="AJ196" s="18">
        <v>2</v>
      </c>
      <c r="AK196" s="18">
        <v>4</v>
      </c>
      <c r="AL196" s="18">
        <v>3</v>
      </c>
      <c r="AM196" s="18">
        <v>2</v>
      </c>
      <c r="AN196" s="18">
        <v>4</v>
      </c>
      <c r="AO196" s="18"/>
      <c r="AP196" s="18"/>
      <c r="AQ196" s="18"/>
      <c r="AR196" s="18"/>
      <c r="AS196" s="18"/>
      <c r="AT196" s="18"/>
      <c r="AU196" s="18">
        <f t="shared" si="12"/>
        <v>16</v>
      </c>
      <c r="AV196" s="18">
        <v>1</v>
      </c>
      <c r="AW196" s="18">
        <v>2</v>
      </c>
      <c r="AX196" s="18">
        <v>4</v>
      </c>
      <c r="AY196" s="18">
        <v>3</v>
      </c>
      <c r="AZ196" s="18">
        <v>2</v>
      </c>
      <c r="BA196" s="18">
        <v>2</v>
      </c>
      <c r="BB196" s="18"/>
      <c r="BC196" s="18"/>
      <c r="BD196" s="18"/>
      <c r="BE196" s="18"/>
      <c r="BF196" s="18"/>
      <c r="BG196" s="18"/>
      <c r="BH196" s="18">
        <f t="shared" si="13"/>
        <v>14</v>
      </c>
      <c r="BI196" s="20">
        <f t="shared" si="14"/>
        <v>0.875</v>
      </c>
      <c r="BJ196" s="23" t="str">
        <f t="shared" si="15"/>
        <v>REGULAR</v>
      </c>
    </row>
    <row r="197" spans="1:62" ht="75" x14ac:dyDescent="0.25">
      <c r="A197" s="18">
        <v>2024</v>
      </c>
      <c r="B197" s="18" t="s">
        <v>62</v>
      </c>
      <c r="C197" s="18" t="s">
        <v>63</v>
      </c>
      <c r="D197" s="19" t="s">
        <v>64</v>
      </c>
      <c r="E197" s="18" t="s">
        <v>938</v>
      </c>
      <c r="F197" s="19" t="s">
        <v>939</v>
      </c>
      <c r="G197" s="18" t="s">
        <v>940</v>
      </c>
      <c r="H197" s="19" t="s">
        <v>939</v>
      </c>
      <c r="I197" s="19" t="s">
        <v>941</v>
      </c>
      <c r="J197" s="19" t="s">
        <v>941</v>
      </c>
      <c r="K197" s="18" t="s">
        <v>942</v>
      </c>
      <c r="L197" s="18" t="s">
        <v>137</v>
      </c>
      <c r="M197" s="19" t="s">
        <v>138</v>
      </c>
      <c r="N197" s="18" t="s">
        <v>139</v>
      </c>
      <c r="O197" s="19" t="s">
        <v>140</v>
      </c>
      <c r="P197" s="18">
        <v>18</v>
      </c>
      <c r="Q197" s="19" t="s">
        <v>141</v>
      </c>
      <c r="R197" s="18">
        <v>3000812</v>
      </c>
      <c r="S197" s="19" t="s">
        <v>974</v>
      </c>
      <c r="T197" s="18">
        <v>20</v>
      </c>
      <c r="U197" s="18" t="s">
        <v>75</v>
      </c>
      <c r="V197" s="18">
        <v>44</v>
      </c>
      <c r="W197" s="18" t="s">
        <v>95</v>
      </c>
      <c r="X197" s="18">
        <v>97</v>
      </c>
      <c r="Y197" s="18" t="s">
        <v>233</v>
      </c>
      <c r="Z197" s="18">
        <v>5005992</v>
      </c>
      <c r="AA197" s="19" t="s">
        <v>975</v>
      </c>
      <c r="AB197" s="18" t="s">
        <v>981</v>
      </c>
      <c r="AC197" s="18" t="s">
        <v>982</v>
      </c>
      <c r="AD197" s="18" t="s">
        <v>983</v>
      </c>
      <c r="AE197" s="19" t="s">
        <v>984</v>
      </c>
      <c r="AF197" s="18" t="s">
        <v>733</v>
      </c>
      <c r="AG197" s="18" t="s">
        <v>102</v>
      </c>
      <c r="AH197" s="18"/>
      <c r="AI197" s="18">
        <v>0</v>
      </c>
      <c r="AJ197" s="18">
        <v>0</v>
      </c>
      <c r="AK197" s="18">
        <v>0</v>
      </c>
      <c r="AL197" s="18">
        <v>1</v>
      </c>
      <c r="AM197" s="18">
        <v>0</v>
      </c>
      <c r="AN197" s="18">
        <v>0</v>
      </c>
      <c r="AO197" s="18"/>
      <c r="AP197" s="18"/>
      <c r="AQ197" s="18"/>
      <c r="AR197" s="18"/>
      <c r="AS197" s="18"/>
      <c r="AT197" s="18"/>
      <c r="AU197" s="18">
        <f t="shared" si="12"/>
        <v>1</v>
      </c>
      <c r="AV197" s="18">
        <v>0</v>
      </c>
      <c r="AW197" s="18">
        <v>0</v>
      </c>
      <c r="AX197" s="18">
        <v>0</v>
      </c>
      <c r="AY197" s="18">
        <v>1</v>
      </c>
      <c r="AZ197" s="18">
        <v>0</v>
      </c>
      <c r="BA197" s="18">
        <v>0</v>
      </c>
      <c r="BB197" s="18"/>
      <c r="BC197" s="18"/>
      <c r="BD197" s="18"/>
      <c r="BE197" s="18"/>
      <c r="BF197" s="18"/>
      <c r="BG197" s="18"/>
      <c r="BH197" s="18">
        <f t="shared" si="13"/>
        <v>1</v>
      </c>
      <c r="BI197" s="20">
        <f t="shared" si="14"/>
        <v>1</v>
      </c>
      <c r="BJ197" s="21" t="str">
        <f t="shared" si="15"/>
        <v>BUENO</v>
      </c>
    </row>
    <row r="198" spans="1:62" ht="75" x14ac:dyDescent="0.25">
      <c r="A198" s="18">
        <v>2024</v>
      </c>
      <c r="B198" s="18" t="s">
        <v>62</v>
      </c>
      <c r="C198" s="18" t="s">
        <v>63</v>
      </c>
      <c r="D198" s="19" t="s">
        <v>64</v>
      </c>
      <c r="E198" s="18" t="s">
        <v>938</v>
      </c>
      <c r="F198" s="19" t="s">
        <v>939</v>
      </c>
      <c r="G198" s="18" t="s">
        <v>940</v>
      </c>
      <c r="H198" s="19" t="s">
        <v>939</v>
      </c>
      <c r="I198" s="19" t="s">
        <v>941</v>
      </c>
      <c r="J198" s="19" t="s">
        <v>941</v>
      </c>
      <c r="K198" s="18" t="s">
        <v>942</v>
      </c>
      <c r="L198" s="18" t="s">
        <v>137</v>
      </c>
      <c r="M198" s="19" t="s">
        <v>138</v>
      </c>
      <c r="N198" s="18" t="s">
        <v>139</v>
      </c>
      <c r="O198" s="19" t="s">
        <v>140</v>
      </c>
      <c r="P198" s="18">
        <v>18</v>
      </c>
      <c r="Q198" s="19" t="s">
        <v>141</v>
      </c>
      <c r="R198" s="18">
        <v>3000812</v>
      </c>
      <c r="S198" s="19" t="s">
        <v>974</v>
      </c>
      <c r="T198" s="18">
        <v>20</v>
      </c>
      <c r="U198" s="18" t="s">
        <v>75</v>
      </c>
      <c r="V198" s="18">
        <v>44</v>
      </c>
      <c r="W198" s="18" t="s">
        <v>95</v>
      </c>
      <c r="X198" s="18">
        <v>97</v>
      </c>
      <c r="Y198" s="18" t="s">
        <v>233</v>
      </c>
      <c r="Z198" s="18">
        <v>5005992</v>
      </c>
      <c r="AA198" s="19" t="s">
        <v>975</v>
      </c>
      <c r="AB198" s="18" t="s">
        <v>985</v>
      </c>
      <c r="AC198" s="18" t="s">
        <v>986</v>
      </c>
      <c r="AD198" s="18" t="s">
        <v>987</v>
      </c>
      <c r="AE198" s="19" t="s">
        <v>988</v>
      </c>
      <c r="AF198" s="18" t="s">
        <v>733</v>
      </c>
      <c r="AG198" s="18" t="s">
        <v>102</v>
      </c>
      <c r="AH198" s="18"/>
      <c r="AI198" s="18">
        <v>1</v>
      </c>
      <c r="AJ198" s="18">
        <v>1</v>
      </c>
      <c r="AK198" s="18">
        <v>2</v>
      </c>
      <c r="AL198" s="18">
        <v>1</v>
      </c>
      <c r="AM198" s="18">
        <v>0</v>
      </c>
      <c r="AN198" s="18">
        <v>0</v>
      </c>
      <c r="AO198" s="18"/>
      <c r="AP198" s="18"/>
      <c r="AQ198" s="18"/>
      <c r="AR198" s="18"/>
      <c r="AS198" s="18"/>
      <c r="AT198" s="18"/>
      <c r="AU198" s="18">
        <f t="shared" si="12"/>
        <v>5</v>
      </c>
      <c r="AV198" s="18">
        <v>1</v>
      </c>
      <c r="AW198" s="18">
        <v>1</v>
      </c>
      <c r="AX198" s="18">
        <v>2</v>
      </c>
      <c r="AY198" s="18">
        <v>1</v>
      </c>
      <c r="AZ198" s="18">
        <v>0</v>
      </c>
      <c r="BA198" s="18">
        <v>0</v>
      </c>
      <c r="BB198" s="18"/>
      <c r="BC198" s="18"/>
      <c r="BD198" s="18"/>
      <c r="BE198" s="18"/>
      <c r="BF198" s="18"/>
      <c r="BG198" s="18"/>
      <c r="BH198" s="18">
        <f t="shared" si="13"/>
        <v>5</v>
      </c>
      <c r="BI198" s="20">
        <f t="shared" si="14"/>
        <v>1</v>
      </c>
      <c r="BJ198" s="21" t="str">
        <f t="shared" si="15"/>
        <v>BUENO</v>
      </c>
    </row>
    <row r="199" spans="1:62" ht="75" x14ac:dyDescent="0.25">
      <c r="A199" s="18">
        <v>2024</v>
      </c>
      <c r="B199" s="18" t="s">
        <v>62</v>
      </c>
      <c r="C199" s="18" t="s">
        <v>63</v>
      </c>
      <c r="D199" s="19" t="s">
        <v>64</v>
      </c>
      <c r="E199" s="18" t="s">
        <v>938</v>
      </c>
      <c r="F199" s="19" t="s">
        <v>939</v>
      </c>
      <c r="G199" s="18" t="s">
        <v>940</v>
      </c>
      <c r="H199" s="19" t="s">
        <v>939</v>
      </c>
      <c r="I199" s="19" t="s">
        <v>939</v>
      </c>
      <c r="J199" s="19" t="s">
        <v>939</v>
      </c>
      <c r="K199" s="18" t="s">
        <v>950</v>
      </c>
      <c r="L199" s="18" t="s">
        <v>89</v>
      </c>
      <c r="M199" s="19" t="s">
        <v>90</v>
      </c>
      <c r="N199" s="18" t="s">
        <v>91</v>
      </c>
      <c r="O199" s="19" t="s">
        <v>92</v>
      </c>
      <c r="P199" s="18">
        <v>9002</v>
      </c>
      <c r="Q199" s="19" t="s">
        <v>221</v>
      </c>
      <c r="R199" s="18">
        <v>3999999</v>
      </c>
      <c r="S199" s="19" t="s">
        <v>74</v>
      </c>
      <c r="T199" s="18">
        <v>20</v>
      </c>
      <c r="U199" s="18" t="s">
        <v>75</v>
      </c>
      <c r="V199" s="18">
        <v>44</v>
      </c>
      <c r="W199" s="18" t="s">
        <v>95</v>
      </c>
      <c r="X199" s="18">
        <v>97</v>
      </c>
      <c r="Y199" s="18" t="s">
        <v>233</v>
      </c>
      <c r="Z199" s="18">
        <v>5001562</v>
      </c>
      <c r="AA199" s="19" t="s">
        <v>222</v>
      </c>
      <c r="AB199" s="18" t="s">
        <v>989</v>
      </c>
      <c r="AC199" s="18" t="s">
        <v>990</v>
      </c>
      <c r="AD199" s="18">
        <v>500156240</v>
      </c>
      <c r="AE199" s="19" t="s">
        <v>991</v>
      </c>
      <c r="AF199" s="18" t="s">
        <v>226</v>
      </c>
      <c r="AG199" s="18" t="s">
        <v>83</v>
      </c>
      <c r="AH199" s="18"/>
      <c r="AI199" s="18">
        <v>1261</v>
      </c>
      <c r="AJ199" s="18">
        <v>1087</v>
      </c>
      <c r="AK199" s="18">
        <v>1453</v>
      </c>
      <c r="AL199" s="18">
        <v>1827</v>
      </c>
      <c r="AM199" s="18">
        <v>1653</v>
      </c>
      <c r="AN199" s="18">
        <v>1525</v>
      </c>
      <c r="AO199" s="18"/>
      <c r="AP199" s="18"/>
      <c r="AQ199" s="18"/>
      <c r="AR199" s="18"/>
      <c r="AS199" s="18"/>
      <c r="AT199" s="18"/>
      <c r="AU199" s="18">
        <f t="shared" si="12"/>
        <v>8806</v>
      </c>
      <c r="AV199" s="18">
        <v>1261</v>
      </c>
      <c r="AW199" s="18">
        <v>1087</v>
      </c>
      <c r="AX199" s="18">
        <v>1453</v>
      </c>
      <c r="AY199" s="18">
        <v>1827</v>
      </c>
      <c r="AZ199" s="18">
        <v>1653</v>
      </c>
      <c r="BA199" s="18">
        <v>1575</v>
      </c>
      <c r="BB199" s="18"/>
      <c r="BC199" s="18"/>
      <c r="BD199" s="18"/>
      <c r="BE199" s="18"/>
      <c r="BF199" s="18"/>
      <c r="BG199" s="18"/>
      <c r="BH199" s="18">
        <f t="shared" si="13"/>
        <v>8856</v>
      </c>
      <c r="BI199" s="20">
        <f t="shared" si="14"/>
        <v>1.0056779468543999</v>
      </c>
      <c r="BJ199" s="21" t="str">
        <f t="shared" si="15"/>
        <v>BUENO</v>
      </c>
    </row>
    <row r="200" spans="1:62" ht="75" x14ac:dyDescent="0.25">
      <c r="A200" s="18">
        <v>2024</v>
      </c>
      <c r="B200" s="18" t="s">
        <v>62</v>
      </c>
      <c r="C200" s="18" t="s">
        <v>63</v>
      </c>
      <c r="D200" s="19" t="s">
        <v>64</v>
      </c>
      <c r="E200" s="18" t="s">
        <v>938</v>
      </c>
      <c r="F200" s="19" t="s">
        <v>939</v>
      </c>
      <c r="G200" s="18" t="s">
        <v>940</v>
      </c>
      <c r="H200" s="19" t="s">
        <v>939</v>
      </c>
      <c r="I200" s="19" t="s">
        <v>941</v>
      </c>
      <c r="J200" s="19" t="s">
        <v>941</v>
      </c>
      <c r="K200" s="18" t="s">
        <v>942</v>
      </c>
      <c r="L200" s="18" t="s">
        <v>137</v>
      </c>
      <c r="M200" s="19" t="s">
        <v>138</v>
      </c>
      <c r="N200" s="18" t="s">
        <v>139</v>
      </c>
      <c r="O200" s="19" t="s">
        <v>140</v>
      </c>
      <c r="P200" s="18">
        <v>18</v>
      </c>
      <c r="Q200" s="19" t="s">
        <v>141</v>
      </c>
      <c r="R200" s="18">
        <v>3000812</v>
      </c>
      <c r="S200" s="19" t="s">
        <v>974</v>
      </c>
      <c r="T200" s="18">
        <v>20</v>
      </c>
      <c r="U200" s="18" t="s">
        <v>75</v>
      </c>
      <c r="V200" s="18">
        <v>44</v>
      </c>
      <c r="W200" s="18" t="s">
        <v>95</v>
      </c>
      <c r="X200" s="18">
        <v>97</v>
      </c>
      <c r="Y200" s="18" t="s">
        <v>233</v>
      </c>
      <c r="Z200" s="18">
        <v>5005992</v>
      </c>
      <c r="AA200" s="19" t="s">
        <v>975</v>
      </c>
      <c r="AB200" s="18" t="s">
        <v>992</v>
      </c>
      <c r="AC200" s="18" t="s">
        <v>993</v>
      </c>
      <c r="AD200" s="18" t="s">
        <v>994</v>
      </c>
      <c r="AE200" s="19" t="s">
        <v>995</v>
      </c>
      <c r="AF200" s="18" t="s">
        <v>733</v>
      </c>
      <c r="AG200" s="18" t="s">
        <v>102</v>
      </c>
      <c r="AH200" s="18"/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/>
      <c r="AP200" s="18"/>
      <c r="AQ200" s="18"/>
      <c r="AR200" s="18"/>
      <c r="AS200" s="18"/>
      <c r="AT200" s="18"/>
      <c r="AU200" s="18">
        <f t="shared" si="12"/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8">
        <v>0</v>
      </c>
      <c r="BB200" s="18"/>
      <c r="BC200" s="18"/>
      <c r="BD200" s="18"/>
      <c r="BE200" s="18"/>
      <c r="BF200" s="18"/>
      <c r="BG200" s="18"/>
      <c r="BH200" s="18">
        <f t="shared" si="13"/>
        <v>0</v>
      </c>
      <c r="BI200" s="20" t="e">
        <f t="shared" si="14"/>
        <v>#DIV/0!</v>
      </c>
      <c r="BJ200" s="22" t="str">
        <f t="shared" si="15"/>
        <v>DEFICIENTE</v>
      </c>
    </row>
    <row r="201" spans="1:62" ht="75" x14ac:dyDescent="0.25">
      <c r="A201" s="18">
        <v>2024</v>
      </c>
      <c r="B201" s="18" t="s">
        <v>62</v>
      </c>
      <c r="C201" s="18" t="s">
        <v>63</v>
      </c>
      <c r="D201" s="19" t="s">
        <v>64</v>
      </c>
      <c r="E201" s="18" t="s">
        <v>938</v>
      </c>
      <c r="F201" s="19" t="s">
        <v>939</v>
      </c>
      <c r="G201" s="18" t="s">
        <v>940</v>
      </c>
      <c r="H201" s="19" t="s">
        <v>939</v>
      </c>
      <c r="I201" s="19" t="s">
        <v>939</v>
      </c>
      <c r="J201" s="19" t="s">
        <v>939</v>
      </c>
      <c r="K201" s="18" t="s">
        <v>950</v>
      </c>
      <c r="L201" s="18" t="s">
        <v>89</v>
      </c>
      <c r="M201" s="19" t="s">
        <v>90</v>
      </c>
      <c r="N201" s="18" t="s">
        <v>91</v>
      </c>
      <c r="O201" s="19" t="s">
        <v>92</v>
      </c>
      <c r="P201" s="18">
        <v>9002</v>
      </c>
      <c r="Q201" s="19" t="s">
        <v>221</v>
      </c>
      <c r="R201" s="18">
        <v>3999999</v>
      </c>
      <c r="S201" s="19" t="s">
        <v>74</v>
      </c>
      <c r="T201" s="18">
        <v>20</v>
      </c>
      <c r="U201" s="18" t="s">
        <v>75</v>
      </c>
      <c r="V201" s="18">
        <v>44</v>
      </c>
      <c r="W201" s="18" t="s">
        <v>95</v>
      </c>
      <c r="X201" s="18">
        <v>97</v>
      </c>
      <c r="Y201" s="18" t="s">
        <v>233</v>
      </c>
      <c r="Z201" s="18">
        <v>5001562</v>
      </c>
      <c r="AA201" s="19" t="s">
        <v>222</v>
      </c>
      <c r="AB201" s="18" t="s">
        <v>996</v>
      </c>
      <c r="AC201" s="18" t="s">
        <v>997</v>
      </c>
      <c r="AD201" s="18">
        <v>500156247</v>
      </c>
      <c r="AE201" s="19" t="s">
        <v>998</v>
      </c>
      <c r="AF201" s="18" t="s">
        <v>226</v>
      </c>
      <c r="AG201" s="18" t="s">
        <v>83</v>
      </c>
      <c r="AH201" s="18"/>
      <c r="AI201" s="18">
        <v>1246</v>
      </c>
      <c r="AJ201" s="18">
        <v>1244</v>
      </c>
      <c r="AK201" s="18">
        <v>1143</v>
      </c>
      <c r="AL201" s="18">
        <v>1241</v>
      </c>
      <c r="AM201" s="18">
        <v>1102</v>
      </c>
      <c r="AN201" s="18">
        <v>1126</v>
      </c>
      <c r="AO201" s="18"/>
      <c r="AP201" s="18"/>
      <c r="AQ201" s="18"/>
      <c r="AR201" s="18"/>
      <c r="AS201" s="18"/>
      <c r="AT201" s="18"/>
      <c r="AU201" s="18">
        <f t="shared" si="12"/>
        <v>7102</v>
      </c>
      <c r="AV201" s="18">
        <v>1246</v>
      </c>
      <c r="AW201" s="18">
        <v>1244</v>
      </c>
      <c r="AX201" s="18">
        <v>1143</v>
      </c>
      <c r="AY201" s="18">
        <v>1241</v>
      </c>
      <c r="AZ201" s="18">
        <v>1102</v>
      </c>
      <c r="BA201" s="18">
        <v>949</v>
      </c>
      <c r="BB201" s="18"/>
      <c r="BC201" s="18"/>
      <c r="BD201" s="18"/>
      <c r="BE201" s="18"/>
      <c r="BF201" s="18"/>
      <c r="BG201" s="18"/>
      <c r="BH201" s="18">
        <f t="shared" si="13"/>
        <v>6925</v>
      </c>
      <c r="BI201" s="20">
        <f t="shared" si="14"/>
        <v>0.97507744297381005</v>
      </c>
      <c r="BJ201" s="21" t="str">
        <f t="shared" si="15"/>
        <v>BUENO</v>
      </c>
    </row>
    <row r="202" spans="1:62" ht="75" x14ac:dyDescent="0.25">
      <c r="A202" s="18">
        <v>2024</v>
      </c>
      <c r="B202" s="18" t="s">
        <v>62</v>
      </c>
      <c r="C202" s="18" t="s">
        <v>63</v>
      </c>
      <c r="D202" s="19" t="s">
        <v>64</v>
      </c>
      <c r="E202" s="18" t="s">
        <v>938</v>
      </c>
      <c r="F202" s="19" t="s">
        <v>939</v>
      </c>
      <c r="G202" s="18" t="s">
        <v>940</v>
      </c>
      <c r="H202" s="19" t="s">
        <v>939</v>
      </c>
      <c r="I202" s="19" t="s">
        <v>941</v>
      </c>
      <c r="J202" s="19" t="s">
        <v>941</v>
      </c>
      <c r="K202" s="18" t="s">
        <v>942</v>
      </c>
      <c r="L202" s="18" t="s">
        <v>137</v>
      </c>
      <c r="M202" s="19" t="s">
        <v>138</v>
      </c>
      <c r="N202" s="18" t="s">
        <v>139</v>
      </c>
      <c r="O202" s="19" t="s">
        <v>140</v>
      </c>
      <c r="P202" s="18">
        <v>18</v>
      </c>
      <c r="Q202" s="19" t="s">
        <v>141</v>
      </c>
      <c r="R202" s="18">
        <v>3000812</v>
      </c>
      <c r="S202" s="19" t="s">
        <v>974</v>
      </c>
      <c r="T202" s="18">
        <v>20</v>
      </c>
      <c r="U202" s="18" t="s">
        <v>75</v>
      </c>
      <c r="V202" s="18">
        <v>44</v>
      </c>
      <c r="W202" s="18" t="s">
        <v>95</v>
      </c>
      <c r="X202" s="18">
        <v>97</v>
      </c>
      <c r="Y202" s="18" t="s">
        <v>233</v>
      </c>
      <c r="Z202" s="18">
        <v>5005992</v>
      </c>
      <c r="AA202" s="19" t="s">
        <v>975</v>
      </c>
      <c r="AB202" s="18" t="s">
        <v>999</v>
      </c>
      <c r="AC202" s="18" t="s">
        <v>1000</v>
      </c>
      <c r="AD202" s="18" t="s">
        <v>1001</v>
      </c>
      <c r="AE202" s="19" t="s">
        <v>1002</v>
      </c>
      <c r="AF202" s="18" t="s">
        <v>276</v>
      </c>
      <c r="AG202" s="18" t="s">
        <v>102</v>
      </c>
      <c r="AH202" s="18"/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/>
      <c r="AP202" s="18"/>
      <c r="AQ202" s="18"/>
      <c r="AR202" s="18"/>
      <c r="AS202" s="18"/>
      <c r="AT202" s="18"/>
      <c r="AU202" s="18">
        <f t="shared" si="12"/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/>
      <c r="BC202" s="18"/>
      <c r="BD202" s="18"/>
      <c r="BE202" s="18"/>
      <c r="BF202" s="18"/>
      <c r="BG202" s="18"/>
      <c r="BH202" s="18">
        <f t="shared" si="13"/>
        <v>0</v>
      </c>
      <c r="BI202" s="20" t="e">
        <f t="shared" si="14"/>
        <v>#DIV/0!</v>
      </c>
      <c r="BJ202" s="22" t="str">
        <f t="shared" si="15"/>
        <v>DEFICIENTE</v>
      </c>
    </row>
    <row r="203" spans="1:62" ht="75" x14ac:dyDescent="0.25">
      <c r="A203" s="18">
        <v>2024</v>
      </c>
      <c r="B203" s="18" t="s">
        <v>62</v>
      </c>
      <c r="C203" s="18" t="s">
        <v>63</v>
      </c>
      <c r="D203" s="19" t="s">
        <v>64</v>
      </c>
      <c r="E203" s="18" t="s">
        <v>938</v>
      </c>
      <c r="F203" s="19" t="s">
        <v>939</v>
      </c>
      <c r="G203" s="18" t="s">
        <v>940</v>
      </c>
      <c r="H203" s="19" t="s">
        <v>939</v>
      </c>
      <c r="I203" s="19" t="s">
        <v>941</v>
      </c>
      <c r="J203" s="19" t="s">
        <v>941</v>
      </c>
      <c r="K203" s="18" t="s">
        <v>942</v>
      </c>
      <c r="L203" s="18" t="s">
        <v>137</v>
      </c>
      <c r="M203" s="19" t="s">
        <v>138</v>
      </c>
      <c r="N203" s="18" t="s">
        <v>139</v>
      </c>
      <c r="O203" s="19" t="s">
        <v>140</v>
      </c>
      <c r="P203" s="18">
        <v>18</v>
      </c>
      <c r="Q203" s="19" t="s">
        <v>141</v>
      </c>
      <c r="R203" s="18">
        <v>3000812</v>
      </c>
      <c r="S203" s="19" t="s">
        <v>974</v>
      </c>
      <c r="T203" s="18">
        <v>20</v>
      </c>
      <c r="U203" s="18" t="s">
        <v>75</v>
      </c>
      <c r="V203" s="18">
        <v>44</v>
      </c>
      <c r="W203" s="18" t="s">
        <v>95</v>
      </c>
      <c r="X203" s="18">
        <v>97</v>
      </c>
      <c r="Y203" s="18" t="s">
        <v>233</v>
      </c>
      <c r="Z203" s="18">
        <v>5005992</v>
      </c>
      <c r="AA203" s="19" t="s">
        <v>975</v>
      </c>
      <c r="AB203" s="18" t="s">
        <v>1003</v>
      </c>
      <c r="AC203" s="18" t="s">
        <v>1004</v>
      </c>
      <c r="AD203" s="18" t="s">
        <v>1005</v>
      </c>
      <c r="AE203" s="19" t="s">
        <v>1006</v>
      </c>
      <c r="AF203" s="18" t="s">
        <v>276</v>
      </c>
      <c r="AG203" s="18" t="s">
        <v>102</v>
      </c>
      <c r="AH203" s="18"/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/>
      <c r="AP203" s="18"/>
      <c r="AQ203" s="18"/>
      <c r="AR203" s="18"/>
      <c r="AS203" s="18"/>
      <c r="AT203" s="18"/>
      <c r="AU203" s="18">
        <f t="shared" si="12"/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8">
        <v>0</v>
      </c>
      <c r="BB203" s="18"/>
      <c r="BC203" s="18"/>
      <c r="BD203" s="18"/>
      <c r="BE203" s="18"/>
      <c r="BF203" s="18"/>
      <c r="BG203" s="18"/>
      <c r="BH203" s="18">
        <f t="shared" si="13"/>
        <v>0</v>
      </c>
      <c r="BI203" s="20" t="e">
        <f t="shared" si="14"/>
        <v>#DIV/0!</v>
      </c>
      <c r="BJ203" s="22" t="str">
        <f t="shared" si="15"/>
        <v>DEFICIENTE</v>
      </c>
    </row>
    <row r="204" spans="1:62" ht="75" x14ac:dyDescent="0.25">
      <c r="A204" s="18">
        <v>2024</v>
      </c>
      <c r="B204" s="18" t="s">
        <v>62</v>
      </c>
      <c r="C204" s="18" t="s">
        <v>63</v>
      </c>
      <c r="D204" s="19" t="s">
        <v>64</v>
      </c>
      <c r="E204" s="18" t="s">
        <v>938</v>
      </c>
      <c r="F204" s="19" t="s">
        <v>939</v>
      </c>
      <c r="G204" s="18" t="s">
        <v>940</v>
      </c>
      <c r="H204" s="19" t="s">
        <v>939</v>
      </c>
      <c r="I204" s="19" t="s">
        <v>941</v>
      </c>
      <c r="J204" s="19" t="s">
        <v>941</v>
      </c>
      <c r="K204" s="18" t="s">
        <v>942</v>
      </c>
      <c r="L204" s="18" t="s">
        <v>137</v>
      </c>
      <c r="M204" s="19" t="s">
        <v>138</v>
      </c>
      <c r="N204" s="18" t="s">
        <v>139</v>
      </c>
      <c r="O204" s="19" t="s">
        <v>140</v>
      </c>
      <c r="P204" s="18">
        <v>18</v>
      </c>
      <c r="Q204" s="19" t="s">
        <v>141</v>
      </c>
      <c r="R204" s="18">
        <v>3000812</v>
      </c>
      <c r="S204" s="19" t="s">
        <v>974</v>
      </c>
      <c r="T204" s="18">
        <v>20</v>
      </c>
      <c r="U204" s="18" t="s">
        <v>75</v>
      </c>
      <c r="V204" s="18">
        <v>44</v>
      </c>
      <c r="W204" s="18" t="s">
        <v>95</v>
      </c>
      <c r="X204" s="18">
        <v>97</v>
      </c>
      <c r="Y204" s="18" t="s">
        <v>233</v>
      </c>
      <c r="Z204" s="18">
        <v>5005992</v>
      </c>
      <c r="AA204" s="19" t="s">
        <v>975</v>
      </c>
      <c r="AB204" s="18" t="s">
        <v>1007</v>
      </c>
      <c r="AC204" s="18" t="s">
        <v>1008</v>
      </c>
      <c r="AD204" s="18" t="s">
        <v>1009</v>
      </c>
      <c r="AE204" s="19" t="s">
        <v>1010</v>
      </c>
      <c r="AF204" s="18" t="s">
        <v>276</v>
      </c>
      <c r="AG204" s="18" t="s">
        <v>102</v>
      </c>
      <c r="AH204" s="18"/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/>
      <c r="AP204" s="18"/>
      <c r="AQ204" s="18"/>
      <c r="AR204" s="18"/>
      <c r="AS204" s="18"/>
      <c r="AT204" s="18"/>
      <c r="AU204" s="18">
        <f t="shared" si="12"/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0</v>
      </c>
      <c r="BB204" s="18"/>
      <c r="BC204" s="18"/>
      <c r="BD204" s="18"/>
      <c r="BE204" s="18"/>
      <c r="BF204" s="18"/>
      <c r="BG204" s="18"/>
      <c r="BH204" s="18">
        <f t="shared" si="13"/>
        <v>0</v>
      </c>
      <c r="BI204" s="20" t="e">
        <f t="shared" si="14"/>
        <v>#DIV/0!</v>
      </c>
      <c r="BJ204" s="22" t="str">
        <f t="shared" si="15"/>
        <v>DEFICIENTE</v>
      </c>
    </row>
    <row r="205" spans="1:62" ht="75" x14ac:dyDescent="0.25">
      <c r="A205" s="18">
        <v>2024</v>
      </c>
      <c r="B205" s="18" t="s">
        <v>62</v>
      </c>
      <c r="C205" s="18" t="s">
        <v>63</v>
      </c>
      <c r="D205" s="19" t="s">
        <v>64</v>
      </c>
      <c r="E205" s="18" t="s">
        <v>938</v>
      </c>
      <c r="F205" s="19" t="s">
        <v>939</v>
      </c>
      <c r="G205" s="18" t="s">
        <v>940</v>
      </c>
      <c r="H205" s="19" t="s">
        <v>939</v>
      </c>
      <c r="I205" s="19" t="s">
        <v>939</v>
      </c>
      <c r="J205" s="19" t="s">
        <v>939</v>
      </c>
      <c r="K205" s="18" t="s">
        <v>950</v>
      </c>
      <c r="L205" s="18" t="s">
        <v>69</v>
      </c>
      <c r="M205" s="19" t="s">
        <v>70</v>
      </c>
      <c r="N205" s="18" t="s">
        <v>71</v>
      </c>
      <c r="O205" s="19" t="s">
        <v>72</v>
      </c>
      <c r="P205" s="18">
        <v>9001</v>
      </c>
      <c r="Q205" s="19" t="s">
        <v>73</v>
      </c>
      <c r="R205" s="18">
        <v>3999999</v>
      </c>
      <c r="S205" s="19" t="s">
        <v>74</v>
      </c>
      <c r="T205" s="18">
        <v>20</v>
      </c>
      <c r="U205" s="18" t="s">
        <v>75</v>
      </c>
      <c r="V205" s="18">
        <v>6</v>
      </c>
      <c r="W205" s="18" t="s">
        <v>76</v>
      </c>
      <c r="X205" s="18">
        <v>8</v>
      </c>
      <c r="Y205" s="18" t="s">
        <v>118</v>
      </c>
      <c r="Z205" s="18">
        <v>5000003</v>
      </c>
      <c r="AA205" s="19" t="s">
        <v>119</v>
      </c>
      <c r="AB205" s="18" t="s">
        <v>1011</v>
      </c>
      <c r="AC205" s="18" t="s">
        <v>1012</v>
      </c>
      <c r="AD205" s="18">
        <v>50000034</v>
      </c>
      <c r="AE205" s="19" t="s">
        <v>1013</v>
      </c>
      <c r="AF205" s="18" t="s">
        <v>82</v>
      </c>
      <c r="AG205" s="18" t="s">
        <v>102</v>
      </c>
      <c r="AH205" s="18"/>
      <c r="AI205" s="18">
        <v>1</v>
      </c>
      <c r="AJ205" s="18">
        <v>1</v>
      </c>
      <c r="AK205" s="18">
        <v>1</v>
      </c>
      <c r="AL205" s="18">
        <v>1</v>
      </c>
      <c r="AM205" s="18">
        <v>1</v>
      </c>
      <c r="AN205" s="18">
        <v>1</v>
      </c>
      <c r="AO205" s="18"/>
      <c r="AP205" s="18"/>
      <c r="AQ205" s="18"/>
      <c r="AR205" s="18"/>
      <c r="AS205" s="18"/>
      <c r="AT205" s="18"/>
      <c r="AU205" s="18">
        <f t="shared" si="12"/>
        <v>6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18">
        <v>1</v>
      </c>
      <c r="BB205" s="18"/>
      <c r="BC205" s="18"/>
      <c r="BD205" s="18"/>
      <c r="BE205" s="18"/>
      <c r="BF205" s="18"/>
      <c r="BG205" s="18"/>
      <c r="BH205" s="18">
        <f t="shared" si="13"/>
        <v>6</v>
      </c>
      <c r="BI205" s="20">
        <f t="shared" si="14"/>
        <v>1</v>
      </c>
      <c r="BJ205" s="21" t="str">
        <f t="shared" si="15"/>
        <v>BUENO</v>
      </c>
    </row>
    <row r="206" spans="1:62" ht="75" x14ac:dyDescent="0.25">
      <c r="A206" s="18">
        <v>2024</v>
      </c>
      <c r="B206" s="18" t="s">
        <v>62</v>
      </c>
      <c r="C206" s="18" t="s">
        <v>63</v>
      </c>
      <c r="D206" s="19" t="s">
        <v>64</v>
      </c>
      <c r="E206" s="18" t="s">
        <v>938</v>
      </c>
      <c r="F206" s="19" t="s">
        <v>939</v>
      </c>
      <c r="G206" s="18" t="s">
        <v>940</v>
      </c>
      <c r="H206" s="19" t="s">
        <v>939</v>
      </c>
      <c r="I206" s="19" t="s">
        <v>941</v>
      </c>
      <c r="J206" s="19" t="s">
        <v>941</v>
      </c>
      <c r="K206" s="18" t="s">
        <v>942</v>
      </c>
      <c r="L206" s="18" t="s">
        <v>137</v>
      </c>
      <c r="M206" s="19" t="s">
        <v>138</v>
      </c>
      <c r="N206" s="18" t="s">
        <v>139</v>
      </c>
      <c r="O206" s="19" t="s">
        <v>140</v>
      </c>
      <c r="P206" s="18">
        <v>18</v>
      </c>
      <c r="Q206" s="19" t="s">
        <v>141</v>
      </c>
      <c r="R206" s="18">
        <v>3000812</v>
      </c>
      <c r="S206" s="19" t="s">
        <v>974</v>
      </c>
      <c r="T206" s="18">
        <v>20</v>
      </c>
      <c r="U206" s="18" t="s">
        <v>75</v>
      </c>
      <c r="V206" s="18">
        <v>44</v>
      </c>
      <c r="W206" s="18" t="s">
        <v>95</v>
      </c>
      <c r="X206" s="18">
        <v>97</v>
      </c>
      <c r="Y206" s="18" t="s">
        <v>233</v>
      </c>
      <c r="Z206" s="18">
        <v>5005992</v>
      </c>
      <c r="AA206" s="19" t="s">
        <v>975</v>
      </c>
      <c r="AB206" s="18" t="s">
        <v>1014</v>
      </c>
      <c r="AC206" s="18" t="s">
        <v>1015</v>
      </c>
      <c r="AD206" s="18" t="s">
        <v>1016</v>
      </c>
      <c r="AE206" s="19" t="s">
        <v>1017</v>
      </c>
      <c r="AF206" s="18" t="s">
        <v>276</v>
      </c>
      <c r="AG206" s="18" t="s">
        <v>102</v>
      </c>
      <c r="AH206" s="18"/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/>
      <c r="AP206" s="18"/>
      <c r="AQ206" s="18"/>
      <c r="AR206" s="18"/>
      <c r="AS206" s="18"/>
      <c r="AT206" s="18"/>
      <c r="AU206" s="18">
        <f t="shared" si="12"/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8">
        <v>0</v>
      </c>
      <c r="BB206" s="18"/>
      <c r="BC206" s="18"/>
      <c r="BD206" s="18"/>
      <c r="BE206" s="18"/>
      <c r="BF206" s="18"/>
      <c r="BG206" s="18"/>
      <c r="BH206" s="18">
        <f t="shared" si="13"/>
        <v>0</v>
      </c>
      <c r="BI206" s="20" t="e">
        <f t="shared" si="14"/>
        <v>#DIV/0!</v>
      </c>
      <c r="BJ206" s="22" t="str">
        <f t="shared" si="15"/>
        <v>DEFICIENTE</v>
      </c>
    </row>
    <row r="207" spans="1:62" ht="75" x14ac:dyDescent="0.25">
      <c r="A207" s="18">
        <v>2024</v>
      </c>
      <c r="B207" s="18" t="s">
        <v>62</v>
      </c>
      <c r="C207" s="18" t="s">
        <v>63</v>
      </c>
      <c r="D207" s="19" t="s">
        <v>64</v>
      </c>
      <c r="E207" s="18" t="s">
        <v>938</v>
      </c>
      <c r="F207" s="19" t="s">
        <v>939</v>
      </c>
      <c r="G207" s="18" t="s">
        <v>940</v>
      </c>
      <c r="H207" s="19" t="s">
        <v>939</v>
      </c>
      <c r="I207" s="19" t="s">
        <v>941</v>
      </c>
      <c r="J207" s="19" t="s">
        <v>941</v>
      </c>
      <c r="K207" s="18" t="s">
        <v>942</v>
      </c>
      <c r="L207" s="18" t="s">
        <v>137</v>
      </c>
      <c r="M207" s="19" t="s">
        <v>138</v>
      </c>
      <c r="N207" s="18" t="s">
        <v>139</v>
      </c>
      <c r="O207" s="19" t="s">
        <v>140</v>
      </c>
      <c r="P207" s="18">
        <v>18</v>
      </c>
      <c r="Q207" s="19" t="s">
        <v>141</v>
      </c>
      <c r="R207" s="18">
        <v>3000812</v>
      </c>
      <c r="S207" s="19" t="s">
        <v>974</v>
      </c>
      <c r="T207" s="18">
        <v>20</v>
      </c>
      <c r="U207" s="18" t="s">
        <v>75</v>
      </c>
      <c r="V207" s="18">
        <v>44</v>
      </c>
      <c r="W207" s="18" t="s">
        <v>95</v>
      </c>
      <c r="X207" s="18">
        <v>97</v>
      </c>
      <c r="Y207" s="18" t="s">
        <v>233</v>
      </c>
      <c r="Z207" s="18">
        <v>5005992</v>
      </c>
      <c r="AA207" s="19" t="s">
        <v>975</v>
      </c>
      <c r="AB207" s="18" t="s">
        <v>1018</v>
      </c>
      <c r="AC207" s="18" t="s">
        <v>1019</v>
      </c>
      <c r="AD207" s="18" t="s">
        <v>1020</v>
      </c>
      <c r="AE207" s="19" t="s">
        <v>1021</v>
      </c>
      <c r="AF207" s="18" t="s">
        <v>276</v>
      </c>
      <c r="AG207" s="18" t="s">
        <v>102</v>
      </c>
      <c r="AH207" s="18"/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/>
      <c r="AP207" s="18"/>
      <c r="AQ207" s="18"/>
      <c r="AR207" s="18"/>
      <c r="AS207" s="18"/>
      <c r="AT207" s="18"/>
      <c r="AU207" s="18">
        <f t="shared" si="12"/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8">
        <v>0</v>
      </c>
      <c r="BB207" s="18"/>
      <c r="BC207" s="18"/>
      <c r="BD207" s="18"/>
      <c r="BE207" s="18"/>
      <c r="BF207" s="18"/>
      <c r="BG207" s="18"/>
      <c r="BH207" s="18">
        <f t="shared" si="13"/>
        <v>0</v>
      </c>
      <c r="BI207" s="20" t="e">
        <f t="shared" si="14"/>
        <v>#DIV/0!</v>
      </c>
      <c r="BJ207" s="22" t="str">
        <f t="shared" si="15"/>
        <v>DEFICIENTE</v>
      </c>
    </row>
    <row r="208" spans="1:62" ht="75" x14ac:dyDescent="0.25">
      <c r="A208" s="18">
        <v>2024</v>
      </c>
      <c r="B208" s="18" t="s">
        <v>62</v>
      </c>
      <c r="C208" s="18" t="s">
        <v>63</v>
      </c>
      <c r="D208" s="19" t="s">
        <v>64</v>
      </c>
      <c r="E208" s="18" t="s">
        <v>938</v>
      </c>
      <c r="F208" s="19" t="s">
        <v>939</v>
      </c>
      <c r="G208" s="18" t="s">
        <v>940</v>
      </c>
      <c r="H208" s="19" t="s">
        <v>939</v>
      </c>
      <c r="I208" s="19" t="s">
        <v>941</v>
      </c>
      <c r="J208" s="19" t="s">
        <v>941</v>
      </c>
      <c r="K208" s="18" t="s">
        <v>942</v>
      </c>
      <c r="L208" s="18" t="s">
        <v>137</v>
      </c>
      <c r="M208" s="19" t="s">
        <v>138</v>
      </c>
      <c r="N208" s="18" t="s">
        <v>139</v>
      </c>
      <c r="O208" s="19" t="s">
        <v>140</v>
      </c>
      <c r="P208" s="18">
        <v>18</v>
      </c>
      <c r="Q208" s="19" t="s">
        <v>141</v>
      </c>
      <c r="R208" s="18">
        <v>3000866</v>
      </c>
      <c r="S208" s="19" t="s">
        <v>1022</v>
      </c>
      <c r="T208" s="18">
        <v>20</v>
      </c>
      <c r="U208" s="18" t="s">
        <v>75</v>
      </c>
      <c r="V208" s="18">
        <v>44</v>
      </c>
      <c r="W208" s="18" t="s">
        <v>95</v>
      </c>
      <c r="X208" s="18">
        <v>97</v>
      </c>
      <c r="Y208" s="18" t="s">
        <v>233</v>
      </c>
      <c r="Z208" s="18">
        <v>5006233</v>
      </c>
      <c r="AA208" s="19" t="s">
        <v>1023</v>
      </c>
      <c r="AB208" s="18" t="s">
        <v>1024</v>
      </c>
      <c r="AC208" s="18" t="s">
        <v>1025</v>
      </c>
      <c r="AD208" s="18" t="s">
        <v>1026</v>
      </c>
      <c r="AE208" s="19" t="s">
        <v>1027</v>
      </c>
      <c r="AF208" s="18" t="s">
        <v>733</v>
      </c>
      <c r="AG208" s="18" t="s">
        <v>102</v>
      </c>
      <c r="AH208" s="18"/>
      <c r="AI208" s="18">
        <v>45</v>
      </c>
      <c r="AJ208" s="18">
        <v>50</v>
      </c>
      <c r="AK208" s="18">
        <v>45</v>
      </c>
      <c r="AL208" s="18">
        <v>30</v>
      </c>
      <c r="AM208" s="18">
        <v>60</v>
      </c>
      <c r="AN208" s="18">
        <v>45</v>
      </c>
      <c r="AO208" s="18"/>
      <c r="AP208" s="18"/>
      <c r="AQ208" s="18"/>
      <c r="AR208" s="18"/>
      <c r="AS208" s="18"/>
      <c r="AT208" s="18"/>
      <c r="AU208" s="18">
        <f t="shared" si="12"/>
        <v>275</v>
      </c>
      <c r="AV208" s="18">
        <v>45</v>
      </c>
      <c r="AW208" s="18">
        <v>50</v>
      </c>
      <c r="AX208" s="18">
        <v>45</v>
      </c>
      <c r="AY208" s="18">
        <v>30</v>
      </c>
      <c r="AZ208" s="18">
        <v>60</v>
      </c>
      <c r="BA208" s="18">
        <v>40</v>
      </c>
      <c r="BB208" s="18"/>
      <c r="BC208" s="18"/>
      <c r="BD208" s="18"/>
      <c r="BE208" s="18"/>
      <c r="BF208" s="18"/>
      <c r="BG208" s="18"/>
      <c r="BH208" s="18">
        <f t="shared" si="13"/>
        <v>270</v>
      </c>
      <c r="BI208" s="20">
        <f t="shared" si="14"/>
        <v>0.98181818181818004</v>
      </c>
      <c r="BJ208" s="21" t="str">
        <f t="shared" si="15"/>
        <v>BUENO</v>
      </c>
    </row>
    <row r="209" spans="1:62" ht="75" x14ac:dyDescent="0.25">
      <c r="A209" s="18">
        <v>2024</v>
      </c>
      <c r="B209" s="18" t="s">
        <v>62</v>
      </c>
      <c r="C209" s="18" t="s">
        <v>63</v>
      </c>
      <c r="D209" s="19" t="s">
        <v>64</v>
      </c>
      <c r="E209" s="18" t="s">
        <v>938</v>
      </c>
      <c r="F209" s="19" t="s">
        <v>939</v>
      </c>
      <c r="G209" s="18" t="s">
        <v>940</v>
      </c>
      <c r="H209" s="19" t="s">
        <v>939</v>
      </c>
      <c r="I209" s="19" t="s">
        <v>941</v>
      </c>
      <c r="J209" s="19" t="s">
        <v>941</v>
      </c>
      <c r="K209" s="18" t="s">
        <v>942</v>
      </c>
      <c r="L209" s="18" t="s">
        <v>137</v>
      </c>
      <c r="M209" s="19" t="s">
        <v>138</v>
      </c>
      <c r="N209" s="18" t="s">
        <v>139</v>
      </c>
      <c r="O209" s="19" t="s">
        <v>140</v>
      </c>
      <c r="P209" s="18">
        <v>18</v>
      </c>
      <c r="Q209" s="19" t="s">
        <v>141</v>
      </c>
      <c r="R209" s="18">
        <v>3000013</v>
      </c>
      <c r="S209" s="19" t="s">
        <v>1028</v>
      </c>
      <c r="T209" s="18">
        <v>20</v>
      </c>
      <c r="U209" s="18" t="s">
        <v>75</v>
      </c>
      <c r="V209" s="18">
        <v>44</v>
      </c>
      <c r="W209" s="18" t="s">
        <v>95</v>
      </c>
      <c r="X209" s="18">
        <v>97</v>
      </c>
      <c r="Y209" s="18" t="s">
        <v>233</v>
      </c>
      <c r="Z209" s="18">
        <v>5000111</v>
      </c>
      <c r="AA209" s="19" t="s">
        <v>1029</v>
      </c>
      <c r="AB209" s="18" t="s">
        <v>1030</v>
      </c>
      <c r="AC209" s="18" t="s">
        <v>1031</v>
      </c>
      <c r="AD209" s="18">
        <v>5001301</v>
      </c>
      <c r="AE209" s="19" t="s">
        <v>1032</v>
      </c>
      <c r="AF209" s="18" t="s">
        <v>949</v>
      </c>
      <c r="AG209" s="18" t="s">
        <v>102</v>
      </c>
      <c r="AH209" s="18"/>
      <c r="AI209" s="18">
        <v>52</v>
      </c>
      <c r="AJ209" s="18">
        <v>21</v>
      </c>
      <c r="AK209" s="18">
        <v>15</v>
      </c>
      <c r="AL209" s="18">
        <v>28</v>
      </c>
      <c r="AM209" s="18">
        <v>19</v>
      </c>
      <c r="AN209" s="18">
        <v>25</v>
      </c>
      <c r="AO209" s="18"/>
      <c r="AP209" s="18"/>
      <c r="AQ209" s="18"/>
      <c r="AR209" s="18"/>
      <c r="AS209" s="18"/>
      <c r="AT209" s="18"/>
      <c r="AU209" s="18">
        <f t="shared" si="12"/>
        <v>160</v>
      </c>
      <c r="AV209" s="18">
        <v>52</v>
      </c>
      <c r="AW209" s="18">
        <v>21</v>
      </c>
      <c r="AX209" s="18">
        <v>15</v>
      </c>
      <c r="AY209" s="18">
        <v>28</v>
      </c>
      <c r="AZ209" s="18">
        <v>19</v>
      </c>
      <c r="BA209" s="18">
        <v>15</v>
      </c>
      <c r="BB209" s="18"/>
      <c r="BC209" s="18"/>
      <c r="BD209" s="18"/>
      <c r="BE209" s="18"/>
      <c r="BF209" s="18"/>
      <c r="BG209" s="18"/>
      <c r="BH209" s="18">
        <f t="shared" si="13"/>
        <v>150</v>
      </c>
      <c r="BI209" s="20">
        <f t="shared" si="14"/>
        <v>0.9375</v>
      </c>
      <c r="BJ209" s="21" t="str">
        <f t="shared" si="15"/>
        <v>BUENO</v>
      </c>
    </row>
    <row r="210" spans="1:62" ht="75" x14ac:dyDescent="0.25">
      <c r="A210" s="18">
        <v>2024</v>
      </c>
      <c r="B210" s="18" t="s">
        <v>62</v>
      </c>
      <c r="C210" s="18" t="s">
        <v>63</v>
      </c>
      <c r="D210" s="19" t="s">
        <v>64</v>
      </c>
      <c r="E210" s="18" t="s">
        <v>938</v>
      </c>
      <c r="F210" s="19" t="s">
        <v>939</v>
      </c>
      <c r="G210" s="18" t="s">
        <v>940</v>
      </c>
      <c r="H210" s="19" t="s">
        <v>939</v>
      </c>
      <c r="I210" s="19" t="s">
        <v>941</v>
      </c>
      <c r="J210" s="19" t="s">
        <v>941</v>
      </c>
      <c r="K210" s="18" t="s">
        <v>942</v>
      </c>
      <c r="L210" s="18" t="s">
        <v>137</v>
      </c>
      <c r="M210" s="19" t="s">
        <v>138</v>
      </c>
      <c r="N210" s="18" t="s">
        <v>139</v>
      </c>
      <c r="O210" s="19" t="s">
        <v>140</v>
      </c>
      <c r="P210" s="18">
        <v>18</v>
      </c>
      <c r="Q210" s="19" t="s">
        <v>141</v>
      </c>
      <c r="R210" s="18">
        <v>3000866</v>
      </c>
      <c r="S210" s="19" t="s">
        <v>1022</v>
      </c>
      <c r="T210" s="18">
        <v>20</v>
      </c>
      <c r="U210" s="18" t="s">
        <v>75</v>
      </c>
      <c r="V210" s="18">
        <v>44</v>
      </c>
      <c r="W210" s="18" t="s">
        <v>95</v>
      </c>
      <c r="X210" s="18">
        <v>97</v>
      </c>
      <c r="Y210" s="18" t="s">
        <v>233</v>
      </c>
      <c r="Z210" s="18">
        <v>5006233</v>
      </c>
      <c r="AA210" s="19" t="s">
        <v>1023</v>
      </c>
      <c r="AB210" s="18" t="s">
        <v>1033</v>
      </c>
      <c r="AC210" s="18" t="s">
        <v>1034</v>
      </c>
      <c r="AD210" s="18" t="s">
        <v>1035</v>
      </c>
      <c r="AE210" s="19" t="s">
        <v>1036</v>
      </c>
      <c r="AF210" s="18" t="s">
        <v>980</v>
      </c>
      <c r="AG210" s="18" t="s">
        <v>102</v>
      </c>
      <c r="AH210" s="18"/>
      <c r="AI210" s="18">
        <v>38</v>
      </c>
      <c r="AJ210" s="18">
        <v>19</v>
      </c>
      <c r="AK210" s="18">
        <v>31</v>
      </c>
      <c r="AL210" s="18">
        <v>26</v>
      </c>
      <c r="AM210" s="18">
        <v>31</v>
      </c>
      <c r="AN210" s="18">
        <v>25</v>
      </c>
      <c r="AO210" s="18"/>
      <c r="AP210" s="18"/>
      <c r="AQ210" s="18"/>
      <c r="AR210" s="18"/>
      <c r="AS210" s="18"/>
      <c r="AT210" s="18"/>
      <c r="AU210" s="18">
        <f t="shared" si="12"/>
        <v>170</v>
      </c>
      <c r="AV210" s="18">
        <v>38</v>
      </c>
      <c r="AW210" s="18">
        <v>19</v>
      </c>
      <c r="AX210" s="18">
        <v>31</v>
      </c>
      <c r="AY210" s="18">
        <v>26</v>
      </c>
      <c r="AZ210" s="18">
        <v>31</v>
      </c>
      <c r="BA210" s="18">
        <v>35</v>
      </c>
      <c r="BB210" s="18"/>
      <c r="BC210" s="18"/>
      <c r="BD210" s="18"/>
      <c r="BE210" s="18"/>
      <c r="BF210" s="18"/>
      <c r="BG210" s="18"/>
      <c r="BH210" s="18">
        <f t="shared" si="13"/>
        <v>180</v>
      </c>
      <c r="BI210" s="20">
        <f t="shared" si="14"/>
        <v>1.0588235294118</v>
      </c>
      <c r="BJ210" s="21" t="str">
        <f t="shared" si="15"/>
        <v>BUENO</v>
      </c>
    </row>
    <row r="211" spans="1:62" ht="75" x14ac:dyDescent="0.25">
      <c r="A211" s="18">
        <v>2024</v>
      </c>
      <c r="B211" s="18" t="s">
        <v>62</v>
      </c>
      <c r="C211" s="18" t="s">
        <v>63</v>
      </c>
      <c r="D211" s="19" t="s">
        <v>64</v>
      </c>
      <c r="E211" s="18" t="s">
        <v>938</v>
      </c>
      <c r="F211" s="19" t="s">
        <v>939</v>
      </c>
      <c r="G211" s="18" t="s">
        <v>940</v>
      </c>
      <c r="H211" s="19" t="s">
        <v>939</v>
      </c>
      <c r="I211" s="19" t="s">
        <v>941</v>
      </c>
      <c r="J211" s="19" t="s">
        <v>941</v>
      </c>
      <c r="K211" s="18" t="s">
        <v>942</v>
      </c>
      <c r="L211" s="18" t="s">
        <v>137</v>
      </c>
      <c r="M211" s="19" t="s">
        <v>138</v>
      </c>
      <c r="N211" s="18" t="s">
        <v>139</v>
      </c>
      <c r="O211" s="19" t="s">
        <v>140</v>
      </c>
      <c r="P211" s="18">
        <v>18</v>
      </c>
      <c r="Q211" s="19" t="s">
        <v>141</v>
      </c>
      <c r="R211" s="18">
        <v>3000014</v>
      </c>
      <c r="S211" s="19" t="s">
        <v>1037</v>
      </c>
      <c r="T211" s="18">
        <v>20</v>
      </c>
      <c r="U211" s="18" t="s">
        <v>75</v>
      </c>
      <c r="V211" s="18">
        <v>44</v>
      </c>
      <c r="W211" s="18" t="s">
        <v>95</v>
      </c>
      <c r="X211" s="18">
        <v>97</v>
      </c>
      <c r="Y211" s="18" t="s">
        <v>233</v>
      </c>
      <c r="Z211" s="18">
        <v>5000112</v>
      </c>
      <c r="AA211" s="19" t="s">
        <v>1038</v>
      </c>
      <c r="AB211" s="18" t="s">
        <v>1039</v>
      </c>
      <c r="AC211" s="18" t="s">
        <v>1040</v>
      </c>
      <c r="AD211" s="18">
        <v>5001401</v>
      </c>
      <c r="AE211" s="19" t="s">
        <v>1041</v>
      </c>
      <c r="AF211" s="18" t="s">
        <v>980</v>
      </c>
      <c r="AG211" s="18" t="s">
        <v>102</v>
      </c>
      <c r="AH211" s="18"/>
      <c r="AI211" s="18">
        <v>38</v>
      </c>
      <c r="AJ211" s="18">
        <v>48</v>
      </c>
      <c r="AK211" s="18">
        <v>26</v>
      </c>
      <c r="AL211" s="18">
        <v>45</v>
      </c>
      <c r="AM211" s="18">
        <v>43</v>
      </c>
      <c r="AN211" s="18">
        <v>35</v>
      </c>
      <c r="AO211" s="18"/>
      <c r="AP211" s="18"/>
      <c r="AQ211" s="18"/>
      <c r="AR211" s="18"/>
      <c r="AS211" s="18"/>
      <c r="AT211" s="18"/>
      <c r="AU211" s="18">
        <f t="shared" si="12"/>
        <v>235</v>
      </c>
      <c r="AV211" s="18">
        <v>38</v>
      </c>
      <c r="AW211" s="18">
        <v>48</v>
      </c>
      <c r="AX211" s="18">
        <v>26</v>
      </c>
      <c r="AY211" s="18">
        <v>45</v>
      </c>
      <c r="AZ211" s="18">
        <v>43</v>
      </c>
      <c r="BA211" s="18">
        <v>31</v>
      </c>
      <c r="BB211" s="18"/>
      <c r="BC211" s="18"/>
      <c r="BD211" s="18"/>
      <c r="BE211" s="18"/>
      <c r="BF211" s="18"/>
      <c r="BG211" s="18"/>
      <c r="BH211" s="18">
        <f t="shared" si="13"/>
        <v>231</v>
      </c>
      <c r="BI211" s="20">
        <f t="shared" si="14"/>
        <v>0.98297872340425996</v>
      </c>
      <c r="BJ211" s="21" t="str">
        <f t="shared" si="15"/>
        <v>BUENO</v>
      </c>
    </row>
    <row r="212" spans="1:62" ht="75" x14ac:dyDescent="0.25">
      <c r="A212" s="18">
        <v>2024</v>
      </c>
      <c r="B212" s="18" t="s">
        <v>62</v>
      </c>
      <c r="C212" s="18" t="s">
        <v>63</v>
      </c>
      <c r="D212" s="19" t="s">
        <v>64</v>
      </c>
      <c r="E212" s="18" t="s">
        <v>938</v>
      </c>
      <c r="F212" s="19" t="s">
        <v>939</v>
      </c>
      <c r="G212" s="18" t="s">
        <v>940</v>
      </c>
      <c r="H212" s="19" t="s">
        <v>939</v>
      </c>
      <c r="I212" s="19" t="s">
        <v>941</v>
      </c>
      <c r="J212" s="19" t="s">
        <v>941</v>
      </c>
      <c r="K212" s="18" t="s">
        <v>942</v>
      </c>
      <c r="L212" s="18" t="s">
        <v>137</v>
      </c>
      <c r="M212" s="19" t="s">
        <v>138</v>
      </c>
      <c r="N212" s="18" t="s">
        <v>139</v>
      </c>
      <c r="O212" s="19" t="s">
        <v>140</v>
      </c>
      <c r="P212" s="18">
        <v>18</v>
      </c>
      <c r="Q212" s="19" t="s">
        <v>141</v>
      </c>
      <c r="R212" s="18">
        <v>3000866</v>
      </c>
      <c r="S212" s="19" t="s">
        <v>1022</v>
      </c>
      <c r="T212" s="18">
        <v>20</v>
      </c>
      <c r="U212" s="18" t="s">
        <v>75</v>
      </c>
      <c r="V212" s="18">
        <v>44</v>
      </c>
      <c r="W212" s="18" t="s">
        <v>95</v>
      </c>
      <c r="X212" s="18">
        <v>97</v>
      </c>
      <c r="Y212" s="18" t="s">
        <v>233</v>
      </c>
      <c r="Z212" s="18">
        <v>5006232</v>
      </c>
      <c r="AA212" s="19" t="s">
        <v>1042</v>
      </c>
      <c r="AB212" s="18" t="s">
        <v>1043</v>
      </c>
      <c r="AC212" s="18" t="s">
        <v>1044</v>
      </c>
      <c r="AD212" s="18" t="s">
        <v>1045</v>
      </c>
      <c r="AE212" s="19" t="s">
        <v>1046</v>
      </c>
      <c r="AF212" s="18" t="s">
        <v>949</v>
      </c>
      <c r="AG212" s="18" t="s">
        <v>102</v>
      </c>
      <c r="AH212" s="18"/>
      <c r="AI212" s="18">
        <v>24</v>
      </c>
      <c r="AJ212" s="18">
        <v>63</v>
      </c>
      <c r="AK212" s="18">
        <v>66</v>
      </c>
      <c r="AL212" s="18">
        <v>73</v>
      </c>
      <c r="AM212" s="18">
        <v>94</v>
      </c>
      <c r="AN212" s="18">
        <v>65</v>
      </c>
      <c r="AO212" s="18"/>
      <c r="AP212" s="18"/>
      <c r="AQ212" s="18"/>
      <c r="AR212" s="18"/>
      <c r="AS212" s="18"/>
      <c r="AT212" s="18"/>
      <c r="AU212" s="18">
        <f t="shared" si="12"/>
        <v>385</v>
      </c>
      <c r="AV212" s="18">
        <v>24</v>
      </c>
      <c r="AW212" s="18">
        <v>63</v>
      </c>
      <c r="AX212" s="18">
        <v>66</v>
      </c>
      <c r="AY212" s="18">
        <v>73</v>
      </c>
      <c r="AZ212" s="18">
        <v>94</v>
      </c>
      <c r="BA212" s="18">
        <v>54</v>
      </c>
      <c r="BB212" s="18"/>
      <c r="BC212" s="18"/>
      <c r="BD212" s="18"/>
      <c r="BE212" s="18"/>
      <c r="BF212" s="18"/>
      <c r="BG212" s="18"/>
      <c r="BH212" s="18">
        <f t="shared" si="13"/>
        <v>374</v>
      </c>
      <c r="BI212" s="20">
        <f t="shared" si="14"/>
        <v>0.97142857142856998</v>
      </c>
      <c r="BJ212" s="21" t="str">
        <f t="shared" si="15"/>
        <v>BUENO</v>
      </c>
    </row>
    <row r="213" spans="1:62" ht="75" x14ac:dyDescent="0.25">
      <c r="A213" s="18">
        <v>2024</v>
      </c>
      <c r="B213" s="18" t="s">
        <v>62</v>
      </c>
      <c r="C213" s="18" t="s">
        <v>63</v>
      </c>
      <c r="D213" s="19" t="s">
        <v>64</v>
      </c>
      <c r="E213" s="18" t="s">
        <v>677</v>
      </c>
      <c r="F213" s="19" t="s">
        <v>678</v>
      </c>
      <c r="G213" s="18" t="s">
        <v>679</v>
      </c>
      <c r="H213" s="19" t="s">
        <v>678</v>
      </c>
      <c r="I213" s="19" t="s">
        <v>678</v>
      </c>
      <c r="J213" s="19" t="s">
        <v>678</v>
      </c>
      <c r="K213" s="18" t="s">
        <v>881</v>
      </c>
      <c r="L213" s="18" t="s">
        <v>89</v>
      </c>
      <c r="M213" s="19" t="s">
        <v>90</v>
      </c>
      <c r="N213" s="18" t="s">
        <v>91</v>
      </c>
      <c r="O213" s="19" t="s">
        <v>92</v>
      </c>
      <c r="P213" s="18">
        <v>9002</v>
      </c>
      <c r="Q213" s="19" t="s">
        <v>221</v>
      </c>
      <c r="R213" s="18">
        <v>3999999</v>
      </c>
      <c r="S213" s="19" t="s">
        <v>74</v>
      </c>
      <c r="T213" s="18">
        <v>20</v>
      </c>
      <c r="U213" s="18" t="s">
        <v>75</v>
      </c>
      <c r="V213" s="18">
        <v>44</v>
      </c>
      <c r="W213" s="18" t="s">
        <v>95</v>
      </c>
      <c r="X213" s="18">
        <v>97</v>
      </c>
      <c r="Y213" s="18" t="s">
        <v>233</v>
      </c>
      <c r="Z213" s="18">
        <v>5001563</v>
      </c>
      <c r="AA213" s="19" t="s">
        <v>860</v>
      </c>
      <c r="AB213" s="18" t="s">
        <v>1047</v>
      </c>
      <c r="AC213" s="18" t="s">
        <v>1048</v>
      </c>
      <c r="AD213" s="18">
        <v>50015637</v>
      </c>
      <c r="AE213" s="19" t="s">
        <v>1049</v>
      </c>
      <c r="AF213" s="18" t="s">
        <v>864</v>
      </c>
      <c r="AG213" s="18" t="s">
        <v>102</v>
      </c>
      <c r="AH213" s="18"/>
      <c r="AI213" s="18">
        <v>783</v>
      </c>
      <c r="AJ213" s="18">
        <v>839</v>
      </c>
      <c r="AK213" s="18">
        <v>679</v>
      </c>
      <c r="AL213" s="18">
        <v>737</v>
      </c>
      <c r="AM213" s="18">
        <v>742</v>
      </c>
      <c r="AN213" s="18">
        <v>750</v>
      </c>
      <c r="AO213" s="18"/>
      <c r="AP213" s="18"/>
      <c r="AQ213" s="18"/>
      <c r="AR213" s="18"/>
      <c r="AS213" s="18"/>
      <c r="AT213" s="18"/>
      <c r="AU213" s="18">
        <f t="shared" si="12"/>
        <v>4530</v>
      </c>
      <c r="AV213" s="18">
        <v>783</v>
      </c>
      <c r="AW213" s="18">
        <v>839</v>
      </c>
      <c r="AX213" s="18">
        <v>679</v>
      </c>
      <c r="AY213" s="18">
        <v>737</v>
      </c>
      <c r="AZ213" s="18">
        <v>742</v>
      </c>
      <c r="BA213" s="18">
        <v>871</v>
      </c>
      <c r="BB213" s="18"/>
      <c r="BC213" s="18"/>
      <c r="BD213" s="18"/>
      <c r="BE213" s="18"/>
      <c r="BF213" s="18"/>
      <c r="BG213" s="18"/>
      <c r="BH213" s="18">
        <f t="shared" si="13"/>
        <v>4651</v>
      </c>
      <c r="BI213" s="20">
        <f t="shared" si="14"/>
        <v>1.026710816777</v>
      </c>
      <c r="BJ213" s="21" t="str">
        <f t="shared" si="15"/>
        <v>BUENO</v>
      </c>
    </row>
    <row r="214" spans="1:62" ht="120" x14ac:dyDescent="0.25">
      <c r="A214" s="18">
        <v>2024</v>
      </c>
      <c r="B214" s="18" t="s">
        <v>62</v>
      </c>
      <c r="C214" s="18" t="s">
        <v>63</v>
      </c>
      <c r="D214" s="19" t="s">
        <v>64</v>
      </c>
      <c r="E214" s="18" t="s">
        <v>677</v>
      </c>
      <c r="F214" s="19" t="s">
        <v>115</v>
      </c>
      <c r="G214" s="18" t="s">
        <v>1050</v>
      </c>
      <c r="H214" s="19" t="s">
        <v>1051</v>
      </c>
      <c r="I214" s="19" t="s">
        <v>1051</v>
      </c>
      <c r="J214" s="19" t="s">
        <v>1051</v>
      </c>
      <c r="K214" s="18" t="s">
        <v>1052</v>
      </c>
      <c r="L214" s="18" t="s">
        <v>137</v>
      </c>
      <c r="M214" s="19" t="s">
        <v>138</v>
      </c>
      <c r="N214" s="18" t="s">
        <v>464</v>
      </c>
      <c r="O214" s="19" t="s">
        <v>465</v>
      </c>
      <c r="P214" s="18">
        <v>131</v>
      </c>
      <c r="Q214" s="19" t="s">
        <v>792</v>
      </c>
      <c r="R214" s="18">
        <v>3000698</v>
      </c>
      <c r="S214" s="19" t="s">
        <v>793</v>
      </c>
      <c r="T214" s="18">
        <v>20</v>
      </c>
      <c r="U214" s="18" t="s">
        <v>75</v>
      </c>
      <c r="V214" s="18">
        <v>44</v>
      </c>
      <c r="W214" s="18" t="s">
        <v>95</v>
      </c>
      <c r="X214" s="18">
        <v>96</v>
      </c>
      <c r="Y214" s="18" t="s">
        <v>96</v>
      </c>
      <c r="Z214" s="18">
        <v>5006280</v>
      </c>
      <c r="AA214" s="19" t="s">
        <v>1053</v>
      </c>
      <c r="AB214" s="18" t="s">
        <v>1054</v>
      </c>
      <c r="AC214" s="18" t="s">
        <v>1055</v>
      </c>
      <c r="AD214" s="18" t="s">
        <v>1056</v>
      </c>
      <c r="AE214" s="19" t="s">
        <v>1057</v>
      </c>
      <c r="AF214" s="18" t="s">
        <v>782</v>
      </c>
      <c r="AG214" s="18" t="s">
        <v>102</v>
      </c>
      <c r="AH214" s="18"/>
      <c r="AI214" s="18">
        <v>7</v>
      </c>
      <c r="AJ214" s="18">
        <v>20</v>
      </c>
      <c r="AK214" s="18">
        <v>9</v>
      </c>
      <c r="AL214" s="18">
        <v>12</v>
      </c>
      <c r="AM214" s="18">
        <v>19</v>
      </c>
      <c r="AN214" s="18">
        <v>12</v>
      </c>
      <c r="AO214" s="18"/>
      <c r="AP214" s="18"/>
      <c r="AQ214" s="18"/>
      <c r="AR214" s="18"/>
      <c r="AS214" s="18"/>
      <c r="AT214" s="18"/>
      <c r="AU214" s="18">
        <f t="shared" si="12"/>
        <v>79</v>
      </c>
      <c r="AV214" s="18">
        <v>7</v>
      </c>
      <c r="AW214" s="18">
        <v>20</v>
      </c>
      <c r="AX214" s="18">
        <v>9</v>
      </c>
      <c r="AY214" s="18">
        <v>12</v>
      </c>
      <c r="AZ214" s="18">
        <v>19</v>
      </c>
      <c r="BA214" s="18">
        <v>10</v>
      </c>
      <c r="BB214" s="18"/>
      <c r="BC214" s="18"/>
      <c r="BD214" s="18"/>
      <c r="BE214" s="18"/>
      <c r="BF214" s="18"/>
      <c r="BG214" s="18"/>
      <c r="BH214" s="18">
        <f t="shared" si="13"/>
        <v>77</v>
      </c>
      <c r="BI214" s="20">
        <f t="shared" si="14"/>
        <v>0.9746835443038</v>
      </c>
      <c r="BJ214" s="21" t="str">
        <f t="shared" si="15"/>
        <v>BUENO</v>
      </c>
    </row>
    <row r="215" spans="1:62" ht="75" x14ac:dyDescent="0.25">
      <c r="A215" s="18">
        <v>2024</v>
      </c>
      <c r="B215" s="18" t="s">
        <v>62</v>
      </c>
      <c r="C215" s="18" t="s">
        <v>63</v>
      </c>
      <c r="D215" s="19" t="s">
        <v>64</v>
      </c>
      <c r="E215" s="18" t="s">
        <v>677</v>
      </c>
      <c r="F215" s="19" t="s">
        <v>115</v>
      </c>
      <c r="G215" s="18" t="s">
        <v>1050</v>
      </c>
      <c r="H215" s="19" t="s">
        <v>1051</v>
      </c>
      <c r="I215" s="19" t="s">
        <v>1051</v>
      </c>
      <c r="J215" s="19" t="s">
        <v>1051</v>
      </c>
      <c r="K215" s="18" t="s">
        <v>1052</v>
      </c>
      <c r="L215" s="18" t="s">
        <v>137</v>
      </c>
      <c r="M215" s="19" t="s">
        <v>138</v>
      </c>
      <c r="N215" s="18" t="s">
        <v>464</v>
      </c>
      <c r="O215" s="19" t="s">
        <v>465</v>
      </c>
      <c r="P215" s="18">
        <v>131</v>
      </c>
      <c r="Q215" s="19" t="s">
        <v>792</v>
      </c>
      <c r="R215" s="18">
        <v>3000699</v>
      </c>
      <c r="S215" s="19" t="s">
        <v>811</v>
      </c>
      <c r="T215" s="18">
        <v>20</v>
      </c>
      <c r="U215" s="18" t="s">
        <v>75</v>
      </c>
      <c r="V215" s="18">
        <v>44</v>
      </c>
      <c r="W215" s="18" t="s">
        <v>95</v>
      </c>
      <c r="X215" s="18">
        <v>96</v>
      </c>
      <c r="Y215" s="18" t="s">
        <v>96</v>
      </c>
      <c r="Z215" s="18">
        <v>5005189</v>
      </c>
      <c r="AA215" s="19" t="s">
        <v>1058</v>
      </c>
      <c r="AB215" s="18" t="s">
        <v>1059</v>
      </c>
      <c r="AC215" s="18" t="s">
        <v>1060</v>
      </c>
      <c r="AD215" s="18" t="s">
        <v>1061</v>
      </c>
      <c r="AE215" s="19" t="s">
        <v>1062</v>
      </c>
      <c r="AF215" s="18" t="s">
        <v>733</v>
      </c>
      <c r="AG215" s="18" t="s">
        <v>102</v>
      </c>
      <c r="AH215" s="18"/>
      <c r="AI215" s="18">
        <v>5</v>
      </c>
      <c r="AJ215" s="18">
        <v>12</v>
      </c>
      <c r="AK215" s="18">
        <v>10</v>
      </c>
      <c r="AL215" s="18">
        <v>15</v>
      </c>
      <c r="AM215" s="18">
        <v>5</v>
      </c>
      <c r="AN215" s="18">
        <v>5</v>
      </c>
      <c r="AO215" s="18"/>
      <c r="AP215" s="18"/>
      <c r="AQ215" s="18"/>
      <c r="AR215" s="18"/>
      <c r="AS215" s="18"/>
      <c r="AT215" s="18"/>
      <c r="AU215" s="18">
        <f t="shared" si="12"/>
        <v>52</v>
      </c>
      <c r="AV215" s="18">
        <v>5</v>
      </c>
      <c r="AW215" s="18">
        <v>12</v>
      </c>
      <c r="AX215" s="18">
        <v>10</v>
      </c>
      <c r="AY215" s="18">
        <v>15</v>
      </c>
      <c r="AZ215" s="18">
        <v>5</v>
      </c>
      <c r="BA215" s="18">
        <v>8</v>
      </c>
      <c r="BB215" s="18"/>
      <c r="BC215" s="18"/>
      <c r="BD215" s="18"/>
      <c r="BE215" s="18"/>
      <c r="BF215" s="18"/>
      <c r="BG215" s="18"/>
      <c r="BH215" s="18">
        <f t="shared" si="13"/>
        <v>55</v>
      </c>
      <c r="BI215" s="20">
        <f t="shared" si="14"/>
        <v>1.0576923076922999</v>
      </c>
      <c r="BJ215" s="21" t="str">
        <f t="shared" si="15"/>
        <v>BUENO</v>
      </c>
    </row>
    <row r="216" spans="1:62" ht="75" x14ac:dyDescent="0.25">
      <c r="A216" s="18">
        <v>2024</v>
      </c>
      <c r="B216" s="18" t="s">
        <v>62</v>
      </c>
      <c r="C216" s="18" t="s">
        <v>63</v>
      </c>
      <c r="D216" s="19" t="s">
        <v>64</v>
      </c>
      <c r="E216" s="18" t="s">
        <v>677</v>
      </c>
      <c r="F216" s="19" t="s">
        <v>115</v>
      </c>
      <c r="G216" s="18" t="s">
        <v>1050</v>
      </c>
      <c r="H216" s="19" t="s">
        <v>1051</v>
      </c>
      <c r="I216" s="19" t="s">
        <v>1051</v>
      </c>
      <c r="J216" s="19" t="s">
        <v>1051</v>
      </c>
      <c r="K216" s="18" t="s">
        <v>1052</v>
      </c>
      <c r="L216" s="18" t="s">
        <v>137</v>
      </c>
      <c r="M216" s="19" t="s">
        <v>138</v>
      </c>
      <c r="N216" s="18" t="s">
        <v>464</v>
      </c>
      <c r="O216" s="19" t="s">
        <v>465</v>
      </c>
      <c r="P216" s="18">
        <v>131</v>
      </c>
      <c r="Q216" s="19" t="s">
        <v>792</v>
      </c>
      <c r="R216" s="18">
        <v>3000699</v>
      </c>
      <c r="S216" s="19" t="s">
        <v>811</v>
      </c>
      <c r="T216" s="18">
        <v>20</v>
      </c>
      <c r="U216" s="18" t="s">
        <v>75</v>
      </c>
      <c r="V216" s="18">
        <v>44</v>
      </c>
      <c r="W216" s="18" t="s">
        <v>95</v>
      </c>
      <c r="X216" s="18">
        <v>96</v>
      </c>
      <c r="Y216" s="18" t="s">
        <v>96</v>
      </c>
      <c r="Z216" s="18">
        <v>5005189</v>
      </c>
      <c r="AA216" s="19" t="s">
        <v>1058</v>
      </c>
      <c r="AB216" s="18" t="s">
        <v>1059</v>
      </c>
      <c r="AC216" s="18" t="s">
        <v>1063</v>
      </c>
      <c r="AD216" s="18" t="s">
        <v>1064</v>
      </c>
      <c r="AE216" s="19" t="s">
        <v>1065</v>
      </c>
      <c r="AF216" s="18" t="s">
        <v>733</v>
      </c>
      <c r="AG216" s="18" t="s">
        <v>102</v>
      </c>
      <c r="AH216" s="18"/>
      <c r="AI216" s="18">
        <v>0</v>
      </c>
      <c r="AJ216" s="18">
        <v>2</v>
      </c>
      <c r="AK216" s="18">
        <v>2</v>
      </c>
      <c r="AL216" s="18">
        <v>4</v>
      </c>
      <c r="AM216" s="18">
        <v>2</v>
      </c>
      <c r="AN216" s="18">
        <v>1</v>
      </c>
      <c r="AO216" s="18"/>
      <c r="AP216" s="18"/>
      <c r="AQ216" s="18"/>
      <c r="AR216" s="18"/>
      <c r="AS216" s="18"/>
      <c r="AT216" s="18"/>
      <c r="AU216" s="18">
        <f t="shared" si="12"/>
        <v>11</v>
      </c>
      <c r="AV216" s="18">
        <v>0</v>
      </c>
      <c r="AW216" s="18">
        <v>2</v>
      </c>
      <c r="AX216" s="18">
        <v>2</v>
      </c>
      <c r="AY216" s="18">
        <v>4</v>
      </c>
      <c r="AZ216" s="18">
        <v>2</v>
      </c>
      <c r="BA216" s="18">
        <v>3</v>
      </c>
      <c r="BB216" s="18"/>
      <c r="BC216" s="18"/>
      <c r="BD216" s="18"/>
      <c r="BE216" s="18"/>
      <c r="BF216" s="18"/>
      <c r="BG216" s="18"/>
      <c r="BH216" s="18">
        <f t="shared" si="13"/>
        <v>13</v>
      </c>
      <c r="BI216" s="20">
        <f t="shared" si="14"/>
        <v>1.1818181818182001</v>
      </c>
      <c r="BJ216" s="21" t="str">
        <f t="shared" si="15"/>
        <v>BUENO</v>
      </c>
    </row>
    <row r="217" spans="1:62" ht="75" x14ac:dyDescent="0.25">
      <c r="A217" s="18">
        <v>2024</v>
      </c>
      <c r="B217" s="18" t="s">
        <v>62</v>
      </c>
      <c r="C217" s="18" t="s">
        <v>63</v>
      </c>
      <c r="D217" s="19" t="s">
        <v>64</v>
      </c>
      <c r="E217" s="18" t="s">
        <v>1066</v>
      </c>
      <c r="F217" s="19" t="s">
        <v>1067</v>
      </c>
      <c r="G217" s="18" t="s">
        <v>1068</v>
      </c>
      <c r="H217" s="19" t="s">
        <v>1067</v>
      </c>
      <c r="I217" s="19" t="s">
        <v>1067</v>
      </c>
      <c r="J217" s="19" t="s">
        <v>1067</v>
      </c>
      <c r="K217" s="18" t="s">
        <v>1069</v>
      </c>
      <c r="L217" s="18" t="s">
        <v>89</v>
      </c>
      <c r="M217" s="19" t="s">
        <v>90</v>
      </c>
      <c r="N217" s="18" t="s">
        <v>91</v>
      </c>
      <c r="O217" s="19" t="s">
        <v>92</v>
      </c>
      <c r="P217" s="18">
        <v>9002</v>
      </c>
      <c r="Q217" s="19" t="s">
        <v>221</v>
      </c>
      <c r="R217" s="18">
        <v>3999999</v>
      </c>
      <c r="S217" s="19" t="s">
        <v>74</v>
      </c>
      <c r="T217" s="18">
        <v>20</v>
      </c>
      <c r="U217" s="18" t="s">
        <v>75</v>
      </c>
      <c r="V217" s="18">
        <v>44</v>
      </c>
      <c r="W217" s="18" t="s">
        <v>95</v>
      </c>
      <c r="X217" s="18">
        <v>97</v>
      </c>
      <c r="Y217" s="18" t="s">
        <v>233</v>
      </c>
      <c r="Z217" s="18">
        <v>5001195</v>
      </c>
      <c r="AA217" s="19" t="s">
        <v>1070</v>
      </c>
      <c r="AB217" s="18" t="s">
        <v>1071</v>
      </c>
      <c r="AC217" s="18" t="s">
        <v>1072</v>
      </c>
      <c r="AD217" s="18">
        <v>50011953</v>
      </c>
      <c r="AE217" s="19" t="s">
        <v>1073</v>
      </c>
      <c r="AF217" s="18" t="s">
        <v>82</v>
      </c>
      <c r="AG217" s="18" t="s">
        <v>83</v>
      </c>
      <c r="AH217" s="18"/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/>
      <c r="AP217" s="18"/>
      <c r="AQ217" s="18"/>
      <c r="AR217" s="18"/>
      <c r="AS217" s="18"/>
      <c r="AT217" s="18"/>
      <c r="AU217" s="18">
        <f t="shared" si="12"/>
        <v>12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/>
      <c r="BC217" s="18"/>
      <c r="BD217" s="18"/>
      <c r="BE217" s="18"/>
      <c r="BF217" s="18"/>
      <c r="BG217" s="18"/>
      <c r="BH217" s="18">
        <f t="shared" si="13"/>
        <v>12</v>
      </c>
      <c r="BI217" s="20">
        <f t="shared" si="14"/>
        <v>1</v>
      </c>
      <c r="BJ217" s="21" t="str">
        <f t="shared" si="15"/>
        <v>BUENO</v>
      </c>
    </row>
    <row r="218" spans="1:62" ht="75" x14ac:dyDescent="0.25">
      <c r="A218" s="18">
        <v>2024</v>
      </c>
      <c r="B218" s="18" t="s">
        <v>62</v>
      </c>
      <c r="C218" s="18" t="s">
        <v>63</v>
      </c>
      <c r="D218" s="19" t="s">
        <v>64</v>
      </c>
      <c r="E218" s="18" t="s">
        <v>1066</v>
      </c>
      <c r="F218" s="19" t="s">
        <v>1067</v>
      </c>
      <c r="G218" s="18" t="s">
        <v>1068</v>
      </c>
      <c r="H218" s="19" t="s">
        <v>1067</v>
      </c>
      <c r="I218" s="19" t="s">
        <v>1074</v>
      </c>
      <c r="J218" s="19" t="s">
        <v>1067</v>
      </c>
      <c r="K218" s="18" t="s">
        <v>1069</v>
      </c>
      <c r="L218" s="18" t="s">
        <v>89</v>
      </c>
      <c r="M218" s="19" t="s">
        <v>90</v>
      </c>
      <c r="N218" s="18" t="s">
        <v>91</v>
      </c>
      <c r="O218" s="19" t="s">
        <v>92</v>
      </c>
      <c r="P218" s="18">
        <v>9002</v>
      </c>
      <c r="Q218" s="19" t="s">
        <v>221</v>
      </c>
      <c r="R218" s="18">
        <v>3999999</v>
      </c>
      <c r="S218" s="19" t="s">
        <v>74</v>
      </c>
      <c r="T218" s="18">
        <v>20</v>
      </c>
      <c r="U218" s="18" t="s">
        <v>75</v>
      </c>
      <c r="V218" s="18">
        <v>44</v>
      </c>
      <c r="W218" s="18" t="s">
        <v>95</v>
      </c>
      <c r="X218" s="18">
        <v>97</v>
      </c>
      <c r="Y218" s="18" t="s">
        <v>233</v>
      </c>
      <c r="Z218" s="18">
        <v>5001195</v>
      </c>
      <c r="AA218" s="19" t="s">
        <v>1070</v>
      </c>
      <c r="AB218" s="18" t="s">
        <v>1071</v>
      </c>
      <c r="AC218" s="18" t="s">
        <v>1075</v>
      </c>
      <c r="AD218" s="18">
        <v>50011956</v>
      </c>
      <c r="AE218" s="19" t="s">
        <v>1076</v>
      </c>
      <c r="AF218" s="18" t="s">
        <v>82</v>
      </c>
      <c r="AG218" s="18" t="s">
        <v>83</v>
      </c>
      <c r="AH218" s="18"/>
      <c r="AI218" s="18">
        <v>420</v>
      </c>
      <c r="AJ218" s="18">
        <v>201</v>
      </c>
      <c r="AK218" s="18">
        <v>128</v>
      </c>
      <c r="AL218" s="18">
        <v>220</v>
      </c>
      <c r="AM218" s="18">
        <v>47</v>
      </c>
      <c r="AN218" s="18">
        <v>108</v>
      </c>
      <c r="AO218" s="18"/>
      <c r="AP218" s="18"/>
      <c r="AQ218" s="18"/>
      <c r="AR218" s="18"/>
      <c r="AS218" s="18"/>
      <c r="AT218" s="18"/>
      <c r="AU218" s="18">
        <f t="shared" si="12"/>
        <v>1124</v>
      </c>
      <c r="AV218" s="18">
        <v>420</v>
      </c>
      <c r="AW218" s="18">
        <v>201</v>
      </c>
      <c r="AX218" s="18">
        <v>128</v>
      </c>
      <c r="AY218" s="18">
        <v>220</v>
      </c>
      <c r="AZ218" s="18">
        <v>47</v>
      </c>
      <c r="BA218" s="18">
        <v>108</v>
      </c>
      <c r="BB218" s="18"/>
      <c r="BC218" s="18"/>
      <c r="BD218" s="18"/>
      <c r="BE218" s="18"/>
      <c r="BF218" s="18"/>
      <c r="BG218" s="18"/>
      <c r="BH218" s="18">
        <f t="shared" si="13"/>
        <v>1124</v>
      </c>
      <c r="BI218" s="20">
        <f t="shared" si="14"/>
        <v>1</v>
      </c>
      <c r="BJ218" s="21" t="str">
        <f t="shared" si="15"/>
        <v>BUENO</v>
      </c>
    </row>
    <row r="219" spans="1:62" ht="75" x14ac:dyDescent="0.25">
      <c r="A219" s="18">
        <v>2024</v>
      </c>
      <c r="B219" s="18" t="s">
        <v>62</v>
      </c>
      <c r="C219" s="18" t="s">
        <v>63</v>
      </c>
      <c r="D219" s="19" t="s">
        <v>64</v>
      </c>
      <c r="E219" s="18" t="s">
        <v>1066</v>
      </c>
      <c r="F219" s="19" t="s">
        <v>1067</v>
      </c>
      <c r="G219" s="18" t="s">
        <v>1068</v>
      </c>
      <c r="H219" s="19" t="s">
        <v>1067</v>
      </c>
      <c r="I219" s="19" t="s">
        <v>1077</v>
      </c>
      <c r="J219" s="19" t="s">
        <v>1067</v>
      </c>
      <c r="K219" s="18" t="s">
        <v>1069</v>
      </c>
      <c r="L219" s="18" t="s">
        <v>89</v>
      </c>
      <c r="M219" s="19" t="s">
        <v>90</v>
      </c>
      <c r="N219" s="18" t="s">
        <v>91</v>
      </c>
      <c r="O219" s="19" t="s">
        <v>92</v>
      </c>
      <c r="P219" s="18">
        <v>9002</v>
      </c>
      <c r="Q219" s="19" t="s">
        <v>221</v>
      </c>
      <c r="R219" s="18">
        <v>3999999</v>
      </c>
      <c r="S219" s="19" t="s">
        <v>74</v>
      </c>
      <c r="T219" s="18">
        <v>20</v>
      </c>
      <c r="U219" s="18" t="s">
        <v>75</v>
      </c>
      <c r="V219" s="18">
        <v>44</v>
      </c>
      <c r="W219" s="18" t="s">
        <v>95</v>
      </c>
      <c r="X219" s="18">
        <v>97</v>
      </c>
      <c r="Y219" s="18" t="s">
        <v>233</v>
      </c>
      <c r="Z219" s="18">
        <v>5001195</v>
      </c>
      <c r="AA219" s="19" t="s">
        <v>1070</v>
      </c>
      <c r="AB219" s="18" t="s">
        <v>1071</v>
      </c>
      <c r="AC219" s="18" t="s">
        <v>1078</v>
      </c>
      <c r="AD219" s="18">
        <v>50011957</v>
      </c>
      <c r="AE219" s="19" t="s">
        <v>1079</v>
      </c>
      <c r="AF219" s="18" t="s">
        <v>82</v>
      </c>
      <c r="AG219" s="18" t="s">
        <v>102</v>
      </c>
      <c r="AH219" s="18"/>
      <c r="AI219" s="18">
        <v>257</v>
      </c>
      <c r="AJ219" s="18">
        <v>1065</v>
      </c>
      <c r="AK219" s="18">
        <v>1045</v>
      </c>
      <c r="AL219" s="18">
        <v>1230</v>
      </c>
      <c r="AM219" s="18">
        <v>745</v>
      </c>
      <c r="AN219" s="18">
        <v>904</v>
      </c>
      <c r="AO219" s="18"/>
      <c r="AP219" s="18"/>
      <c r="AQ219" s="18"/>
      <c r="AR219" s="18"/>
      <c r="AS219" s="18"/>
      <c r="AT219" s="18"/>
      <c r="AU219" s="18">
        <f t="shared" si="12"/>
        <v>5246</v>
      </c>
      <c r="AV219" s="18">
        <v>257</v>
      </c>
      <c r="AW219" s="18">
        <v>1065</v>
      </c>
      <c r="AX219" s="18">
        <v>1045</v>
      </c>
      <c r="AY219" s="18">
        <v>1230</v>
      </c>
      <c r="AZ219" s="18">
        <v>745</v>
      </c>
      <c r="BA219" s="18">
        <v>904</v>
      </c>
      <c r="BB219" s="18"/>
      <c r="BC219" s="18"/>
      <c r="BD219" s="18"/>
      <c r="BE219" s="18"/>
      <c r="BF219" s="18"/>
      <c r="BG219" s="18"/>
      <c r="BH219" s="18">
        <f t="shared" si="13"/>
        <v>5246</v>
      </c>
      <c r="BI219" s="20">
        <f t="shared" si="14"/>
        <v>1</v>
      </c>
      <c r="BJ219" s="21" t="str">
        <f t="shared" si="15"/>
        <v>BUENO</v>
      </c>
    </row>
    <row r="220" spans="1:62" ht="75" x14ac:dyDescent="0.25">
      <c r="A220" s="18">
        <v>2024</v>
      </c>
      <c r="B220" s="18" t="s">
        <v>62</v>
      </c>
      <c r="C220" s="18" t="s">
        <v>63</v>
      </c>
      <c r="D220" s="19" t="s">
        <v>64</v>
      </c>
      <c r="E220" s="18" t="s">
        <v>1066</v>
      </c>
      <c r="F220" s="19" t="s">
        <v>1067</v>
      </c>
      <c r="G220" s="18" t="s">
        <v>1068</v>
      </c>
      <c r="H220" s="19" t="s">
        <v>1067</v>
      </c>
      <c r="I220" s="19" t="s">
        <v>1080</v>
      </c>
      <c r="J220" s="19" t="s">
        <v>1067</v>
      </c>
      <c r="K220" s="18" t="s">
        <v>1069</v>
      </c>
      <c r="L220" s="18" t="s">
        <v>89</v>
      </c>
      <c r="M220" s="19" t="s">
        <v>90</v>
      </c>
      <c r="N220" s="18" t="s">
        <v>91</v>
      </c>
      <c r="O220" s="19" t="s">
        <v>92</v>
      </c>
      <c r="P220" s="18">
        <v>9002</v>
      </c>
      <c r="Q220" s="19" t="s">
        <v>221</v>
      </c>
      <c r="R220" s="18">
        <v>3999999</v>
      </c>
      <c r="S220" s="19" t="s">
        <v>74</v>
      </c>
      <c r="T220" s="18">
        <v>20</v>
      </c>
      <c r="U220" s="18" t="s">
        <v>75</v>
      </c>
      <c r="V220" s="18">
        <v>44</v>
      </c>
      <c r="W220" s="18" t="s">
        <v>95</v>
      </c>
      <c r="X220" s="18">
        <v>97</v>
      </c>
      <c r="Y220" s="18" t="s">
        <v>233</v>
      </c>
      <c r="Z220" s="18">
        <v>5001195</v>
      </c>
      <c r="AA220" s="19" t="s">
        <v>1070</v>
      </c>
      <c r="AB220" s="18" t="s">
        <v>1071</v>
      </c>
      <c r="AC220" s="18" t="s">
        <v>1081</v>
      </c>
      <c r="AD220" s="18">
        <v>50011958</v>
      </c>
      <c r="AE220" s="19" t="s">
        <v>1082</v>
      </c>
      <c r="AF220" s="18" t="s">
        <v>82</v>
      </c>
      <c r="AG220" s="18" t="s">
        <v>102</v>
      </c>
      <c r="AH220" s="18"/>
      <c r="AI220" s="18">
        <v>31339</v>
      </c>
      <c r="AJ220" s="18">
        <v>29436</v>
      </c>
      <c r="AK220" s="18">
        <v>31245</v>
      </c>
      <c r="AL220" s="18">
        <v>31514</v>
      </c>
      <c r="AM220" s="18">
        <v>32834</v>
      </c>
      <c r="AN220" s="18">
        <v>30134</v>
      </c>
      <c r="AO220" s="18"/>
      <c r="AP220" s="18"/>
      <c r="AQ220" s="18"/>
      <c r="AR220" s="18"/>
      <c r="AS220" s="18"/>
      <c r="AT220" s="18"/>
      <c r="AU220" s="18">
        <f t="shared" si="12"/>
        <v>186502</v>
      </c>
      <c r="AV220" s="18">
        <v>31339</v>
      </c>
      <c r="AW220" s="18">
        <v>29436</v>
      </c>
      <c r="AX220" s="18">
        <v>31245</v>
      </c>
      <c r="AY220" s="18">
        <v>31514</v>
      </c>
      <c r="AZ220" s="18">
        <v>32834</v>
      </c>
      <c r="BA220" s="18">
        <v>30134</v>
      </c>
      <c r="BB220" s="18"/>
      <c r="BC220" s="18"/>
      <c r="BD220" s="18"/>
      <c r="BE220" s="18"/>
      <c r="BF220" s="18"/>
      <c r="BG220" s="18"/>
      <c r="BH220" s="18">
        <f t="shared" si="13"/>
        <v>186502</v>
      </c>
      <c r="BI220" s="20">
        <f t="shared" si="14"/>
        <v>1</v>
      </c>
      <c r="BJ220" s="21" t="str">
        <f t="shared" si="15"/>
        <v>BUENO</v>
      </c>
    </row>
    <row r="221" spans="1:62" ht="75" x14ac:dyDescent="0.25">
      <c r="A221" s="18">
        <v>2024</v>
      </c>
      <c r="B221" s="18" t="s">
        <v>62</v>
      </c>
      <c r="C221" s="18" t="s">
        <v>63</v>
      </c>
      <c r="D221" s="19" t="s">
        <v>64</v>
      </c>
      <c r="E221" s="18" t="s">
        <v>1066</v>
      </c>
      <c r="F221" s="19" t="s">
        <v>1067</v>
      </c>
      <c r="G221" s="18" t="s">
        <v>1068</v>
      </c>
      <c r="H221" s="19" t="s">
        <v>1067</v>
      </c>
      <c r="I221" s="19" t="s">
        <v>1083</v>
      </c>
      <c r="J221" s="19" t="s">
        <v>1067</v>
      </c>
      <c r="K221" s="18" t="s">
        <v>1069</v>
      </c>
      <c r="L221" s="18" t="s">
        <v>69</v>
      </c>
      <c r="M221" s="19" t="s">
        <v>70</v>
      </c>
      <c r="N221" s="18" t="s">
        <v>1084</v>
      </c>
      <c r="O221" s="19" t="s">
        <v>1085</v>
      </c>
      <c r="P221" s="18">
        <v>9002</v>
      </c>
      <c r="Q221" s="19" t="s">
        <v>221</v>
      </c>
      <c r="R221" s="18">
        <v>3999999</v>
      </c>
      <c r="S221" s="19" t="s">
        <v>74</v>
      </c>
      <c r="T221" s="18">
        <v>20</v>
      </c>
      <c r="U221" s="18" t="s">
        <v>75</v>
      </c>
      <c r="V221" s="18">
        <v>44</v>
      </c>
      <c r="W221" s="18" t="s">
        <v>95</v>
      </c>
      <c r="X221" s="18">
        <v>97</v>
      </c>
      <c r="Y221" s="18" t="s">
        <v>233</v>
      </c>
      <c r="Z221" s="18">
        <v>5000953</v>
      </c>
      <c r="AA221" s="19" t="s">
        <v>1086</v>
      </c>
      <c r="AB221" s="18" t="s">
        <v>1087</v>
      </c>
      <c r="AC221" s="18" t="s">
        <v>1088</v>
      </c>
      <c r="AD221" s="18">
        <v>5000953</v>
      </c>
      <c r="AE221" s="19" t="s">
        <v>1089</v>
      </c>
      <c r="AF221" s="18" t="s">
        <v>82</v>
      </c>
      <c r="AG221" s="18" t="s">
        <v>83</v>
      </c>
      <c r="AH221" s="18"/>
      <c r="AI221" s="18">
        <v>10</v>
      </c>
      <c r="AJ221" s="18">
        <v>10</v>
      </c>
      <c r="AK221" s="18">
        <v>10</v>
      </c>
      <c r="AL221" s="18">
        <v>10</v>
      </c>
      <c r="AM221" s="18">
        <v>10</v>
      </c>
      <c r="AN221" s="18">
        <v>10</v>
      </c>
      <c r="AO221" s="18"/>
      <c r="AP221" s="18"/>
      <c r="AQ221" s="18"/>
      <c r="AR221" s="18"/>
      <c r="AS221" s="18"/>
      <c r="AT221" s="18"/>
      <c r="AU221" s="18">
        <f t="shared" si="12"/>
        <v>60</v>
      </c>
      <c r="AV221" s="18">
        <v>10</v>
      </c>
      <c r="AW221" s="18">
        <v>10</v>
      </c>
      <c r="AX221" s="18">
        <v>10</v>
      </c>
      <c r="AY221" s="18">
        <v>10</v>
      </c>
      <c r="AZ221" s="18">
        <v>10</v>
      </c>
      <c r="BA221" s="18">
        <v>10</v>
      </c>
      <c r="BB221" s="18"/>
      <c r="BC221" s="18"/>
      <c r="BD221" s="18"/>
      <c r="BE221" s="18"/>
      <c r="BF221" s="18"/>
      <c r="BG221" s="18"/>
      <c r="BH221" s="18">
        <f t="shared" si="13"/>
        <v>60</v>
      </c>
      <c r="BI221" s="20">
        <f t="shared" si="14"/>
        <v>1</v>
      </c>
      <c r="BJ221" s="21" t="str">
        <f t="shared" si="15"/>
        <v>BUENO</v>
      </c>
    </row>
    <row r="222" spans="1:62" ht="75" x14ac:dyDescent="0.25">
      <c r="A222" s="18">
        <v>2024</v>
      </c>
      <c r="B222" s="18" t="s">
        <v>62</v>
      </c>
      <c r="C222" s="18" t="s">
        <v>63</v>
      </c>
      <c r="D222" s="19" t="s">
        <v>64</v>
      </c>
      <c r="E222" s="18" t="s">
        <v>1066</v>
      </c>
      <c r="F222" s="19" t="s">
        <v>1067</v>
      </c>
      <c r="G222" s="18" t="s">
        <v>1068</v>
      </c>
      <c r="H222" s="19" t="s">
        <v>1067</v>
      </c>
      <c r="I222" s="19" t="s">
        <v>1090</v>
      </c>
      <c r="J222" s="19" t="s">
        <v>1067</v>
      </c>
      <c r="K222" s="18" t="s">
        <v>1069</v>
      </c>
      <c r="L222" s="18" t="s">
        <v>89</v>
      </c>
      <c r="M222" s="19" t="s">
        <v>90</v>
      </c>
      <c r="N222" s="18" t="s">
        <v>91</v>
      </c>
      <c r="O222" s="19" t="s">
        <v>92</v>
      </c>
      <c r="P222" s="18">
        <v>9002</v>
      </c>
      <c r="Q222" s="19" t="s">
        <v>221</v>
      </c>
      <c r="R222" s="18">
        <v>3999999</v>
      </c>
      <c r="S222" s="19" t="s">
        <v>74</v>
      </c>
      <c r="T222" s="18">
        <v>20</v>
      </c>
      <c r="U222" s="18" t="s">
        <v>75</v>
      </c>
      <c r="V222" s="18">
        <v>44</v>
      </c>
      <c r="W222" s="18" t="s">
        <v>95</v>
      </c>
      <c r="X222" s="18">
        <v>97</v>
      </c>
      <c r="Y222" s="18" t="s">
        <v>233</v>
      </c>
      <c r="Z222" s="18">
        <v>5001565</v>
      </c>
      <c r="AA222" s="19" t="s">
        <v>407</v>
      </c>
      <c r="AB222" s="18" t="s">
        <v>1091</v>
      </c>
      <c r="AC222" s="18" t="s">
        <v>1092</v>
      </c>
      <c r="AD222" s="18">
        <v>50015657</v>
      </c>
      <c r="AE222" s="19" t="s">
        <v>1093</v>
      </c>
      <c r="AF222" s="18" t="s">
        <v>411</v>
      </c>
      <c r="AG222" s="18" t="s">
        <v>83</v>
      </c>
      <c r="AH222" s="18"/>
      <c r="AI222" s="18">
        <v>110</v>
      </c>
      <c r="AJ222" s="18">
        <v>110</v>
      </c>
      <c r="AK222" s="18">
        <v>111</v>
      </c>
      <c r="AL222" s="18">
        <v>110</v>
      </c>
      <c r="AM222" s="18">
        <v>110</v>
      </c>
      <c r="AN222" s="18">
        <v>111</v>
      </c>
      <c r="AO222" s="18"/>
      <c r="AP222" s="18"/>
      <c r="AQ222" s="18"/>
      <c r="AR222" s="18"/>
      <c r="AS222" s="18"/>
      <c r="AT222" s="18"/>
      <c r="AU222" s="18">
        <f t="shared" si="12"/>
        <v>662</v>
      </c>
      <c r="AV222" s="18">
        <v>110</v>
      </c>
      <c r="AW222" s="18">
        <v>110</v>
      </c>
      <c r="AX222" s="18">
        <v>111</v>
      </c>
      <c r="AY222" s="18">
        <v>110</v>
      </c>
      <c r="AZ222" s="18">
        <v>110</v>
      </c>
      <c r="BA222" s="18">
        <v>111</v>
      </c>
      <c r="BB222" s="18"/>
      <c r="BC222" s="18"/>
      <c r="BD222" s="18"/>
      <c r="BE222" s="18"/>
      <c r="BF222" s="18"/>
      <c r="BG222" s="18"/>
      <c r="BH222" s="18">
        <f t="shared" si="13"/>
        <v>662</v>
      </c>
      <c r="BI222" s="20">
        <f t="shared" si="14"/>
        <v>1</v>
      </c>
      <c r="BJ222" s="21" t="str">
        <f t="shared" si="15"/>
        <v>BUENO</v>
      </c>
    </row>
    <row r="223" spans="1:62" ht="60" x14ac:dyDescent="0.25">
      <c r="A223" s="18">
        <v>2024</v>
      </c>
      <c r="B223" s="18" t="s">
        <v>62</v>
      </c>
      <c r="C223" s="18" t="s">
        <v>63</v>
      </c>
      <c r="D223" s="19" t="s">
        <v>64</v>
      </c>
      <c r="E223" s="18" t="s">
        <v>1094</v>
      </c>
      <c r="F223" s="19" t="s">
        <v>1095</v>
      </c>
      <c r="G223" s="18" t="s">
        <v>1096</v>
      </c>
      <c r="H223" s="19" t="s">
        <v>1095</v>
      </c>
      <c r="I223" s="19" t="s">
        <v>1097</v>
      </c>
      <c r="J223" s="19" t="s">
        <v>1095</v>
      </c>
      <c r="K223" s="18" t="s">
        <v>1098</v>
      </c>
      <c r="L223" s="18" t="s">
        <v>1099</v>
      </c>
      <c r="M223" s="19" t="s">
        <v>1100</v>
      </c>
      <c r="N223" s="18" t="s">
        <v>1101</v>
      </c>
      <c r="O223" s="19" t="s">
        <v>1102</v>
      </c>
      <c r="P223" s="18">
        <v>9001</v>
      </c>
      <c r="Q223" s="19" t="s">
        <v>73</v>
      </c>
      <c r="R223" s="18">
        <v>3999999</v>
      </c>
      <c r="S223" s="19" t="s">
        <v>74</v>
      </c>
      <c r="T223" s="18">
        <v>20</v>
      </c>
      <c r="U223" s="18" t="s">
        <v>75</v>
      </c>
      <c r="V223" s="18">
        <v>6</v>
      </c>
      <c r="W223" s="18" t="s">
        <v>76</v>
      </c>
      <c r="X223" s="18">
        <v>11</v>
      </c>
      <c r="Y223" s="18" t="s">
        <v>1103</v>
      </c>
      <c r="Z223" s="18">
        <v>5000005</v>
      </c>
      <c r="AA223" s="19" t="s">
        <v>1104</v>
      </c>
      <c r="AB223" s="18" t="s">
        <v>1105</v>
      </c>
      <c r="AC223" s="18" t="s">
        <v>1106</v>
      </c>
      <c r="AD223" s="18">
        <v>500000536</v>
      </c>
      <c r="AE223" s="19" t="s">
        <v>1107</v>
      </c>
      <c r="AF223" s="18" t="s">
        <v>201</v>
      </c>
      <c r="AG223" s="18" t="s">
        <v>83</v>
      </c>
      <c r="AH223" s="18"/>
      <c r="AI223" s="18">
        <v>0</v>
      </c>
      <c r="AJ223" s="18">
        <v>0</v>
      </c>
      <c r="AK223" s="18">
        <v>0</v>
      </c>
      <c r="AL223" s="18">
        <v>51</v>
      </c>
      <c r="AM223" s="18">
        <v>0</v>
      </c>
      <c r="AN223" s="18">
        <v>309</v>
      </c>
      <c r="AO223" s="18"/>
      <c r="AP223" s="18"/>
      <c r="AQ223" s="18"/>
      <c r="AR223" s="18"/>
      <c r="AS223" s="18"/>
      <c r="AT223" s="18"/>
      <c r="AU223" s="18">
        <f t="shared" si="12"/>
        <v>360</v>
      </c>
      <c r="AV223" s="18">
        <v>0</v>
      </c>
      <c r="AW223" s="18">
        <v>0</v>
      </c>
      <c r="AX223" s="18">
        <v>0</v>
      </c>
      <c r="AY223" s="18">
        <v>51</v>
      </c>
      <c r="AZ223" s="18">
        <v>0</v>
      </c>
      <c r="BA223" s="18">
        <v>309</v>
      </c>
      <c r="BB223" s="18"/>
      <c r="BC223" s="18"/>
      <c r="BD223" s="18"/>
      <c r="BE223" s="18"/>
      <c r="BF223" s="18"/>
      <c r="BG223" s="18"/>
      <c r="BH223" s="18">
        <f t="shared" si="13"/>
        <v>360</v>
      </c>
      <c r="BI223" s="20">
        <f t="shared" si="14"/>
        <v>1</v>
      </c>
      <c r="BJ223" s="21" t="str">
        <f t="shared" si="15"/>
        <v>BUENO</v>
      </c>
    </row>
    <row r="224" spans="1:62" ht="60" x14ac:dyDescent="0.25">
      <c r="A224" s="18">
        <v>2024</v>
      </c>
      <c r="B224" s="18" t="s">
        <v>62</v>
      </c>
      <c r="C224" s="18" t="s">
        <v>63</v>
      </c>
      <c r="D224" s="19" t="s">
        <v>64</v>
      </c>
      <c r="E224" s="18" t="s">
        <v>1094</v>
      </c>
      <c r="F224" s="19" t="s">
        <v>1095</v>
      </c>
      <c r="G224" s="18" t="s">
        <v>1096</v>
      </c>
      <c r="H224" s="19" t="s">
        <v>1095</v>
      </c>
      <c r="I224" s="19" t="s">
        <v>1108</v>
      </c>
      <c r="J224" s="19" t="s">
        <v>1095</v>
      </c>
      <c r="K224" s="18" t="s">
        <v>1098</v>
      </c>
      <c r="L224" s="18" t="s">
        <v>1099</v>
      </c>
      <c r="M224" s="19" t="s">
        <v>1100</v>
      </c>
      <c r="N224" s="18" t="s">
        <v>1109</v>
      </c>
      <c r="O224" s="19" t="s">
        <v>1110</v>
      </c>
      <c r="P224" s="18">
        <v>9002</v>
      </c>
      <c r="Q224" s="19" t="s">
        <v>221</v>
      </c>
      <c r="R224" s="18">
        <v>3999999</v>
      </c>
      <c r="S224" s="19" t="s">
        <v>74</v>
      </c>
      <c r="T224" s="18">
        <v>20</v>
      </c>
      <c r="U224" s="18" t="s">
        <v>75</v>
      </c>
      <c r="V224" s="18">
        <v>44</v>
      </c>
      <c r="W224" s="18" t="s">
        <v>95</v>
      </c>
      <c r="X224" s="18">
        <v>97</v>
      </c>
      <c r="Y224" s="18" t="s">
        <v>233</v>
      </c>
      <c r="Z224" s="18">
        <v>5000538</v>
      </c>
      <c r="AA224" s="19" t="s">
        <v>1111</v>
      </c>
      <c r="AB224" s="18" t="s">
        <v>1112</v>
      </c>
      <c r="AC224" s="18" t="s">
        <v>1113</v>
      </c>
      <c r="AD224" s="18">
        <v>5000538</v>
      </c>
      <c r="AE224" s="19" t="s">
        <v>1114</v>
      </c>
      <c r="AF224" s="18" t="s">
        <v>201</v>
      </c>
      <c r="AG224" s="18" t="s">
        <v>83</v>
      </c>
      <c r="AH224" s="18"/>
      <c r="AI224" s="18">
        <v>112</v>
      </c>
      <c r="AJ224" s="18">
        <v>112</v>
      </c>
      <c r="AK224" s="18">
        <v>112</v>
      </c>
      <c r="AL224" s="18">
        <v>112</v>
      </c>
      <c r="AM224" s="18">
        <v>112</v>
      </c>
      <c r="AN224" s="18">
        <v>112</v>
      </c>
      <c r="AO224" s="18"/>
      <c r="AP224" s="18"/>
      <c r="AQ224" s="18"/>
      <c r="AR224" s="18"/>
      <c r="AS224" s="18"/>
      <c r="AT224" s="18"/>
      <c r="AU224" s="18">
        <f t="shared" si="12"/>
        <v>672</v>
      </c>
      <c r="AV224" s="18">
        <v>112</v>
      </c>
      <c r="AW224" s="18">
        <v>112</v>
      </c>
      <c r="AX224" s="18">
        <v>112</v>
      </c>
      <c r="AY224" s="18">
        <v>112</v>
      </c>
      <c r="AZ224" s="18">
        <v>112</v>
      </c>
      <c r="BA224" s="18">
        <v>112</v>
      </c>
      <c r="BB224" s="18"/>
      <c r="BC224" s="18"/>
      <c r="BD224" s="18"/>
      <c r="BE224" s="18"/>
      <c r="BF224" s="18"/>
      <c r="BG224" s="18"/>
      <c r="BH224" s="18">
        <f t="shared" si="13"/>
        <v>672</v>
      </c>
      <c r="BI224" s="20">
        <f t="shared" si="14"/>
        <v>1</v>
      </c>
      <c r="BJ224" s="21" t="str">
        <f t="shared" si="15"/>
        <v>BUENO</v>
      </c>
    </row>
    <row r="225" spans="1:62" ht="75" x14ac:dyDescent="0.25">
      <c r="A225" s="18">
        <v>2024</v>
      </c>
      <c r="B225" s="18" t="s">
        <v>62</v>
      </c>
      <c r="C225" s="18" t="s">
        <v>63</v>
      </c>
      <c r="D225" s="19" t="s">
        <v>64</v>
      </c>
      <c r="E225" s="18" t="s">
        <v>1094</v>
      </c>
      <c r="F225" s="19" t="s">
        <v>1095</v>
      </c>
      <c r="G225" s="18" t="s">
        <v>1096</v>
      </c>
      <c r="H225" s="19" t="s">
        <v>1095</v>
      </c>
      <c r="I225" s="19" t="s">
        <v>1115</v>
      </c>
      <c r="J225" s="19" t="s">
        <v>1095</v>
      </c>
      <c r="K225" s="18" t="s">
        <v>1098</v>
      </c>
      <c r="L225" s="18" t="s">
        <v>69</v>
      </c>
      <c r="M225" s="19" t="s">
        <v>70</v>
      </c>
      <c r="N225" s="18" t="s">
        <v>71</v>
      </c>
      <c r="O225" s="19" t="s">
        <v>72</v>
      </c>
      <c r="P225" s="18">
        <v>9002</v>
      </c>
      <c r="Q225" s="19" t="s">
        <v>221</v>
      </c>
      <c r="R225" s="18">
        <v>3999999</v>
      </c>
      <c r="S225" s="19" t="s">
        <v>74</v>
      </c>
      <c r="T225" s="18">
        <v>24</v>
      </c>
      <c r="U225" s="18" t="s">
        <v>1116</v>
      </c>
      <c r="V225" s="18">
        <v>52</v>
      </c>
      <c r="W225" s="18" t="s">
        <v>1116</v>
      </c>
      <c r="X225" s="18">
        <v>116</v>
      </c>
      <c r="Y225" s="18" t="s">
        <v>1117</v>
      </c>
      <c r="Z225" s="18">
        <v>5000991</v>
      </c>
      <c r="AA225" s="19" t="s">
        <v>1118</v>
      </c>
      <c r="AB225" s="18" t="s">
        <v>1119</v>
      </c>
      <c r="AC225" s="18" t="s">
        <v>1120</v>
      </c>
      <c r="AD225" s="18">
        <v>5000991</v>
      </c>
      <c r="AE225" s="19" t="s">
        <v>1121</v>
      </c>
      <c r="AF225" s="18" t="s">
        <v>1122</v>
      </c>
      <c r="AG225" s="18" t="s">
        <v>83</v>
      </c>
      <c r="AH225" s="18"/>
      <c r="AI225" s="18">
        <v>1</v>
      </c>
      <c r="AJ225" s="18">
        <v>1</v>
      </c>
      <c r="AK225" s="18">
        <v>1</v>
      </c>
      <c r="AL225" s="18">
        <v>1</v>
      </c>
      <c r="AM225" s="18">
        <v>1</v>
      </c>
      <c r="AN225" s="18">
        <v>1</v>
      </c>
      <c r="AO225" s="18"/>
      <c r="AP225" s="18"/>
      <c r="AQ225" s="18"/>
      <c r="AR225" s="18"/>
      <c r="AS225" s="18"/>
      <c r="AT225" s="18"/>
      <c r="AU225" s="18">
        <f t="shared" si="12"/>
        <v>6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18">
        <v>1</v>
      </c>
      <c r="BB225" s="18"/>
      <c r="BC225" s="18"/>
      <c r="BD225" s="18"/>
      <c r="BE225" s="18"/>
      <c r="BF225" s="18"/>
      <c r="BG225" s="18"/>
      <c r="BH225" s="18">
        <f t="shared" si="13"/>
        <v>6</v>
      </c>
      <c r="BI225" s="20">
        <f t="shared" si="14"/>
        <v>1</v>
      </c>
      <c r="BJ225" s="21" t="str">
        <f t="shared" si="15"/>
        <v>BUENO</v>
      </c>
    </row>
    <row r="226" spans="1:62" ht="75" x14ac:dyDescent="0.25">
      <c r="A226" s="18">
        <v>2024</v>
      </c>
      <c r="B226" s="18" t="s">
        <v>62</v>
      </c>
      <c r="C226" s="18" t="s">
        <v>63</v>
      </c>
      <c r="D226" s="19" t="s">
        <v>64</v>
      </c>
      <c r="E226" s="18" t="s">
        <v>873</v>
      </c>
      <c r="F226" s="19" t="s">
        <v>678</v>
      </c>
      <c r="G226" s="18" t="s">
        <v>1123</v>
      </c>
      <c r="H226" s="19" t="s">
        <v>1124</v>
      </c>
      <c r="I226" s="19" t="s">
        <v>1125</v>
      </c>
      <c r="J226" s="19" t="s">
        <v>1125</v>
      </c>
      <c r="K226" s="18" t="s">
        <v>1126</v>
      </c>
      <c r="L226" s="18" t="s">
        <v>89</v>
      </c>
      <c r="M226" s="19" t="s">
        <v>90</v>
      </c>
      <c r="N226" s="18" t="s">
        <v>91</v>
      </c>
      <c r="O226" s="19" t="s">
        <v>92</v>
      </c>
      <c r="P226" s="18">
        <v>2</v>
      </c>
      <c r="Q226" s="19" t="s">
        <v>93</v>
      </c>
      <c r="R226" s="18">
        <v>3033305</v>
      </c>
      <c r="S226" s="19" t="s">
        <v>1127</v>
      </c>
      <c r="T226" s="18">
        <v>20</v>
      </c>
      <c r="U226" s="18" t="s">
        <v>75</v>
      </c>
      <c r="V226" s="18">
        <v>44</v>
      </c>
      <c r="W226" s="18" t="s">
        <v>95</v>
      </c>
      <c r="X226" s="18">
        <v>96</v>
      </c>
      <c r="Y226" s="18" t="s">
        <v>96</v>
      </c>
      <c r="Z226" s="18">
        <v>5000053</v>
      </c>
      <c r="AA226" s="19" t="s">
        <v>1128</v>
      </c>
      <c r="AB226" s="18" t="s">
        <v>1129</v>
      </c>
      <c r="AC226" s="18" t="s">
        <v>1130</v>
      </c>
      <c r="AD226" s="18">
        <v>3330501</v>
      </c>
      <c r="AE226" s="19" t="s">
        <v>1131</v>
      </c>
      <c r="AF226" s="18" t="s">
        <v>1132</v>
      </c>
      <c r="AG226" s="18" t="s">
        <v>102</v>
      </c>
      <c r="AH226" s="18"/>
      <c r="AI226" s="18">
        <v>396</v>
      </c>
      <c r="AJ226" s="18">
        <v>316</v>
      </c>
      <c r="AK226" s="18">
        <v>377</v>
      </c>
      <c r="AL226" s="18">
        <v>368</v>
      </c>
      <c r="AM226" s="18">
        <v>376</v>
      </c>
      <c r="AN226" s="18">
        <v>360</v>
      </c>
      <c r="AO226" s="18"/>
      <c r="AP226" s="18"/>
      <c r="AQ226" s="18"/>
      <c r="AR226" s="18"/>
      <c r="AS226" s="18"/>
      <c r="AT226" s="18"/>
      <c r="AU226" s="18">
        <f t="shared" si="12"/>
        <v>2193</v>
      </c>
      <c r="AV226" s="18">
        <v>396</v>
      </c>
      <c r="AW226" s="18">
        <v>316</v>
      </c>
      <c r="AX226" s="18">
        <v>377</v>
      </c>
      <c r="AY226" s="18">
        <v>368</v>
      </c>
      <c r="AZ226" s="18">
        <v>376</v>
      </c>
      <c r="BA226" s="18">
        <v>309</v>
      </c>
      <c r="BB226" s="18"/>
      <c r="BC226" s="18"/>
      <c r="BD226" s="18"/>
      <c r="BE226" s="18"/>
      <c r="BF226" s="18"/>
      <c r="BG226" s="18"/>
      <c r="BH226" s="18">
        <f t="shared" si="13"/>
        <v>2142</v>
      </c>
      <c r="BI226" s="20">
        <f t="shared" si="14"/>
        <v>0.97674418604651003</v>
      </c>
      <c r="BJ226" s="21" t="str">
        <f t="shared" si="15"/>
        <v>BUENO</v>
      </c>
    </row>
    <row r="227" spans="1:62" ht="75" x14ac:dyDescent="0.25">
      <c r="A227" s="18">
        <v>2024</v>
      </c>
      <c r="B227" s="18" t="s">
        <v>62</v>
      </c>
      <c r="C227" s="18" t="s">
        <v>63</v>
      </c>
      <c r="D227" s="19" t="s">
        <v>64</v>
      </c>
      <c r="E227" s="18" t="s">
        <v>873</v>
      </c>
      <c r="F227" s="19" t="s">
        <v>678</v>
      </c>
      <c r="G227" s="18" t="s">
        <v>1123</v>
      </c>
      <c r="H227" s="19" t="s">
        <v>1124</v>
      </c>
      <c r="I227" s="19" t="s">
        <v>1125</v>
      </c>
      <c r="J227" s="19" t="s">
        <v>1125</v>
      </c>
      <c r="K227" s="18" t="s">
        <v>1126</v>
      </c>
      <c r="L227" s="18" t="s">
        <v>89</v>
      </c>
      <c r="M227" s="19" t="s">
        <v>90</v>
      </c>
      <c r="N227" s="18" t="s">
        <v>91</v>
      </c>
      <c r="O227" s="19" t="s">
        <v>92</v>
      </c>
      <c r="P227" s="18">
        <v>2</v>
      </c>
      <c r="Q227" s="19" t="s">
        <v>93</v>
      </c>
      <c r="R227" s="18">
        <v>3033305</v>
      </c>
      <c r="S227" s="19" t="s">
        <v>1127</v>
      </c>
      <c r="T227" s="18">
        <v>20</v>
      </c>
      <c r="U227" s="18" t="s">
        <v>75</v>
      </c>
      <c r="V227" s="18">
        <v>44</v>
      </c>
      <c r="W227" s="18" t="s">
        <v>95</v>
      </c>
      <c r="X227" s="18">
        <v>96</v>
      </c>
      <c r="Y227" s="18" t="s">
        <v>96</v>
      </c>
      <c r="Z227" s="18">
        <v>5000053</v>
      </c>
      <c r="AA227" s="19" t="s">
        <v>1128</v>
      </c>
      <c r="AB227" s="18" t="s">
        <v>1129</v>
      </c>
      <c r="AC227" s="18" t="s">
        <v>1133</v>
      </c>
      <c r="AD227" s="18">
        <v>3330505</v>
      </c>
      <c r="AE227" s="19" t="s">
        <v>1134</v>
      </c>
      <c r="AF227" s="18" t="s">
        <v>1132</v>
      </c>
      <c r="AG227" s="18" t="s">
        <v>102</v>
      </c>
      <c r="AH227" s="18"/>
      <c r="AI227" s="18">
        <v>389</v>
      </c>
      <c r="AJ227" s="18">
        <v>366</v>
      </c>
      <c r="AK227" s="18">
        <v>414</v>
      </c>
      <c r="AL227" s="18">
        <v>395</v>
      </c>
      <c r="AM227" s="18">
        <v>409</v>
      </c>
      <c r="AN227" s="18">
        <v>410</v>
      </c>
      <c r="AO227" s="18"/>
      <c r="AP227" s="18"/>
      <c r="AQ227" s="18"/>
      <c r="AR227" s="18"/>
      <c r="AS227" s="18"/>
      <c r="AT227" s="18"/>
      <c r="AU227" s="18">
        <f t="shared" si="12"/>
        <v>2383</v>
      </c>
      <c r="AV227" s="18">
        <v>389</v>
      </c>
      <c r="AW227" s="18">
        <v>366</v>
      </c>
      <c r="AX227" s="18">
        <v>414</v>
      </c>
      <c r="AY227" s="18">
        <v>395</v>
      </c>
      <c r="AZ227" s="18">
        <v>409</v>
      </c>
      <c r="BA227" s="18">
        <v>344</v>
      </c>
      <c r="BB227" s="18"/>
      <c r="BC227" s="18"/>
      <c r="BD227" s="18"/>
      <c r="BE227" s="18"/>
      <c r="BF227" s="18"/>
      <c r="BG227" s="18"/>
      <c r="BH227" s="18">
        <f t="shared" si="13"/>
        <v>2317</v>
      </c>
      <c r="BI227" s="20">
        <f t="shared" si="14"/>
        <v>0.97230381871589999</v>
      </c>
      <c r="BJ227" s="21" t="str">
        <f t="shared" si="15"/>
        <v>BUENO</v>
      </c>
    </row>
    <row r="228" spans="1:62" ht="75" x14ac:dyDescent="0.25">
      <c r="A228" s="18">
        <v>2024</v>
      </c>
      <c r="B228" s="18" t="s">
        <v>62</v>
      </c>
      <c r="C228" s="18" t="s">
        <v>63</v>
      </c>
      <c r="D228" s="19" t="s">
        <v>64</v>
      </c>
      <c r="E228" s="18" t="s">
        <v>873</v>
      </c>
      <c r="F228" s="19" t="s">
        <v>678</v>
      </c>
      <c r="G228" s="18" t="s">
        <v>1123</v>
      </c>
      <c r="H228" s="19" t="s">
        <v>1124</v>
      </c>
      <c r="I228" s="19" t="s">
        <v>1125</v>
      </c>
      <c r="J228" s="19" t="s">
        <v>1125</v>
      </c>
      <c r="K228" s="18" t="s">
        <v>1126</v>
      </c>
      <c r="L228" s="18" t="s">
        <v>89</v>
      </c>
      <c r="M228" s="19" t="s">
        <v>90</v>
      </c>
      <c r="N228" s="18" t="s">
        <v>91</v>
      </c>
      <c r="O228" s="19" t="s">
        <v>92</v>
      </c>
      <c r="P228" s="18">
        <v>2</v>
      </c>
      <c r="Q228" s="19" t="s">
        <v>93</v>
      </c>
      <c r="R228" s="18">
        <v>3033306</v>
      </c>
      <c r="S228" s="19" t="s">
        <v>1135</v>
      </c>
      <c r="T228" s="18">
        <v>20</v>
      </c>
      <c r="U228" s="18" t="s">
        <v>75</v>
      </c>
      <c r="V228" s="18">
        <v>44</v>
      </c>
      <c r="W228" s="18" t="s">
        <v>95</v>
      </c>
      <c r="X228" s="18">
        <v>97</v>
      </c>
      <c r="Y228" s="18" t="s">
        <v>233</v>
      </c>
      <c r="Z228" s="18">
        <v>5000054</v>
      </c>
      <c r="AA228" s="19" t="s">
        <v>1136</v>
      </c>
      <c r="AB228" s="18" t="s">
        <v>1137</v>
      </c>
      <c r="AC228" s="18" t="s">
        <v>1138</v>
      </c>
      <c r="AD228" s="18">
        <v>3330601</v>
      </c>
      <c r="AE228" s="19" t="s">
        <v>1139</v>
      </c>
      <c r="AF228" s="18" t="s">
        <v>147</v>
      </c>
      <c r="AG228" s="18" t="s">
        <v>102</v>
      </c>
      <c r="AH228" s="18"/>
      <c r="AI228" s="18">
        <v>106</v>
      </c>
      <c r="AJ228" s="18">
        <v>236</v>
      </c>
      <c r="AK228" s="18">
        <v>238</v>
      </c>
      <c r="AL228" s="18">
        <v>205</v>
      </c>
      <c r="AM228" s="18">
        <v>202</v>
      </c>
      <c r="AN228" s="18">
        <v>200</v>
      </c>
      <c r="AO228" s="18"/>
      <c r="AP228" s="18"/>
      <c r="AQ228" s="18"/>
      <c r="AR228" s="18"/>
      <c r="AS228" s="18"/>
      <c r="AT228" s="18"/>
      <c r="AU228" s="18">
        <f t="shared" si="12"/>
        <v>1187</v>
      </c>
      <c r="AV228" s="18">
        <v>106</v>
      </c>
      <c r="AW228" s="18">
        <v>236</v>
      </c>
      <c r="AX228" s="18">
        <v>238</v>
      </c>
      <c r="AY228" s="18">
        <v>205</v>
      </c>
      <c r="AZ228" s="18">
        <v>202</v>
      </c>
      <c r="BA228" s="18">
        <v>174</v>
      </c>
      <c r="BB228" s="18"/>
      <c r="BC228" s="18"/>
      <c r="BD228" s="18"/>
      <c r="BE228" s="18"/>
      <c r="BF228" s="18"/>
      <c r="BG228" s="18"/>
      <c r="BH228" s="18">
        <f t="shared" si="13"/>
        <v>1161</v>
      </c>
      <c r="BI228" s="20">
        <f t="shared" si="14"/>
        <v>0.97809604043807996</v>
      </c>
      <c r="BJ228" s="21" t="str">
        <f t="shared" si="15"/>
        <v>BUENO</v>
      </c>
    </row>
    <row r="229" spans="1:62" ht="75" x14ac:dyDescent="0.25">
      <c r="A229" s="18">
        <v>2024</v>
      </c>
      <c r="B229" s="18" t="s">
        <v>62</v>
      </c>
      <c r="C229" s="18" t="s">
        <v>63</v>
      </c>
      <c r="D229" s="19" t="s">
        <v>64</v>
      </c>
      <c r="E229" s="18" t="s">
        <v>873</v>
      </c>
      <c r="F229" s="19" t="s">
        <v>678</v>
      </c>
      <c r="G229" s="18" t="s">
        <v>1123</v>
      </c>
      <c r="H229" s="19" t="s">
        <v>1124</v>
      </c>
      <c r="I229" s="19" t="s">
        <v>1125</v>
      </c>
      <c r="J229" s="19" t="s">
        <v>1125</v>
      </c>
      <c r="K229" s="18" t="s">
        <v>1126</v>
      </c>
      <c r="L229" s="18" t="s">
        <v>89</v>
      </c>
      <c r="M229" s="19" t="s">
        <v>90</v>
      </c>
      <c r="N229" s="18" t="s">
        <v>91</v>
      </c>
      <c r="O229" s="19" t="s">
        <v>92</v>
      </c>
      <c r="P229" s="18">
        <v>2</v>
      </c>
      <c r="Q229" s="19" t="s">
        <v>93</v>
      </c>
      <c r="R229" s="18">
        <v>3033306</v>
      </c>
      <c r="S229" s="19" t="s">
        <v>1135</v>
      </c>
      <c r="T229" s="18">
        <v>20</v>
      </c>
      <c r="U229" s="18" t="s">
        <v>75</v>
      </c>
      <c r="V229" s="18">
        <v>44</v>
      </c>
      <c r="W229" s="18" t="s">
        <v>95</v>
      </c>
      <c r="X229" s="18">
        <v>97</v>
      </c>
      <c r="Y229" s="18" t="s">
        <v>233</v>
      </c>
      <c r="Z229" s="18">
        <v>5000054</v>
      </c>
      <c r="AA229" s="19" t="s">
        <v>1136</v>
      </c>
      <c r="AB229" s="18" t="s">
        <v>1137</v>
      </c>
      <c r="AC229" s="18" t="s">
        <v>1140</v>
      </c>
      <c r="AD229" s="18">
        <v>3330602</v>
      </c>
      <c r="AE229" s="19" t="s">
        <v>1141</v>
      </c>
      <c r="AF229" s="18" t="s">
        <v>147</v>
      </c>
      <c r="AG229" s="18" t="s">
        <v>102</v>
      </c>
      <c r="AH229" s="18"/>
      <c r="AI229" s="18">
        <v>1</v>
      </c>
      <c r="AJ229" s="18">
        <v>2</v>
      </c>
      <c r="AK229" s="18">
        <v>2</v>
      </c>
      <c r="AL229" s="18">
        <v>0</v>
      </c>
      <c r="AM229" s="18">
        <v>7</v>
      </c>
      <c r="AN229" s="18">
        <v>1</v>
      </c>
      <c r="AO229" s="18"/>
      <c r="AP229" s="18"/>
      <c r="AQ229" s="18"/>
      <c r="AR229" s="18"/>
      <c r="AS229" s="18"/>
      <c r="AT229" s="18"/>
      <c r="AU229" s="18">
        <f t="shared" si="12"/>
        <v>13</v>
      </c>
      <c r="AV229" s="18">
        <v>1</v>
      </c>
      <c r="AW229" s="18">
        <v>2</v>
      </c>
      <c r="AX229" s="18">
        <v>2</v>
      </c>
      <c r="AY229" s="18">
        <v>0</v>
      </c>
      <c r="AZ229" s="18">
        <v>7</v>
      </c>
      <c r="BA229" s="18">
        <v>2</v>
      </c>
      <c r="BB229" s="18"/>
      <c r="BC229" s="18"/>
      <c r="BD229" s="18"/>
      <c r="BE229" s="18"/>
      <c r="BF229" s="18"/>
      <c r="BG229" s="18"/>
      <c r="BH229" s="18">
        <f t="shared" si="13"/>
        <v>14</v>
      </c>
      <c r="BI229" s="20">
        <f t="shared" si="14"/>
        <v>1.0769230769231</v>
      </c>
      <c r="BJ229" s="21" t="str">
        <f t="shared" si="15"/>
        <v>BUENO</v>
      </c>
    </row>
    <row r="230" spans="1:62" ht="75" x14ac:dyDescent="0.25">
      <c r="A230" s="18">
        <v>2024</v>
      </c>
      <c r="B230" s="18" t="s">
        <v>62</v>
      </c>
      <c r="C230" s="18" t="s">
        <v>63</v>
      </c>
      <c r="D230" s="19" t="s">
        <v>64</v>
      </c>
      <c r="E230" s="18" t="s">
        <v>873</v>
      </c>
      <c r="F230" s="19" t="s">
        <v>678</v>
      </c>
      <c r="G230" s="18" t="s">
        <v>1123</v>
      </c>
      <c r="H230" s="19" t="s">
        <v>1124</v>
      </c>
      <c r="I230" s="19" t="s">
        <v>1125</v>
      </c>
      <c r="J230" s="19" t="s">
        <v>1125</v>
      </c>
      <c r="K230" s="18" t="s">
        <v>1126</v>
      </c>
      <c r="L230" s="18" t="s">
        <v>89</v>
      </c>
      <c r="M230" s="19" t="s">
        <v>90</v>
      </c>
      <c r="N230" s="18" t="s">
        <v>91</v>
      </c>
      <c r="O230" s="19" t="s">
        <v>92</v>
      </c>
      <c r="P230" s="18">
        <v>2</v>
      </c>
      <c r="Q230" s="19" t="s">
        <v>93</v>
      </c>
      <c r="R230" s="18">
        <v>3033306</v>
      </c>
      <c r="S230" s="19" t="s">
        <v>1135</v>
      </c>
      <c r="T230" s="18">
        <v>20</v>
      </c>
      <c r="U230" s="18" t="s">
        <v>75</v>
      </c>
      <c r="V230" s="18">
        <v>44</v>
      </c>
      <c r="W230" s="18" t="s">
        <v>95</v>
      </c>
      <c r="X230" s="18">
        <v>97</v>
      </c>
      <c r="Y230" s="18" t="s">
        <v>233</v>
      </c>
      <c r="Z230" s="18">
        <v>5000054</v>
      </c>
      <c r="AA230" s="19" t="s">
        <v>1136</v>
      </c>
      <c r="AB230" s="18" t="s">
        <v>1137</v>
      </c>
      <c r="AC230" s="18" t="s">
        <v>1142</v>
      </c>
      <c r="AD230" s="18">
        <v>3330603</v>
      </c>
      <c r="AE230" s="19" t="s">
        <v>1143</v>
      </c>
      <c r="AF230" s="18" t="s">
        <v>147</v>
      </c>
      <c r="AG230" s="18" t="s">
        <v>102</v>
      </c>
      <c r="AH230" s="18"/>
      <c r="AI230" s="18">
        <v>10</v>
      </c>
      <c r="AJ230" s="18">
        <v>8</v>
      </c>
      <c r="AK230" s="18">
        <v>7</v>
      </c>
      <c r="AL230" s="18">
        <v>12</v>
      </c>
      <c r="AM230" s="18">
        <v>4</v>
      </c>
      <c r="AN230" s="18">
        <v>10</v>
      </c>
      <c r="AO230" s="18"/>
      <c r="AP230" s="18"/>
      <c r="AQ230" s="18"/>
      <c r="AR230" s="18"/>
      <c r="AS230" s="18"/>
      <c r="AT230" s="18"/>
      <c r="AU230" s="18">
        <f t="shared" si="12"/>
        <v>51</v>
      </c>
      <c r="AV230" s="18">
        <v>10</v>
      </c>
      <c r="AW230" s="18">
        <v>8</v>
      </c>
      <c r="AX230" s="18">
        <v>7</v>
      </c>
      <c r="AY230" s="18">
        <v>12</v>
      </c>
      <c r="AZ230" s="18">
        <v>4</v>
      </c>
      <c r="BA230" s="18">
        <v>3</v>
      </c>
      <c r="BB230" s="18"/>
      <c r="BC230" s="18"/>
      <c r="BD230" s="18"/>
      <c r="BE230" s="18"/>
      <c r="BF230" s="18"/>
      <c r="BG230" s="18"/>
      <c r="BH230" s="18">
        <f t="shared" si="13"/>
        <v>44</v>
      </c>
      <c r="BI230" s="20">
        <f t="shared" si="14"/>
        <v>0.86274509803921995</v>
      </c>
      <c r="BJ230" s="23" t="str">
        <f t="shared" si="15"/>
        <v>REGULAR</v>
      </c>
    </row>
    <row r="231" spans="1:62" ht="75" x14ac:dyDescent="0.25">
      <c r="A231" s="18">
        <v>2024</v>
      </c>
      <c r="B231" s="18" t="s">
        <v>62</v>
      </c>
      <c r="C231" s="18" t="s">
        <v>63</v>
      </c>
      <c r="D231" s="19" t="s">
        <v>64</v>
      </c>
      <c r="E231" s="18" t="s">
        <v>873</v>
      </c>
      <c r="F231" s="19" t="s">
        <v>678</v>
      </c>
      <c r="G231" s="18" t="s">
        <v>1123</v>
      </c>
      <c r="H231" s="19" t="s">
        <v>1124</v>
      </c>
      <c r="I231" s="19" t="s">
        <v>1125</v>
      </c>
      <c r="J231" s="19" t="s">
        <v>1125</v>
      </c>
      <c r="K231" s="18" t="s">
        <v>1126</v>
      </c>
      <c r="L231" s="18" t="s">
        <v>89</v>
      </c>
      <c r="M231" s="19" t="s">
        <v>90</v>
      </c>
      <c r="N231" s="18" t="s">
        <v>91</v>
      </c>
      <c r="O231" s="19" t="s">
        <v>92</v>
      </c>
      <c r="P231" s="18">
        <v>2</v>
      </c>
      <c r="Q231" s="19" t="s">
        <v>93</v>
      </c>
      <c r="R231" s="18">
        <v>3033306</v>
      </c>
      <c r="S231" s="19" t="s">
        <v>1135</v>
      </c>
      <c r="T231" s="18">
        <v>20</v>
      </c>
      <c r="U231" s="18" t="s">
        <v>75</v>
      </c>
      <c r="V231" s="18">
        <v>44</v>
      </c>
      <c r="W231" s="18" t="s">
        <v>95</v>
      </c>
      <c r="X231" s="18">
        <v>97</v>
      </c>
      <c r="Y231" s="18" t="s">
        <v>233</v>
      </c>
      <c r="Z231" s="18">
        <v>5000054</v>
      </c>
      <c r="AA231" s="19" t="s">
        <v>1136</v>
      </c>
      <c r="AB231" s="18" t="s">
        <v>1137</v>
      </c>
      <c r="AC231" s="18" t="s">
        <v>1144</v>
      </c>
      <c r="AD231" s="18">
        <v>3330604</v>
      </c>
      <c r="AE231" s="19" t="s">
        <v>1145</v>
      </c>
      <c r="AF231" s="18" t="s">
        <v>147</v>
      </c>
      <c r="AG231" s="18" t="s">
        <v>102</v>
      </c>
      <c r="AH231" s="18"/>
      <c r="AI231" s="18">
        <v>4</v>
      </c>
      <c r="AJ231" s="18">
        <v>14</v>
      </c>
      <c r="AK231" s="18">
        <v>15</v>
      </c>
      <c r="AL231" s="18">
        <v>15</v>
      </c>
      <c r="AM231" s="18">
        <v>9</v>
      </c>
      <c r="AN231" s="18">
        <v>10</v>
      </c>
      <c r="AO231" s="18"/>
      <c r="AP231" s="18"/>
      <c r="AQ231" s="18"/>
      <c r="AR231" s="18"/>
      <c r="AS231" s="18"/>
      <c r="AT231" s="18"/>
      <c r="AU231" s="18">
        <f t="shared" si="12"/>
        <v>67</v>
      </c>
      <c r="AV231" s="18">
        <v>4</v>
      </c>
      <c r="AW231" s="18">
        <v>14</v>
      </c>
      <c r="AX231" s="18">
        <v>15</v>
      </c>
      <c r="AY231" s="18">
        <v>15</v>
      </c>
      <c r="AZ231" s="18">
        <v>9</v>
      </c>
      <c r="BA231" s="18">
        <v>7</v>
      </c>
      <c r="BB231" s="18"/>
      <c r="BC231" s="18"/>
      <c r="BD231" s="18"/>
      <c r="BE231" s="18"/>
      <c r="BF231" s="18"/>
      <c r="BG231" s="18"/>
      <c r="BH231" s="18">
        <f t="shared" si="13"/>
        <v>64</v>
      </c>
      <c r="BI231" s="20">
        <f t="shared" si="14"/>
        <v>0.95522388059701002</v>
      </c>
      <c r="BJ231" s="21" t="str">
        <f t="shared" si="15"/>
        <v>BUENO</v>
      </c>
    </row>
    <row r="232" spans="1:62" ht="75" x14ac:dyDescent="0.25">
      <c r="A232" s="18">
        <v>2024</v>
      </c>
      <c r="B232" s="18" t="s">
        <v>62</v>
      </c>
      <c r="C232" s="18" t="s">
        <v>63</v>
      </c>
      <c r="D232" s="19" t="s">
        <v>64</v>
      </c>
      <c r="E232" s="18" t="s">
        <v>873</v>
      </c>
      <c r="F232" s="19" t="s">
        <v>678</v>
      </c>
      <c r="G232" s="18" t="s">
        <v>1123</v>
      </c>
      <c r="H232" s="19" t="s">
        <v>1124</v>
      </c>
      <c r="I232" s="19" t="s">
        <v>1125</v>
      </c>
      <c r="J232" s="19" t="s">
        <v>1125</v>
      </c>
      <c r="K232" s="18" t="s">
        <v>1126</v>
      </c>
      <c r="L232" s="18" t="s">
        <v>89</v>
      </c>
      <c r="M232" s="19" t="s">
        <v>90</v>
      </c>
      <c r="N232" s="18" t="s">
        <v>91</v>
      </c>
      <c r="O232" s="19" t="s">
        <v>92</v>
      </c>
      <c r="P232" s="18">
        <v>2</v>
      </c>
      <c r="Q232" s="19" t="s">
        <v>93</v>
      </c>
      <c r="R232" s="18">
        <v>3033306</v>
      </c>
      <c r="S232" s="19" t="s">
        <v>1135</v>
      </c>
      <c r="T232" s="18">
        <v>20</v>
      </c>
      <c r="U232" s="18" t="s">
        <v>75</v>
      </c>
      <c r="V232" s="18">
        <v>44</v>
      </c>
      <c r="W232" s="18" t="s">
        <v>95</v>
      </c>
      <c r="X232" s="18">
        <v>97</v>
      </c>
      <c r="Y232" s="18" t="s">
        <v>233</v>
      </c>
      <c r="Z232" s="18">
        <v>5000054</v>
      </c>
      <c r="AA232" s="19" t="s">
        <v>1136</v>
      </c>
      <c r="AB232" s="18" t="s">
        <v>1137</v>
      </c>
      <c r="AC232" s="18" t="s">
        <v>1146</v>
      </c>
      <c r="AD232" s="18">
        <v>3330605</v>
      </c>
      <c r="AE232" s="19" t="s">
        <v>1147</v>
      </c>
      <c r="AF232" s="18" t="s">
        <v>147</v>
      </c>
      <c r="AG232" s="18" t="s">
        <v>102</v>
      </c>
      <c r="AH232" s="18"/>
      <c r="AI232" s="18">
        <v>10</v>
      </c>
      <c r="AJ232" s="18">
        <v>26</v>
      </c>
      <c r="AK232" s="18">
        <v>35</v>
      </c>
      <c r="AL232" s="18">
        <v>36</v>
      </c>
      <c r="AM232" s="18">
        <v>41</v>
      </c>
      <c r="AN232" s="18">
        <v>35</v>
      </c>
      <c r="AO232" s="18"/>
      <c r="AP232" s="18"/>
      <c r="AQ232" s="18"/>
      <c r="AR232" s="18"/>
      <c r="AS232" s="18"/>
      <c r="AT232" s="18"/>
      <c r="AU232" s="18">
        <f t="shared" si="12"/>
        <v>183</v>
      </c>
      <c r="AV232" s="18">
        <v>10</v>
      </c>
      <c r="AW232" s="18">
        <v>26</v>
      </c>
      <c r="AX232" s="18">
        <v>35</v>
      </c>
      <c r="AY232" s="18">
        <v>36</v>
      </c>
      <c r="AZ232" s="18">
        <v>41</v>
      </c>
      <c r="BA232" s="18">
        <v>34</v>
      </c>
      <c r="BB232" s="18"/>
      <c r="BC232" s="18"/>
      <c r="BD232" s="18"/>
      <c r="BE232" s="18"/>
      <c r="BF232" s="18"/>
      <c r="BG232" s="18"/>
      <c r="BH232" s="18">
        <f t="shared" si="13"/>
        <v>182</v>
      </c>
      <c r="BI232" s="20">
        <f t="shared" si="14"/>
        <v>0.99453551912567995</v>
      </c>
      <c r="BJ232" s="21" t="str">
        <f t="shared" si="15"/>
        <v>BUENO</v>
      </c>
    </row>
    <row r="233" spans="1:62" ht="75" x14ac:dyDescent="0.25">
      <c r="A233" s="18">
        <v>2024</v>
      </c>
      <c r="B233" s="18" t="s">
        <v>62</v>
      </c>
      <c r="C233" s="18" t="s">
        <v>63</v>
      </c>
      <c r="D233" s="19" t="s">
        <v>64</v>
      </c>
      <c r="E233" s="18" t="s">
        <v>873</v>
      </c>
      <c r="F233" s="19" t="s">
        <v>678</v>
      </c>
      <c r="G233" s="18" t="s">
        <v>1123</v>
      </c>
      <c r="H233" s="19" t="s">
        <v>1124</v>
      </c>
      <c r="I233" s="19" t="s">
        <v>1125</v>
      </c>
      <c r="J233" s="19" t="s">
        <v>1125</v>
      </c>
      <c r="K233" s="18" t="s">
        <v>1126</v>
      </c>
      <c r="L233" s="18" t="s">
        <v>89</v>
      </c>
      <c r="M233" s="19" t="s">
        <v>90</v>
      </c>
      <c r="N233" s="18" t="s">
        <v>91</v>
      </c>
      <c r="O233" s="19" t="s">
        <v>92</v>
      </c>
      <c r="P233" s="18">
        <v>2</v>
      </c>
      <c r="Q233" s="19" t="s">
        <v>93</v>
      </c>
      <c r="R233" s="18">
        <v>3033306</v>
      </c>
      <c r="S233" s="19" t="s">
        <v>1135</v>
      </c>
      <c r="T233" s="18">
        <v>20</v>
      </c>
      <c r="U233" s="18" t="s">
        <v>75</v>
      </c>
      <c r="V233" s="18">
        <v>44</v>
      </c>
      <c r="W233" s="18" t="s">
        <v>95</v>
      </c>
      <c r="X233" s="18">
        <v>97</v>
      </c>
      <c r="Y233" s="18" t="s">
        <v>233</v>
      </c>
      <c r="Z233" s="18">
        <v>5000054</v>
      </c>
      <c r="AA233" s="19" t="s">
        <v>1136</v>
      </c>
      <c r="AB233" s="18" t="s">
        <v>1137</v>
      </c>
      <c r="AC233" s="18" t="s">
        <v>1148</v>
      </c>
      <c r="AD233" s="18">
        <v>3330606</v>
      </c>
      <c r="AE233" s="19" t="s">
        <v>1149</v>
      </c>
      <c r="AF233" s="18" t="s">
        <v>147</v>
      </c>
      <c r="AG233" s="18" t="s">
        <v>102</v>
      </c>
      <c r="AH233" s="18"/>
      <c r="AI233" s="18">
        <v>0</v>
      </c>
      <c r="AJ233" s="18">
        <v>2</v>
      </c>
      <c r="AK233" s="18">
        <v>0</v>
      </c>
      <c r="AL233" s="18">
        <v>0</v>
      </c>
      <c r="AM233" s="18">
        <v>0</v>
      </c>
      <c r="AN233" s="18">
        <v>0</v>
      </c>
      <c r="AO233" s="18"/>
      <c r="AP233" s="18"/>
      <c r="AQ233" s="18"/>
      <c r="AR233" s="18"/>
      <c r="AS233" s="18"/>
      <c r="AT233" s="18"/>
      <c r="AU233" s="18">
        <f t="shared" si="12"/>
        <v>2</v>
      </c>
      <c r="AV233" s="18">
        <v>0</v>
      </c>
      <c r="AW233" s="18">
        <v>2</v>
      </c>
      <c r="AX233" s="18">
        <v>0</v>
      </c>
      <c r="AY233" s="18">
        <v>0</v>
      </c>
      <c r="AZ233" s="18">
        <v>0</v>
      </c>
      <c r="BA233" s="18">
        <v>0</v>
      </c>
      <c r="BB233" s="18"/>
      <c r="BC233" s="18"/>
      <c r="BD233" s="18"/>
      <c r="BE233" s="18"/>
      <c r="BF233" s="18"/>
      <c r="BG233" s="18"/>
      <c r="BH233" s="18">
        <f t="shared" si="13"/>
        <v>2</v>
      </c>
      <c r="BI233" s="20">
        <f t="shared" si="14"/>
        <v>1</v>
      </c>
      <c r="BJ233" s="21" t="str">
        <f t="shared" si="15"/>
        <v>BUENO</v>
      </c>
    </row>
    <row r="234" spans="1:62" ht="75" x14ac:dyDescent="0.25">
      <c r="A234" s="18">
        <v>2024</v>
      </c>
      <c r="B234" s="18" t="s">
        <v>62</v>
      </c>
      <c r="C234" s="18" t="s">
        <v>63</v>
      </c>
      <c r="D234" s="19" t="s">
        <v>64</v>
      </c>
      <c r="E234" s="18" t="s">
        <v>873</v>
      </c>
      <c r="F234" s="19" t="s">
        <v>678</v>
      </c>
      <c r="G234" s="18" t="s">
        <v>1123</v>
      </c>
      <c r="H234" s="19" t="s">
        <v>1124</v>
      </c>
      <c r="I234" s="19" t="s">
        <v>1125</v>
      </c>
      <c r="J234" s="19" t="s">
        <v>1125</v>
      </c>
      <c r="K234" s="18" t="s">
        <v>1126</v>
      </c>
      <c r="L234" s="18" t="s">
        <v>89</v>
      </c>
      <c r="M234" s="19" t="s">
        <v>90</v>
      </c>
      <c r="N234" s="18" t="s">
        <v>91</v>
      </c>
      <c r="O234" s="19" t="s">
        <v>92</v>
      </c>
      <c r="P234" s="18">
        <v>2</v>
      </c>
      <c r="Q234" s="19" t="s">
        <v>93</v>
      </c>
      <c r="R234" s="18">
        <v>3033306</v>
      </c>
      <c r="S234" s="19" t="s">
        <v>1135</v>
      </c>
      <c r="T234" s="18">
        <v>20</v>
      </c>
      <c r="U234" s="18" t="s">
        <v>75</v>
      </c>
      <c r="V234" s="18">
        <v>44</v>
      </c>
      <c r="W234" s="18" t="s">
        <v>95</v>
      </c>
      <c r="X234" s="18">
        <v>97</v>
      </c>
      <c r="Y234" s="18" t="s">
        <v>233</v>
      </c>
      <c r="Z234" s="18">
        <v>5000054</v>
      </c>
      <c r="AA234" s="19" t="s">
        <v>1136</v>
      </c>
      <c r="AB234" s="18" t="s">
        <v>1137</v>
      </c>
      <c r="AC234" s="18" t="s">
        <v>1150</v>
      </c>
      <c r="AD234" s="18">
        <v>3330608</v>
      </c>
      <c r="AE234" s="19" t="s">
        <v>1151</v>
      </c>
      <c r="AF234" s="18" t="s">
        <v>147</v>
      </c>
      <c r="AG234" s="18" t="s">
        <v>102</v>
      </c>
      <c r="AH234" s="18"/>
      <c r="AI234" s="18">
        <v>0</v>
      </c>
      <c r="AJ234" s="18">
        <v>1</v>
      </c>
      <c r="AK234" s="18">
        <v>1</v>
      </c>
      <c r="AL234" s="18">
        <v>2</v>
      </c>
      <c r="AM234" s="18">
        <v>0</v>
      </c>
      <c r="AN234" s="18">
        <v>0</v>
      </c>
      <c r="AO234" s="18"/>
      <c r="AP234" s="18"/>
      <c r="AQ234" s="18"/>
      <c r="AR234" s="18"/>
      <c r="AS234" s="18"/>
      <c r="AT234" s="18"/>
      <c r="AU234" s="18">
        <f t="shared" si="12"/>
        <v>4</v>
      </c>
      <c r="AV234" s="18">
        <v>0</v>
      </c>
      <c r="AW234" s="18">
        <v>1</v>
      </c>
      <c r="AX234" s="18">
        <v>1</v>
      </c>
      <c r="AY234" s="18">
        <v>2</v>
      </c>
      <c r="AZ234" s="18">
        <v>0</v>
      </c>
      <c r="BA234" s="18">
        <v>0</v>
      </c>
      <c r="BB234" s="18"/>
      <c r="BC234" s="18"/>
      <c r="BD234" s="18"/>
      <c r="BE234" s="18"/>
      <c r="BF234" s="18"/>
      <c r="BG234" s="18"/>
      <c r="BH234" s="18">
        <f t="shared" si="13"/>
        <v>4</v>
      </c>
      <c r="BI234" s="20">
        <f t="shared" si="14"/>
        <v>1</v>
      </c>
      <c r="BJ234" s="21" t="str">
        <f t="shared" si="15"/>
        <v>BUENO</v>
      </c>
    </row>
    <row r="235" spans="1:62" ht="75" x14ac:dyDescent="0.25">
      <c r="A235" s="18">
        <v>2024</v>
      </c>
      <c r="B235" s="18" t="s">
        <v>62</v>
      </c>
      <c r="C235" s="18" t="s">
        <v>63</v>
      </c>
      <c r="D235" s="19" t="s">
        <v>64</v>
      </c>
      <c r="E235" s="18" t="s">
        <v>873</v>
      </c>
      <c r="F235" s="19" t="s">
        <v>678</v>
      </c>
      <c r="G235" s="18" t="s">
        <v>1123</v>
      </c>
      <c r="H235" s="19" t="s">
        <v>1124</v>
      </c>
      <c r="I235" s="19" t="s">
        <v>1125</v>
      </c>
      <c r="J235" s="19" t="s">
        <v>1125</v>
      </c>
      <c r="K235" s="18" t="s">
        <v>1126</v>
      </c>
      <c r="L235" s="18" t="s">
        <v>89</v>
      </c>
      <c r="M235" s="19" t="s">
        <v>90</v>
      </c>
      <c r="N235" s="18" t="s">
        <v>91</v>
      </c>
      <c r="O235" s="19" t="s">
        <v>92</v>
      </c>
      <c r="P235" s="18">
        <v>2</v>
      </c>
      <c r="Q235" s="19" t="s">
        <v>93</v>
      </c>
      <c r="R235" s="18">
        <v>3033306</v>
      </c>
      <c r="S235" s="19" t="s">
        <v>1135</v>
      </c>
      <c r="T235" s="18">
        <v>20</v>
      </c>
      <c r="U235" s="18" t="s">
        <v>75</v>
      </c>
      <c r="V235" s="18">
        <v>44</v>
      </c>
      <c r="W235" s="18" t="s">
        <v>95</v>
      </c>
      <c r="X235" s="18">
        <v>97</v>
      </c>
      <c r="Y235" s="18" t="s">
        <v>233</v>
      </c>
      <c r="Z235" s="18">
        <v>5000054</v>
      </c>
      <c r="AA235" s="19" t="s">
        <v>1136</v>
      </c>
      <c r="AB235" s="18" t="s">
        <v>1137</v>
      </c>
      <c r="AC235" s="18" t="s">
        <v>1152</v>
      </c>
      <c r="AD235" s="18">
        <v>3330609</v>
      </c>
      <c r="AE235" s="19" t="s">
        <v>1153</v>
      </c>
      <c r="AF235" s="18" t="s">
        <v>147</v>
      </c>
      <c r="AG235" s="18" t="s">
        <v>102</v>
      </c>
      <c r="AH235" s="18"/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/>
      <c r="AP235" s="18"/>
      <c r="AQ235" s="18"/>
      <c r="AR235" s="18"/>
      <c r="AS235" s="18"/>
      <c r="AT235" s="18"/>
      <c r="AU235" s="18">
        <f t="shared" si="12"/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/>
      <c r="BC235" s="18"/>
      <c r="BD235" s="18"/>
      <c r="BE235" s="18"/>
      <c r="BF235" s="18"/>
      <c r="BG235" s="18"/>
      <c r="BH235" s="18">
        <f t="shared" si="13"/>
        <v>0</v>
      </c>
      <c r="BI235" s="20" t="e">
        <f t="shared" si="14"/>
        <v>#DIV/0!</v>
      </c>
      <c r="BJ235" s="22" t="str">
        <f t="shared" si="15"/>
        <v>DEFICIENTE</v>
      </c>
    </row>
    <row r="236" spans="1:62" ht="75" x14ac:dyDescent="0.25">
      <c r="A236" s="18">
        <v>2024</v>
      </c>
      <c r="B236" s="18" t="s">
        <v>62</v>
      </c>
      <c r="C236" s="18" t="s">
        <v>63</v>
      </c>
      <c r="D236" s="19" t="s">
        <v>64</v>
      </c>
      <c r="E236" s="18" t="s">
        <v>873</v>
      </c>
      <c r="F236" s="19" t="s">
        <v>678</v>
      </c>
      <c r="G236" s="18" t="s">
        <v>1123</v>
      </c>
      <c r="H236" s="19" t="s">
        <v>1124</v>
      </c>
      <c r="I236" s="19" t="s">
        <v>1125</v>
      </c>
      <c r="J236" s="19" t="s">
        <v>1125</v>
      </c>
      <c r="K236" s="18" t="s">
        <v>1126</v>
      </c>
      <c r="L236" s="18" t="s">
        <v>89</v>
      </c>
      <c r="M236" s="19" t="s">
        <v>90</v>
      </c>
      <c r="N236" s="18" t="s">
        <v>91</v>
      </c>
      <c r="O236" s="19" t="s">
        <v>92</v>
      </c>
      <c r="P236" s="18">
        <v>2</v>
      </c>
      <c r="Q236" s="19" t="s">
        <v>93</v>
      </c>
      <c r="R236" s="18">
        <v>3033306</v>
      </c>
      <c r="S236" s="19" t="s">
        <v>1135</v>
      </c>
      <c r="T236" s="18">
        <v>20</v>
      </c>
      <c r="U236" s="18" t="s">
        <v>75</v>
      </c>
      <c r="V236" s="18">
        <v>44</v>
      </c>
      <c r="W236" s="18" t="s">
        <v>95</v>
      </c>
      <c r="X236" s="18">
        <v>97</v>
      </c>
      <c r="Y236" s="18" t="s">
        <v>233</v>
      </c>
      <c r="Z236" s="18">
        <v>5000054</v>
      </c>
      <c r="AA236" s="19" t="s">
        <v>1136</v>
      </c>
      <c r="AB236" s="18" t="s">
        <v>1137</v>
      </c>
      <c r="AC236" s="18" t="s">
        <v>1154</v>
      </c>
      <c r="AD236" s="18">
        <v>3330610</v>
      </c>
      <c r="AE236" s="19" t="s">
        <v>1155</v>
      </c>
      <c r="AF236" s="18" t="s">
        <v>147</v>
      </c>
      <c r="AG236" s="18" t="s">
        <v>102</v>
      </c>
      <c r="AH236" s="18"/>
      <c r="AI236" s="18">
        <v>4</v>
      </c>
      <c r="AJ236" s="18">
        <v>20</v>
      </c>
      <c r="AK236" s="18">
        <v>6</v>
      </c>
      <c r="AL236" s="18">
        <v>15</v>
      </c>
      <c r="AM236" s="18">
        <v>11</v>
      </c>
      <c r="AN236" s="18">
        <v>13</v>
      </c>
      <c r="AO236" s="18"/>
      <c r="AP236" s="18"/>
      <c r="AQ236" s="18"/>
      <c r="AR236" s="18"/>
      <c r="AS236" s="18"/>
      <c r="AT236" s="18"/>
      <c r="AU236" s="18">
        <f t="shared" si="12"/>
        <v>69</v>
      </c>
      <c r="AV236" s="18">
        <v>4</v>
      </c>
      <c r="AW236" s="18">
        <v>20</v>
      </c>
      <c r="AX236" s="18">
        <v>6</v>
      </c>
      <c r="AY236" s="18">
        <v>15</v>
      </c>
      <c r="AZ236" s="18">
        <v>11</v>
      </c>
      <c r="BA236" s="18">
        <v>6</v>
      </c>
      <c r="BB236" s="18"/>
      <c r="BC236" s="18"/>
      <c r="BD236" s="18"/>
      <c r="BE236" s="18"/>
      <c r="BF236" s="18"/>
      <c r="BG236" s="18"/>
      <c r="BH236" s="18">
        <f t="shared" si="13"/>
        <v>62</v>
      </c>
      <c r="BI236" s="20">
        <f t="shared" si="14"/>
        <v>0.89855072463768004</v>
      </c>
      <c r="BJ236" s="23" t="str">
        <f t="shared" si="15"/>
        <v>REGULAR</v>
      </c>
    </row>
    <row r="237" spans="1:62" ht="75" x14ac:dyDescent="0.25">
      <c r="A237" s="18">
        <v>2024</v>
      </c>
      <c r="B237" s="18" t="s">
        <v>62</v>
      </c>
      <c r="C237" s="18" t="s">
        <v>63</v>
      </c>
      <c r="D237" s="19" t="s">
        <v>64</v>
      </c>
      <c r="E237" s="18" t="s">
        <v>873</v>
      </c>
      <c r="F237" s="19" t="s">
        <v>678</v>
      </c>
      <c r="G237" s="18" t="s">
        <v>1123</v>
      </c>
      <c r="H237" s="19" t="s">
        <v>1124</v>
      </c>
      <c r="I237" s="19" t="s">
        <v>1125</v>
      </c>
      <c r="J237" s="19" t="s">
        <v>1125</v>
      </c>
      <c r="K237" s="18" t="s">
        <v>1126</v>
      </c>
      <c r="L237" s="18" t="s">
        <v>89</v>
      </c>
      <c r="M237" s="19" t="s">
        <v>90</v>
      </c>
      <c r="N237" s="18" t="s">
        <v>91</v>
      </c>
      <c r="O237" s="19" t="s">
        <v>92</v>
      </c>
      <c r="P237" s="18">
        <v>2</v>
      </c>
      <c r="Q237" s="19" t="s">
        <v>93</v>
      </c>
      <c r="R237" s="18">
        <v>3033306</v>
      </c>
      <c r="S237" s="19" t="s">
        <v>1135</v>
      </c>
      <c r="T237" s="18">
        <v>20</v>
      </c>
      <c r="U237" s="18" t="s">
        <v>75</v>
      </c>
      <c r="V237" s="18">
        <v>44</v>
      </c>
      <c r="W237" s="18" t="s">
        <v>95</v>
      </c>
      <c r="X237" s="18">
        <v>97</v>
      </c>
      <c r="Y237" s="18" t="s">
        <v>233</v>
      </c>
      <c r="Z237" s="18">
        <v>5000054</v>
      </c>
      <c r="AA237" s="19" t="s">
        <v>1136</v>
      </c>
      <c r="AB237" s="18" t="s">
        <v>1137</v>
      </c>
      <c r="AC237" s="18" t="s">
        <v>1156</v>
      </c>
      <c r="AD237" s="18">
        <v>3330611</v>
      </c>
      <c r="AE237" s="19" t="s">
        <v>1157</v>
      </c>
      <c r="AF237" s="18" t="s">
        <v>147</v>
      </c>
      <c r="AG237" s="18" t="s">
        <v>102</v>
      </c>
      <c r="AH237" s="18"/>
      <c r="AI237" s="18">
        <v>34</v>
      </c>
      <c r="AJ237" s="18">
        <v>51</v>
      </c>
      <c r="AK237" s="18">
        <v>54</v>
      </c>
      <c r="AL237" s="18">
        <v>56</v>
      </c>
      <c r="AM237" s="18">
        <v>44</v>
      </c>
      <c r="AN237" s="18">
        <v>50</v>
      </c>
      <c r="AO237" s="18"/>
      <c r="AP237" s="18"/>
      <c r="AQ237" s="18"/>
      <c r="AR237" s="18"/>
      <c r="AS237" s="18"/>
      <c r="AT237" s="18"/>
      <c r="AU237" s="18">
        <f t="shared" si="12"/>
        <v>289</v>
      </c>
      <c r="AV237" s="18">
        <v>34</v>
      </c>
      <c r="AW237" s="18">
        <v>51</v>
      </c>
      <c r="AX237" s="18">
        <v>54</v>
      </c>
      <c r="AY237" s="18">
        <v>56</v>
      </c>
      <c r="AZ237" s="18">
        <v>44</v>
      </c>
      <c r="BA237" s="18">
        <v>52</v>
      </c>
      <c r="BB237" s="18"/>
      <c r="BC237" s="18"/>
      <c r="BD237" s="18"/>
      <c r="BE237" s="18"/>
      <c r="BF237" s="18"/>
      <c r="BG237" s="18"/>
      <c r="BH237" s="18">
        <f t="shared" si="13"/>
        <v>291</v>
      </c>
      <c r="BI237" s="20">
        <f t="shared" si="14"/>
        <v>1.0069204152249001</v>
      </c>
      <c r="BJ237" s="21" t="str">
        <f t="shared" si="15"/>
        <v>BUENO</v>
      </c>
    </row>
    <row r="238" spans="1:62" ht="75" x14ac:dyDescent="0.25">
      <c r="A238" s="18">
        <v>2024</v>
      </c>
      <c r="B238" s="18" t="s">
        <v>62</v>
      </c>
      <c r="C238" s="18" t="s">
        <v>63</v>
      </c>
      <c r="D238" s="19" t="s">
        <v>64</v>
      </c>
      <c r="E238" s="18" t="s">
        <v>873</v>
      </c>
      <c r="F238" s="19" t="s">
        <v>678</v>
      </c>
      <c r="G238" s="18" t="s">
        <v>1123</v>
      </c>
      <c r="H238" s="19" t="s">
        <v>1124</v>
      </c>
      <c r="I238" s="19" t="s">
        <v>1125</v>
      </c>
      <c r="J238" s="19" t="s">
        <v>1125</v>
      </c>
      <c r="K238" s="18" t="s">
        <v>1126</v>
      </c>
      <c r="L238" s="18" t="s">
        <v>89</v>
      </c>
      <c r="M238" s="19" t="s">
        <v>90</v>
      </c>
      <c r="N238" s="18" t="s">
        <v>91</v>
      </c>
      <c r="O238" s="19" t="s">
        <v>92</v>
      </c>
      <c r="P238" s="18">
        <v>2</v>
      </c>
      <c r="Q238" s="19" t="s">
        <v>93</v>
      </c>
      <c r="R238" s="18">
        <v>3033306</v>
      </c>
      <c r="S238" s="19" t="s">
        <v>1135</v>
      </c>
      <c r="T238" s="18">
        <v>20</v>
      </c>
      <c r="U238" s="18" t="s">
        <v>75</v>
      </c>
      <c r="V238" s="18">
        <v>44</v>
      </c>
      <c r="W238" s="18" t="s">
        <v>95</v>
      </c>
      <c r="X238" s="18">
        <v>97</v>
      </c>
      <c r="Y238" s="18" t="s">
        <v>233</v>
      </c>
      <c r="Z238" s="18">
        <v>5000054</v>
      </c>
      <c r="AA238" s="19" t="s">
        <v>1136</v>
      </c>
      <c r="AB238" s="18" t="s">
        <v>1137</v>
      </c>
      <c r="AC238" s="18" t="s">
        <v>1158</v>
      </c>
      <c r="AD238" s="18">
        <v>3330612</v>
      </c>
      <c r="AE238" s="19" t="s">
        <v>1159</v>
      </c>
      <c r="AF238" s="18" t="s">
        <v>147</v>
      </c>
      <c r="AG238" s="18" t="s">
        <v>102</v>
      </c>
      <c r="AH238" s="18"/>
      <c r="AI238" s="18">
        <v>12</v>
      </c>
      <c r="AJ238" s="18">
        <v>31</v>
      </c>
      <c r="AK238" s="18">
        <v>22</v>
      </c>
      <c r="AL238" s="18">
        <v>23</v>
      </c>
      <c r="AM238" s="18">
        <v>26</v>
      </c>
      <c r="AN238" s="18">
        <v>25</v>
      </c>
      <c r="AO238" s="18"/>
      <c r="AP238" s="18"/>
      <c r="AQ238" s="18"/>
      <c r="AR238" s="18"/>
      <c r="AS238" s="18"/>
      <c r="AT238" s="18"/>
      <c r="AU238" s="18">
        <f t="shared" si="12"/>
        <v>139</v>
      </c>
      <c r="AV238" s="18">
        <v>12</v>
      </c>
      <c r="AW238" s="18">
        <v>31</v>
      </c>
      <c r="AX238" s="18">
        <v>22</v>
      </c>
      <c r="AY238" s="18">
        <v>23</v>
      </c>
      <c r="AZ238" s="18">
        <v>26</v>
      </c>
      <c r="BA238" s="18">
        <v>27</v>
      </c>
      <c r="BB238" s="18"/>
      <c r="BC238" s="18"/>
      <c r="BD238" s="18"/>
      <c r="BE238" s="18"/>
      <c r="BF238" s="18"/>
      <c r="BG238" s="18"/>
      <c r="BH238" s="18">
        <f t="shared" si="13"/>
        <v>141</v>
      </c>
      <c r="BI238" s="20">
        <f t="shared" si="14"/>
        <v>1.0143884892085999</v>
      </c>
      <c r="BJ238" s="21" t="str">
        <f t="shared" si="15"/>
        <v>BUENO</v>
      </c>
    </row>
    <row r="239" spans="1:62" ht="75" x14ac:dyDescent="0.25">
      <c r="A239" s="18">
        <v>2024</v>
      </c>
      <c r="B239" s="18" t="s">
        <v>62</v>
      </c>
      <c r="C239" s="18" t="s">
        <v>63</v>
      </c>
      <c r="D239" s="19" t="s">
        <v>64</v>
      </c>
      <c r="E239" s="18" t="s">
        <v>873</v>
      </c>
      <c r="F239" s="19" t="s">
        <v>678</v>
      </c>
      <c r="G239" s="18" t="s">
        <v>1123</v>
      </c>
      <c r="H239" s="19" t="s">
        <v>1124</v>
      </c>
      <c r="I239" s="19" t="s">
        <v>1125</v>
      </c>
      <c r="J239" s="19" t="s">
        <v>1125</v>
      </c>
      <c r="K239" s="18" t="s">
        <v>1126</v>
      </c>
      <c r="L239" s="18" t="s">
        <v>89</v>
      </c>
      <c r="M239" s="19" t="s">
        <v>90</v>
      </c>
      <c r="N239" s="18" t="s">
        <v>91</v>
      </c>
      <c r="O239" s="19" t="s">
        <v>92</v>
      </c>
      <c r="P239" s="18">
        <v>2</v>
      </c>
      <c r="Q239" s="19" t="s">
        <v>93</v>
      </c>
      <c r="R239" s="18">
        <v>3033306</v>
      </c>
      <c r="S239" s="19" t="s">
        <v>1135</v>
      </c>
      <c r="T239" s="18">
        <v>20</v>
      </c>
      <c r="U239" s="18" t="s">
        <v>75</v>
      </c>
      <c r="V239" s="18">
        <v>44</v>
      </c>
      <c r="W239" s="18" t="s">
        <v>95</v>
      </c>
      <c r="X239" s="18">
        <v>97</v>
      </c>
      <c r="Y239" s="18" t="s">
        <v>233</v>
      </c>
      <c r="Z239" s="18">
        <v>5000054</v>
      </c>
      <c r="AA239" s="19" t="s">
        <v>1136</v>
      </c>
      <c r="AB239" s="18" t="s">
        <v>1137</v>
      </c>
      <c r="AC239" s="18" t="s">
        <v>1160</v>
      </c>
      <c r="AD239" s="18">
        <v>3330613</v>
      </c>
      <c r="AE239" s="19" t="s">
        <v>1161</v>
      </c>
      <c r="AF239" s="18" t="s">
        <v>147</v>
      </c>
      <c r="AG239" s="18" t="s">
        <v>102</v>
      </c>
      <c r="AH239" s="18"/>
      <c r="AI239" s="18">
        <v>0</v>
      </c>
      <c r="AJ239" s="18">
        <v>0</v>
      </c>
      <c r="AK239" s="18">
        <v>0</v>
      </c>
      <c r="AL239" s="18">
        <v>1</v>
      </c>
      <c r="AM239" s="18">
        <v>0</v>
      </c>
      <c r="AN239" s="18">
        <v>0</v>
      </c>
      <c r="AO239" s="18"/>
      <c r="AP239" s="18"/>
      <c r="AQ239" s="18"/>
      <c r="AR239" s="18"/>
      <c r="AS239" s="18"/>
      <c r="AT239" s="18"/>
      <c r="AU239" s="18">
        <f t="shared" si="12"/>
        <v>1</v>
      </c>
      <c r="AV239" s="18">
        <v>0</v>
      </c>
      <c r="AW239" s="18">
        <v>0</v>
      </c>
      <c r="AX239" s="18">
        <v>0</v>
      </c>
      <c r="AY239" s="18">
        <v>1</v>
      </c>
      <c r="AZ239" s="18">
        <v>0</v>
      </c>
      <c r="BA239" s="18">
        <v>0</v>
      </c>
      <c r="BB239" s="18"/>
      <c r="BC239" s="18"/>
      <c r="BD239" s="18"/>
      <c r="BE239" s="18"/>
      <c r="BF239" s="18"/>
      <c r="BG239" s="18"/>
      <c r="BH239" s="18">
        <f t="shared" si="13"/>
        <v>1</v>
      </c>
      <c r="BI239" s="20">
        <f t="shared" si="14"/>
        <v>1</v>
      </c>
      <c r="BJ239" s="21" t="str">
        <f t="shared" si="15"/>
        <v>BUENO</v>
      </c>
    </row>
    <row r="240" spans="1:62" ht="75" x14ac:dyDescent="0.25">
      <c r="A240" s="18">
        <v>2024</v>
      </c>
      <c r="B240" s="18" t="s">
        <v>62</v>
      </c>
      <c r="C240" s="18" t="s">
        <v>63</v>
      </c>
      <c r="D240" s="19" t="s">
        <v>64</v>
      </c>
      <c r="E240" s="18" t="s">
        <v>873</v>
      </c>
      <c r="F240" s="19" t="s">
        <v>678</v>
      </c>
      <c r="G240" s="18" t="s">
        <v>1123</v>
      </c>
      <c r="H240" s="19" t="s">
        <v>1124</v>
      </c>
      <c r="I240" s="19" t="s">
        <v>1125</v>
      </c>
      <c r="J240" s="19" t="s">
        <v>1125</v>
      </c>
      <c r="K240" s="18" t="s">
        <v>1126</v>
      </c>
      <c r="L240" s="18" t="s">
        <v>89</v>
      </c>
      <c r="M240" s="19" t="s">
        <v>90</v>
      </c>
      <c r="N240" s="18" t="s">
        <v>91</v>
      </c>
      <c r="O240" s="19" t="s">
        <v>92</v>
      </c>
      <c r="P240" s="18">
        <v>2</v>
      </c>
      <c r="Q240" s="19" t="s">
        <v>93</v>
      </c>
      <c r="R240" s="18">
        <v>3033306</v>
      </c>
      <c r="S240" s="19" t="s">
        <v>1135</v>
      </c>
      <c r="T240" s="18">
        <v>20</v>
      </c>
      <c r="U240" s="18" t="s">
        <v>75</v>
      </c>
      <c r="V240" s="18">
        <v>44</v>
      </c>
      <c r="W240" s="18" t="s">
        <v>95</v>
      </c>
      <c r="X240" s="18">
        <v>97</v>
      </c>
      <c r="Y240" s="18" t="s">
        <v>233</v>
      </c>
      <c r="Z240" s="18">
        <v>5000054</v>
      </c>
      <c r="AA240" s="19" t="s">
        <v>1136</v>
      </c>
      <c r="AB240" s="18" t="s">
        <v>1137</v>
      </c>
      <c r="AC240" s="18" t="s">
        <v>1162</v>
      </c>
      <c r="AD240" s="18">
        <v>3330614</v>
      </c>
      <c r="AE240" s="19" t="s">
        <v>1163</v>
      </c>
      <c r="AF240" s="18" t="s">
        <v>147</v>
      </c>
      <c r="AG240" s="18" t="s">
        <v>102</v>
      </c>
      <c r="AH240" s="18"/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/>
      <c r="AP240" s="18"/>
      <c r="AQ240" s="18"/>
      <c r="AR240" s="18"/>
      <c r="AS240" s="18"/>
      <c r="AT240" s="18"/>
      <c r="AU240" s="18">
        <f t="shared" si="12"/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8">
        <v>0</v>
      </c>
      <c r="BB240" s="18"/>
      <c r="BC240" s="18"/>
      <c r="BD240" s="18"/>
      <c r="BE240" s="18"/>
      <c r="BF240" s="18"/>
      <c r="BG240" s="18"/>
      <c r="BH240" s="18">
        <f t="shared" si="13"/>
        <v>0</v>
      </c>
      <c r="BI240" s="20" t="e">
        <f t="shared" si="14"/>
        <v>#DIV/0!</v>
      </c>
      <c r="BJ240" s="22" t="str">
        <f t="shared" si="15"/>
        <v>DEFICIENTE</v>
      </c>
    </row>
    <row r="241" spans="1:62" ht="75" x14ac:dyDescent="0.25">
      <c r="A241" s="18">
        <v>2024</v>
      </c>
      <c r="B241" s="18" t="s">
        <v>62</v>
      </c>
      <c r="C241" s="18" t="s">
        <v>63</v>
      </c>
      <c r="D241" s="19" t="s">
        <v>64</v>
      </c>
      <c r="E241" s="18" t="s">
        <v>873</v>
      </c>
      <c r="F241" s="19" t="s">
        <v>678</v>
      </c>
      <c r="G241" s="18" t="s">
        <v>1123</v>
      </c>
      <c r="H241" s="19" t="s">
        <v>1124</v>
      </c>
      <c r="I241" s="19" t="s">
        <v>1125</v>
      </c>
      <c r="J241" s="19" t="s">
        <v>1125</v>
      </c>
      <c r="K241" s="18" t="s">
        <v>1126</v>
      </c>
      <c r="L241" s="18" t="s">
        <v>89</v>
      </c>
      <c r="M241" s="19" t="s">
        <v>90</v>
      </c>
      <c r="N241" s="18" t="s">
        <v>91</v>
      </c>
      <c r="O241" s="19" t="s">
        <v>92</v>
      </c>
      <c r="P241" s="18">
        <v>2</v>
      </c>
      <c r="Q241" s="19" t="s">
        <v>93</v>
      </c>
      <c r="R241" s="18">
        <v>3033306</v>
      </c>
      <c r="S241" s="19" t="s">
        <v>1135</v>
      </c>
      <c r="T241" s="18">
        <v>20</v>
      </c>
      <c r="U241" s="18" t="s">
        <v>75</v>
      </c>
      <c r="V241" s="18">
        <v>44</v>
      </c>
      <c r="W241" s="18" t="s">
        <v>95</v>
      </c>
      <c r="X241" s="18">
        <v>97</v>
      </c>
      <c r="Y241" s="18" t="s">
        <v>233</v>
      </c>
      <c r="Z241" s="18">
        <v>5000054</v>
      </c>
      <c r="AA241" s="19" t="s">
        <v>1136</v>
      </c>
      <c r="AB241" s="18" t="s">
        <v>1137</v>
      </c>
      <c r="AC241" s="18" t="s">
        <v>1164</v>
      </c>
      <c r="AD241" s="18">
        <v>3330615</v>
      </c>
      <c r="AE241" s="19" t="s">
        <v>1165</v>
      </c>
      <c r="AF241" s="18" t="s">
        <v>147</v>
      </c>
      <c r="AG241" s="18" t="s">
        <v>102</v>
      </c>
      <c r="AH241" s="18"/>
      <c r="AI241" s="18">
        <v>7</v>
      </c>
      <c r="AJ241" s="18">
        <v>6</v>
      </c>
      <c r="AK241" s="18">
        <v>12</v>
      </c>
      <c r="AL241" s="18">
        <v>6</v>
      </c>
      <c r="AM241" s="18">
        <v>10</v>
      </c>
      <c r="AN241" s="18">
        <v>10</v>
      </c>
      <c r="AO241" s="18"/>
      <c r="AP241" s="18"/>
      <c r="AQ241" s="18"/>
      <c r="AR241" s="18"/>
      <c r="AS241" s="18"/>
      <c r="AT241" s="18"/>
      <c r="AU241" s="18">
        <f t="shared" si="12"/>
        <v>51</v>
      </c>
      <c r="AV241" s="18">
        <v>7</v>
      </c>
      <c r="AW241" s="18">
        <v>6</v>
      </c>
      <c r="AX241" s="18">
        <v>12</v>
      </c>
      <c r="AY241" s="18">
        <v>6</v>
      </c>
      <c r="AZ241" s="18">
        <v>10</v>
      </c>
      <c r="BA241" s="18">
        <v>11</v>
      </c>
      <c r="BB241" s="18"/>
      <c r="BC241" s="18"/>
      <c r="BD241" s="18"/>
      <c r="BE241" s="18"/>
      <c r="BF241" s="18"/>
      <c r="BG241" s="18"/>
      <c r="BH241" s="18">
        <f t="shared" si="13"/>
        <v>52</v>
      </c>
      <c r="BI241" s="20">
        <f t="shared" si="14"/>
        <v>1.0196078431372999</v>
      </c>
      <c r="BJ241" s="21" t="str">
        <f t="shared" si="15"/>
        <v>BUENO</v>
      </c>
    </row>
    <row r="242" spans="1:62" ht="75" x14ac:dyDescent="0.25">
      <c r="A242" s="18">
        <v>2024</v>
      </c>
      <c r="B242" s="18" t="s">
        <v>62</v>
      </c>
      <c r="C242" s="18" t="s">
        <v>63</v>
      </c>
      <c r="D242" s="19" t="s">
        <v>64</v>
      </c>
      <c r="E242" s="18" t="s">
        <v>873</v>
      </c>
      <c r="F242" s="19" t="s">
        <v>678</v>
      </c>
      <c r="G242" s="18" t="s">
        <v>1123</v>
      </c>
      <c r="H242" s="19" t="s">
        <v>1124</v>
      </c>
      <c r="I242" s="19" t="s">
        <v>1125</v>
      </c>
      <c r="J242" s="19" t="s">
        <v>1125</v>
      </c>
      <c r="K242" s="18" t="s">
        <v>1126</v>
      </c>
      <c r="L242" s="18" t="s">
        <v>89</v>
      </c>
      <c r="M242" s="19" t="s">
        <v>90</v>
      </c>
      <c r="N242" s="18" t="s">
        <v>91</v>
      </c>
      <c r="O242" s="19" t="s">
        <v>92</v>
      </c>
      <c r="P242" s="18">
        <v>2</v>
      </c>
      <c r="Q242" s="19" t="s">
        <v>93</v>
      </c>
      <c r="R242" s="18">
        <v>3033306</v>
      </c>
      <c r="S242" s="19" t="s">
        <v>1135</v>
      </c>
      <c r="T242" s="18">
        <v>20</v>
      </c>
      <c r="U242" s="18" t="s">
        <v>75</v>
      </c>
      <c r="V242" s="18">
        <v>44</v>
      </c>
      <c r="W242" s="18" t="s">
        <v>95</v>
      </c>
      <c r="X242" s="18">
        <v>97</v>
      </c>
      <c r="Y242" s="18" t="s">
        <v>233</v>
      </c>
      <c r="Z242" s="18">
        <v>5000054</v>
      </c>
      <c r="AA242" s="19" t="s">
        <v>1136</v>
      </c>
      <c r="AB242" s="18" t="s">
        <v>1137</v>
      </c>
      <c r="AC242" s="18" t="s">
        <v>1166</v>
      </c>
      <c r="AD242" s="18">
        <v>3330616</v>
      </c>
      <c r="AE242" s="19" t="s">
        <v>1167</v>
      </c>
      <c r="AF242" s="18" t="s">
        <v>147</v>
      </c>
      <c r="AG242" s="18" t="s">
        <v>102</v>
      </c>
      <c r="AH242" s="18"/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/>
      <c r="AP242" s="18"/>
      <c r="AQ242" s="18"/>
      <c r="AR242" s="18"/>
      <c r="AS242" s="18"/>
      <c r="AT242" s="18"/>
      <c r="AU242" s="18">
        <f t="shared" si="12"/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8"/>
      <c r="BC242" s="18"/>
      <c r="BD242" s="18"/>
      <c r="BE242" s="18"/>
      <c r="BF242" s="18"/>
      <c r="BG242" s="18"/>
      <c r="BH242" s="18">
        <f t="shared" si="13"/>
        <v>0</v>
      </c>
      <c r="BI242" s="20" t="e">
        <f t="shared" si="14"/>
        <v>#DIV/0!</v>
      </c>
      <c r="BJ242" s="22" t="str">
        <f t="shared" si="15"/>
        <v>DEFICIENTE</v>
      </c>
    </row>
    <row r="243" spans="1:62" ht="75" x14ac:dyDescent="0.25">
      <c r="A243" s="18">
        <v>2024</v>
      </c>
      <c r="B243" s="18" t="s">
        <v>62</v>
      </c>
      <c r="C243" s="18" t="s">
        <v>63</v>
      </c>
      <c r="D243" s="19" t="s">
        <v>64</v>
      </c>
      <c r="E243" s="18" t="s">
        <v>873</v>
      </c>
      <c r="F243" s="19" t="s">
        <v>678</v>
      </c>
      <c r="G243" s="18" t="s">
        <v>1123</v>
      </c>
      <c r="H243" s="19" t="s">
        <v>1124</v>
      </c>
      <c r="I243" s="19" t="s">
        <v>1125</v>
      </c>
      <c r="J243" s="19" t="s">
        <v>1125</v>
      </c>
      <c r="K243" s="18" t="s">
        <v>1126</v>
      </c>
      <c r="L243" s="18" t="s">
        <v>89</v>
      </c>
      <c r="M243" s="19" t="s">
        <v>90</v>
      </c>
      <c r="N243" s="18" t="s">
        <v>91</v>
      </c>
      <c r="O243" s="19" t="s">
        <v>92</v>
      </c>
      <c r="P243" s="18">
        <v>2</v>
      </c>
      <c r="Q243" s="19" t="s">
        <v>93</v>
      </c>
      <c r="R243" s="18">
        <v>3033306</v>
      </c>
      <c r="S243" s="19" t="s">
        <v>1135</v>
      </c>
      <c r="T243" s="18">
        <v>20</v>
      </c>
      <c r="U243" s="18" t="s">
        <v>75</v>
      </c>
      <c r="V243" s="18">
        <v>44</v>
      </c>
      <c r="W243" s="18" t="s">
        <v>95</v>
      </c>
      <c r="X243" s="18">
        <v>97</v>
      </c>
      <c r="Y243" s="18" t="s">
        <v>233</v>
      </c>
      <c r="Z243" s="18">
        <v>5000054</v>
      </c>
      <c r="AA243" s="19" t="s">
        <v>1136</v>
      </c>
      <c r="AB243" s="18" t="s">
        <v>1137</v>
      </c>
      <c r="AC243" s="18" t="s">
        <v>1168</v>
      </c>
      <c r="AD243" s="18">
        <v>3330617</v>
      </c>
      <c r="AE243" s="19" t="s">
        <v>1169</v>
      </c>
      <c r="AF243" s="18" t="s">
        <v>147</v>
      </c>
      <c r="AG243" s="18" t="s">
        <v>102</v>
      </c>
      <c r="AH243" s="18"/>
      <c r="AI243" s="18">
        <v>0</v>
      </c>
      <c r="AJ243" s="18">
        <v>0</v>
      </c>
      <c r="AK243" s="18">
        <v>2</v>
      </c>
      <c r="AL243" s="18">
        <v>0</v>
      </c>
      <c r="AM243" s="18">
        <v>0</v>
      </c>
      <c r="AN243" s="18">
        <v>0</v>
      </c>
      <c r="AO243" s="18"/>
      <c r="AP243" s="18"/>
      <c r="AQ243" s="18"/>
      <c r="AR243" s="18"/>
      <c r="AS243" s="18"/>
      <c r="AT243" s="18"/>
      <c r="AU243" s="18">
        <f t="shared" si="12"/>
        <v>2</v>
      </c>
      <c r="AV243" s="18">
        <v>0</v>
      </c>
      <c r="AW243" s="18">
        <v>0</v>
      </c>
      <c r="AX243" s="18">
        <v>2</v>
      </c>
      <c r="AY243" s="18">
        <v>0</v>
      </c>
      <c r="AZ243" s="18">
        <v>0</v>
      </c>
      <c r="BA243" s="18">
        <v>0</v>
      </c>
      <c r="BB243" s="18"/>
      <c r="BC243" s="18"/>
      <c r="BD243" s="18"/>
      <c r="BE243" s="18"/>
      <c r="BF243" s="18"/>
      <c r="BG243" s="18"/>
      <c r="BH243" s="18">
        <f t="shared" si="13"/>
        <v>2</v>
      </c>
      <c r="BI243" s="20">
        <f t="shared" si="14"/>
        <v>1</v>
      </c>
      <c r="BJ243" s="21" t="str">
        <f t="shared" si="15"/>
        <v>BUENO</v>
      </c>
    </row>
    <row r="244" spans="1:62" ht="75" x14ac:dyDescent="0.25">
      <c r="A244" s="18">
        <v>2024</v>
      </c>
      <c r="B244" s="18" t="s">
        <v>62</v>
      </c>
      <c r="C244" s="18" t="s">
        <v>63</v>
      </c>
      <c r="D244" s="19" t="s">
        <v>64</v>
      </c>
      <c r="E244" s="18" t="s">
        <v>873</v>
      </c>
      <c r="F244" s="19" t="s">
        <v>678</v>
      </c>
      <c r="G244" s="18" t="s">
        <v>1123</v>
      </c>
      <c r="H244" s="19" t="s">
        <v>1124</v>
      </c>
      <c r="I244" s="19" t="s">
        <v>1125</v>
      </c>
      <c r="J244" s="19" t="s">
        <v>1125</v>
      </c>
      <c r="K244" s="18" t="s">
        <v>1126</v>
      </c>
      <c r="L244" s="18" t="s">
        <v>89</v>
      </c>
      <c r="M244" s="19" t="s">
        <v>90</v>
      </c>
      <c r="N244" s="18" t="s">
        <v>91</v>
      </c>
      <c r="O244" s="19" t="s">
        <v>92</v>
      </c>
      <c r="P244" s="18">
        <v>2</v>
      </c>
      <c r="Q244" s="19" t="s">
        <v>93</v>
      </c>
      <c r="R244" s="18">
        <v>3033306</v>
      </c>
      <c r="S244" s="19" t="s">
        <v>1135</v>
      </c>
      <c r="T244" s="18">
        <v>20</v>
      </c>
      <c r="U244" s="18" t="s">
        <v>75</v>
      </c>
      <c r="V244" s="18">
        <v>44</v>
      </c>
      <c r="W244" s="18" t="s">
        <v>95</v>
      </c>
      <c r="X244" s="18">
        <v>97</v>
      </c>
      <c r="Y244" s="18" t="s">
        <v>233</v>
      </c>
      <c r="Z244" s="18">
        <v>5000054</v>
      </c>
      <c r="AA244" s="19" t="s">
        <v>1136</v>
      </c>
      <c r="AB244" s="18" t="s">
        <v>1137</v>
      </c>
      <c r="AC244" s="18" t="s">
        <v>1170</v>
      </c>
      <c r="AD244" s="18">
        <v>3330618</v>
      </c>
      <c r="AE244" s="19" t="s">
        <v>1171</v>
      </c>
      <c r="AF244" s="18" t="s">
        <v>147</v>
      </c>
      <c r="AG244" s="18" t="s">
        <v>102</v>
      </c>
      <c r="AH244" s="18"/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/>
      <c r="AP244" s="18"/>
      <c r="AQ244" s="18"/>
      <c r="AR244" s="18"/>
      <c r="AS244" s="18"/>
      <c r="AT244" s="18"/>
      <c r="AU244" s="18">
        <f t="shared" si="12"/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8">
        <v>0</v>
      </c>
      <c r="BB244" s="18"/>
      <c r="BC244" s="18"/>
      <c r="BD244" s="18"/>
      <c r="BE244" s="18"/>
      <c r="BF244" s="18"/>
      <c r="BG244" s="18"/>
      <c r="BH244" s="18">
        <f t="shared" si="13"/>
        <v>0</v>
      </c>
      <c r="BI244" s="20" t="e">
        <f t="shared" si="14"/>
        <v>#DIV/0!</v>
      </c>
      <c r="BJ244" s="22" t="str">
        <f t="shared" si="15"/>
        <v>DEFICIENTE</v>
      </c>
    </row>
    <row r="245" spans="1:62" ht="75" x14ac:dyDescent="0.25">
      <c r="A245" s="18">
        <v>2024</v>
      </c>
      <c r="B245" s="18" t="s">
        <v>62</v>
      </c>
      <c r="C245" s="18" t="s">
        <v>63</v>
      </c>
      <c r="D245" s="19" t="s">
        <v>64</v>
      </c>
      <c r="E245" s="18" t="s">
        <v>873</v>
      </c>
      <c r="F245" s="19" t="s">
        <v>678</v>
      </c>
      <c r="G245" s="18" t="s">
        <v>1123</v>
      </c>
      <c r="H245" s="19" t="s">
        <v>1124</v>
      </c>
      <c r="I245" s="19" t="s">
        <v>1125</v>
      </c>
      <c r="J245" s="19" t="s">
        <v>1125</v>
      </c>
      <c r="K245" s="18" t="s">
        <v>1126</v>
      </c>
      <c r="L245" s="18" t="s">
        <v>89</v>
      </c>
      <c r="M245" s="19" t="s">
        <v>90</v>
      </c>
      <c r="N245" s="18" t="s">
        <v>91</v>
      </c>
      <c r="O245" s="19" t="s">
        <v>92</v>
      </c>
      <c r="P245" s="18">
        <v>2</v>
      </c>
      <c r="Q245" s="19" t="s">
        <v>93</v>
      </c>
      <c r="R245" s="18">
        <v>3033306</v>
      </c>
      <c r="S245" s="19" t="s">
        <v>1135</v>
      </c>
      <c r="T245" s="18">
        <v>20</v>
      </c>
      <c r="U245" s="18" t="s">
        <v>75</v>
      </c>
      <c r="V245" s="18">
        <v>44</v>
      </c>
      <c r="W245" s="18" t="s">
        <v>95</v>
      </c>
      <c r="X245" s="18">
        <v>97</v>
      </c>
      <c r="Y245" s="18" t="s">
        <v>233</v>
      </c>
      <c r="Z245" s="18">
        <v>5000054</v>
      </c>
      <c r="AA245" s="19" t="s">
        <v>1136</v>
      </c>
      <c r="AB245" s="18" t="s">
        <v>1137</v>
      </c>
      <c r="AC245" s="18" t="s">
        <v>1172</v>
      </c>
      <c r="AD245" s="18">
        <v>3330619</v>
      </c>
      <c r="AE245" s="19" t="s">
        <v>1173</v>
      </c>
      <c r="AF245" s="18" t="s">
        <v>1132</v>
      </c>
      <c r="AG245" s="18" t="s">
        <v>102</v>
      </c>
      <c r="AH245" s="18"/>
      <c r="AI245" s="18">
        <v>167</v>
      </c>
      <c r="AJ245" s="18">
        <v>196</v>
      </c>
      <c r="AK245" s="18">
        <v>147</v>
      </c>
      <c r="AL245" s="18">
        <v>395</v>
      </c>
      <c r="AM245" s="18">
        <v>349</v>
      </c>
      <c r="AN245" s="18">
        <v>300</v>
      </c>
      <c r="AO245" s="18"/>
      <c r="AP245" s="18"/>
      <c r="AQ245" s="18"/>
      <c r="AR245" s="18"/>
      <c r="AS245" s="18"/>
      <c r="AT245" s="18"/>
      <c r="AU245" s="18">
        <f t="shared" si="12"/>
        <v>1554</v>
      </c>
      <c r="AV245" s="18">
        <v>167</v>
      </c>
      <c r="AW245" s="18">
        <v>196</v>
      </c>
      <c r="AX245" s="18">
        <v>147</v>
      </c>
      <c r="AY245" s="18">
        <v>395</v>
      </c>
      <c r="AZ245" s="18">
        <v>349</v>
      </c>
      <c r="BA245" s="18">
        <v>306</v>
      </c>
      <c r="BB245" s="18"/>
      <c r="BC245" s="18"/>
      <c r="BD245" s="18"/>
      <c r="BE245" s="18"/>
      <c r="BF245" s="18"/>
      <c r="BG245" s="18"/>
      <c r="BH245" s="18">
        <f t="shared" si="13"/>
        <v>1560</v>
      </c>
      <c r="BI245" s="20">
        <f t="shared" si="14"/>
        <v>1.0038610038610001</v>
      </c>
      <c r="BJ245" s="21" t="str">
        <f t="shared" si="15"/>
        <v>BUENO</v>
      </c>
    </row>
    <row r="246" spans="1:62" ht="75" x14ac:dyDescent="0.25">
      <c r="A246" s="18">
        <v>2024</v>
      </c>
      <c r="B246" s="18" t="s">
        <v>62</v>
      </c>
      <c r="C246" s="18" t="s">
        <v>63</v>
      </c>
      <c r="D246" s="19" t="s">
        <v>64</v>
      </c>
      <c r="E246" s="18" t="s">
        <v>873</v>
      </c>
      <c r="F246" s="19" t="s">
        <v>678</v>
      </c>
      <c r="G246" s="18" t="s">
        <v>1123</v>
      </c>
      <c r="H246" s="19" t="s">
        <v>1124</v>
      </c>
      <c r="I246" s="19" t="s">
        <v>1125</v>
      </c>
      <c r="J246" s="19" t="s">
        <v>1125</v>
      </c>
      <c r="K246" s="18" t="s">
        <v>1126</v>
      </c>
      <c r="L246" s="18" t="s">
        <v>89</v>
      </c>
      <c r="M246" s="19" t="s">
        <v>90</v>
      </c>
      <c r="N246" s="18" t="s">
        <v>91</v>
      </c>
      <c r="O246" s="19" t="s">
        <v>92</v>
      </c>
      <c r="P246" s="18">
        <v>9002</v>
      </c>
      <c r="Q246" s="19" t="s">
        <v>221</v>
      </c>
      <c r="R246" s="18">
        <v>3999999</v>
      </c>
      <c r="S246" s="19" t="s">
        <v>74</v>
      </c>
      <c r="T246" s="18">
        <v>20</v>
      </c>
      <c r="U246" s="18" t="s">
        <v>75</v>
      </c>
      <c r="V246" s="18">
        <v>44</v>
      </c>
      <c r="W246" s="18" t="s">
        <v>95</v>
      </c>
      <c r="X246" s="18">
        <v>97</v>
      </c>
      <c r="Y246" s="18" t="s">
        <v>233</v>
      </c>
      <c r="Z246" s="18">
        <v>5001562</v>
      </c>
      <c r="AA246" s="19" t="s">
        <v>222</v>
      </c>
      <c r="AB246" s="18" t="s">
        <v>1174</v>
      </c>
      <c r="AC246" s="18" t="s">
        <v>1175</v>
      </c>
      <c r="AD246" s="18">
        <v>5001562137</v>
      </c>
      <c r="AE246" s="19" t="s">
        <v>1176</v>
      </c>
      <c r="AF246" s="18" t="s">
        <v>226</v>
      </c>
      <c r="AG246" s="18" t="s">
        <v>83</v>
      </c>
      <c r="AH246" s="18"/>
      <c r="AI246" s="18">
        <v>110</v>
      </c>
      <c r="AJ246" s="18">
        <v>116</v>
      </c>
      <c r="AK246" s="18">
        <v>92</v>
      </c>
      <c r="AL246" s="18">
        <v>122</v>
      </c>
      <c r="AM246" s="18">
        <v>141</v>
      </c>
      <c r="AN246" s="18">
        <v>122</v>
      </c>
      <c r="AO246" s="18"/>
      <c r="AP246" s="18"/>
      <c r="AQ246" s="18"/>
      <c r="AR246" s="18"/>
      <c r="AS246" s="18"/>
      <c r="AT246" s="18"/>
      <c r="AU246" s="18">
        <f t="shared" si="12"/>
        <v>703</v>
      </c>
      <c r="AV246" s="18">
        <v>110</v>
      </c>
      <c r="AW246" s="18">
        <v>116</v>
      </c>
      <c r="AX246" s="18">
        <v>92</v>
      </c>
      <c r="AY246" s="18">
        <v>122</v>
      </c>
      <c r="AZ246" s="18">
        <v>141</v>
      </c>
      <c r="BA246" s="18">
        <v>122</v>
      </c>
      <c r="BB246" s="18"/>
      <c r="BC246" s="18"/>
      <c r="BD246" s="18"/>
      <c r="BE246" s="18"/>
      <c r="BF246" s="18"/>
      <c r="BG246" s="18"/>
      <c r="BH246" s="18">
        <f t="shared" si="13"/>
        <v>703</v>
      </c>
      <c r="BI246" s="20">
        <f t="shared" si="14"/>
        <v>1</v>
      </c>
      <c r="BJ246" s="21" t="str">
        <f t="shared" si="15"/>
        <v>BUENO</v>
      </c>
    </row>
    <row r="247" spans="1:62" ht="75" x14ac:dyDescent="0.25">
      <c r="A247" s="18">
        <v>2024</v>
      </c>
      <c r="B247" s="18" t="s">
        <v>62</v>
      </c>
      <c r="C247" s="18" t="s">
        <v>63</v>
      </c>
      <c r="D247" s="19" t="s">
        <v>64</v>
      </c>
      <c r="E247" s="18" t="s">
        <v>545</v>
      </c>
      <c r="F247" s="19" t="s">
        <v>678</v>
      </c>
      <c r="G247" s="18" t="s">
        <v>1177</v>
      </c>
      <c r="H247" s="19" t="s">
        <v>1178</v>
      </c>
      <c r="I247" s="19" t="s">
        <v>1178</v>
      </c>
      <c r="J247" s="19" t="s">
        <v>1178</v>
      </c>
      <c r="K247" s="18" t="s">
        <v>1179</v>
      </c>
      <c r="L247" s="18" t="s">
        <v>89</v>
      </c>
      <c r="M247" s="19" t="s">
        <v>90</v>
      </c>
      <c r="N247" s="18" t="s">
        <v>91</v>
      </c>
      <c r="O247" s="19" t="s">
        <v>92</v>
      </c>
      <c r="P247" s="18">
        <v>129</v>
      </c>
      <c r="Q247" s="19" t="s">
        <v>1180</v>
      </c>
      <c r="R247" s="18">
        <v>3000688</v>
      </c>
      <c r="S247" s="19" t="s">
        <v>1181</v>
      </c>
      <c r="T247" s="18">
        <v>20</v>
      </c>
      <c r="U247" s="18" t="s">
        <v>75</v>
      </c>
      <c r="V247" s="18">
        <v>44</v>
      </c>
      <c r="W247" s="18" t="s">
        <v>95</v>
      </c>
      <c r="X247" s="18">
        <v>97</v>
      </c>
      <c r="Y247" s="18" t="s">
        <v>233</v>
      </c>
      <c r="Z247" s="18">
        <v>5004449</v>
      </c>
      <c r="AA247" s="19" t="s">
        <v>1182</v>
      </c>
      <c r="AB247" s="18" t="s">
        <v>1183</v>
      </c>
      <c r="AC247" s="18" t="s">
        <v>1184</v>
      </c>
      <c r="AD247" s="18">
        <v>5004449</v>
      </c>
      <c r="AE247" s="19" t="s">
        <v>1185</v>
      </c>
      <c r="AF247" s="18" t="s">
        <v>1186</v>
      </c>
      <c r="AG247" s="18" t="s">
        <v>102</v>
      </c>
      <c r="AH247" s="18"/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/>
      <c r="AP247" s="18"/>
      <c r="AQ247" s="18"/>
      <c r="AR247" s="18"/>
      <c r="AS247" s="18"/>
      <c r="AT247" s="18"/>
      <c r="AU247" s="18">
        <f t="shared" si="12"/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8">
        <v>0</v>
      </c>
      <c r="BB247" s="18"/>
      <c r="BC247" s="18"/>
      <c r="BD247" s="18"/>
      <c r="BE247" s="18"/>
      <c r="BF247" s="18"/>
      <c r="BG247" s="18"/>
      <c r="BH247" s="18">
        <f t="shared" si="13"/>
        <v>0</v>
      </c>
      <c r="BI247" s="20" t="e">
        <f t="shared" si="14"/>
        <v>#DIV/0!</v>
      </c>
      <c r="BJ247" s="22" t="str">
        <f t="shared" si="15"/>
        <v>DEFICIENTE</v>
      </c>
    </row>
    <row r="248" spans="1:62" ht="75" x14ac:dyDescent="0.25">
      <c r="A248" s="18">
        <v>2024</v>
      </c>
      <c r="B248" s="18" t="s">
        <v>62</v>
      </c>
      <c r="C248" s="18" t="s">
        <v>63</v>
      </c>
      <c r="D248" s="19" t="s">
        <v>64</v>
      </c>
      <c r="E248" s="18" t="s">
        <v>545</v>
      </c>
      <c r="F248" s="19" t="s">
        <v>678</v>
      </c>
      <c r="G248" s="18" t="s">
        <v>1177</v>
      </c>
      <c r="H248" s="19" t="s">
        <v>1178</v>
      </c>
      <c r="I248" s="19" t="s">
        <v>1178</v>
      </c>
      <c r="J248" s="19" t="s">
        <v>1178</v>
      </c>
      <c r="K248" s="18" t="s">
        <v>1179</v>
      </c>
      <c r="L248" s="18" t="s">
        <v>89</v>
      </c>
      <c r="M248" s="19" t="s">
        <v>90</v>
      </c>
      <c r="N248" s="18" t="s">
        <v>91</v>
      </c>
      <c r="O248" s="19" t="s">
        <v>92</v>
      </c>
      <c r="P248" s="18">
        <v>129</v>
      </c>
      <c r="Q248" s="19" t="s">
        <v>1180</v>
      </c>
      <c r="R248" s="18">
        <v>3000688</v>
      </c>
      <c r="S248" s="19" t="s">
        <v>1181</v>
      </c>
      <c r="T248" s="18">
        <v>20</v>
      </c>
      <c r="U248" s="18" t="s">
        <v>75</v>
      </c>
      <c r="V248" s="18">
        <v>44</v>
      </c>
      <c r="W248" s="18" t="s">
        <v>95</v>
      </c>
      <c r="X248" s="18">
        <v>97</v>
      </c>
      <c r="Y248" s="18" t="s">
        <v>233</v>
      </c>
      <c r="Z248" s="18">
        <v>5005150</v>
      </c>
      <c r="AA248" s="19" t="s">
        <v>1187</v>
      </c>
      <c r="AB248" s="18" t="s">
        <v>1188</v>
      </c>
      <c r="AC248" s="18" t="s">
        <v>1189</v>
      </c>
      <c r="AD248" s="18" t="s">
        <v>1190</v>
      </c>
      <c r="AE248" s="19" t="s">
        <v>1191</v>
      </c>
      <c r="AF248" s="18" t="s">
        <v>276</v>
      </c>
      <c r="AG248" s="18" t="s">
        <v>102</v>
      </c>
      <c r="AH248" s="18"/>
      <c r="AI248" s="18">
        <v>0</v>
      </c>
      <c r="AJ248" s="18">
        <v>0</v>
      </c>
      <c r="AK248" s="18">
        <v>3</v>
      </c>
      <c r="AL248" s="18">
        <v>0</v>
      </c>
      <c r="AM248" s="18">
        <v>1</v>
      </c>
      <c r="AN248" s="18">
        <v>1</v>
      </c>
      <c r="AO248" s="18"/>
      <c r="AP248" s="18"/>
      <c r="AQ248" s="18"/>
      <c r="AR248" s="18"/>
      <c r="AS248" s="18"/>
      <c r="AT248" s="18"/>
      <c r="AU248" s="18">
        <f t="shared" si="12"/>
        <v>5</v>
      </c>
      <c r="AV248" s="18">
        <v>0</v>
      </c>
      <c r="AW248" s="18">
        <v>0</v>
      </c>
      <c r="AX248" s="18">
        <v>3</v>
      </c>
      <c r="AY248" s="18">
        <v>0</v>
      </c>
      <c r="AZ248" s="18">
        <v>1</v>
      </c>
      <c r="BA248" s="18">
        <v>1</v>
      </c>
      <c r="BB248" s="18"/>
      <c r="BC248" s="18"/>
      <c r="BD248" s="18"/>
      <c r="BE248" s="18"/>
      <c r="BF248" s="18"/>
      <c r="BG248" s="18"/>
      <c r="BH248" s="18">
        <f t="shared" si="13"/>
        <v>5</v>
      </c>
      <c r="BI248" s="20">
        <f t="shared" si="14"/>
        <v>1</v>
      </c>
      <c r="BJ248" s="21" t="str">
        <f t="shared" si="15"/>
        <v>BUENO</v>
      </c>
    </row>
    <row r="249" spans="1:62" ht="75" x14ac:dyDescent="0.25">
      <c r="A249" s="18">
        <v>2024</v>
      </c>
      <c r="B249" s="18" t="s">
        <v>62</v>
      </c>
      <c r="C249" s="18" t="s">
        <v>63</v>
      </c>
      <c r="D249" s="19" t="s">
        <v>64</v>
      </c>
      <c r="E249" s="18" t="s">
        <v>545</v>
      </c>
      <c r="F249" s="19" t="s">
        <v>678</v>
      </c>
      <c r="G249" s="18" t="s">
        <v>1177</v>
      </c>
      <c r="H249" s="19" t="s">
        <v>1178</v>
      </c>
      <c r="I249" s="19" t="s">
        <v>1178</v>
      </c>
      <c r="J249" s="19" t="s">
        <v>1178</v>
      </c>
      <c r="K249" s="18" t="s">
        <v>1179</v>
      </c>
      <c r="L249" s="18" t="s">
        <v>89</v>
      </c>
      <c r="M249" s="19" t="s">
        <v>90</v>
      </c>
      <c r="N249" s="18" t="s">
        <v>91</v>
      </c>
      <c r="O249" s="19" t="s">
        <v>92</v>
      </c>
      <c r="P249" s="18">
        <v>129</v>
      </c>
      <c r="Q249" s="19" t="s">
        <v>1180</v>
      </c>
      <c r="R249" s="18">
        <v>3000688</v>
      </c>
      <c r="S249" s="19" t="s">
        <v>1181</v>
      </c>
      <c r="T249" s="18">
        <v>20</v>
      </c>
      <c r="U249" s="18" t="s">
        <v>75</v>
      </c>
      <c r="V249" s="18">
        <v>44</v>
      </c>
      <c r="W249" s="18" t="s">
        <v>95</v>
      </c>
      <c r="X249" s="18">
        <v>97</v>
      </c>
      <c r="Y249" s="18" t="s">
        <v>233</v>
      </c>
      <c r="Z249" s="18">
        <v>5005150</v>
      </c>
      <c r="AA249" s="19" t="s">
        <v>1187</v>
      </c>
      <c r="AB249" s="18" t="s">
        <v>1188</v>
      </c>
      <c r="AC249" s="18" t="s">
        <v>1192</v>
      </c>
      <c r="AD249" s="18" t="s">
        <v>1193</v>
      </c>
      <c r="AE249" s="19" t="s">
        <v>1194</v>
      </c>
      <c r="AF249" s="18" t="s">
        <v>276</v>
      </c>
      <c r="AG249" s="18" t="s">
        <v>102</v>
      </c>
      <c r="AH249" s="18"/>
      <c r="AI249" s="18">
        <v>11</v>
      </c>
      <c r="AJ249" s="18">
        <v>17</v>
      </c>
      <c r="AK249" s="18">
        <v>19</v>
      </c>
      <c r="AL249" s="18">
        <v>10</v>
      </c>
      <c r="AM249" s="18">
        <v>18</v>
      </c>
      <c r="AN249" s="18">
        <v>11</v>
      </c>
      <c r="AO249" s="18"/>
      <c r="AP249" s="18"/>
      <c r="AQ249" s="18"/>
      <c r="AR249" s="18"/>
      <c r="AS249" s="18"/>
      <c r="AT249" s="18"/>
      <c r="AU249" s="18">
        <f t="shared" si="12"/>
        <v>86</v>
      </c>
      <c r="AV249" s="18">
        <v>11</v>
      </c>
      <c r="AW249" s="18">
        <v>17</v>
      </c>
      <c r="AX249" s="18">
        <v>19</v>
      </c>
      <c r="AY249" s="18">
        <v>10</v>
      </c>
      <c r="AZ249" s="18">
        <v>18</v>
      </c>
      <c r="BA249" s="18">
        <v>11</v>
      </c>
      <c r="BB249" s="18"/>
      <c r="BC249" s="18"/>
      <c r="BD249" s="18"/>
      <c r="BE249" s="18"/>
      <c r="BF249" s="18"/>
      <c r="BG249" s="18"/>
      <c r="BH249" s="18">
        <f t="shared" si="13"/>
        <v>86</v>
      </c>
      <c r="BI249" s="20">
        <f t="shared" si="14"/>
        <v>1</v>
      </c>
      <c r="BJ249" s="21" t="str">
        <f t="shared" si="15"/>
        <v>BUENO</v>
      </c>
    </row>
    <row r="250" spans="1:62" ht="75" x14ac:dyDescent="0.25">
      <c r="A250" s="18">
        <v>2024</v>
      </c>
      <c r="B250" s="18" t="s">
        <v>62</v>
      </c>
      <c r="C250" s="18" t="s">
        <v>63</v>
      </c>
      <c r="D250" s="19" t="s">
        <v>64</v>
      </c>
      <c r="E250" s="18" t="s">
        <v>545</v>
      </c>
      <c r="F250" s="19" t="s">
        <v>678</v>
      </c>
      <c r="G250" s="18" t="s">
        <v>1177</v>
      </c>
      <c r="H250" s="19" t="s">
        <v>1178</v>
      </c>
      <c r="I250" s="19" t="s">
        <v>1178</v>
      </c>
      <c r="J250" s="19" t="s">
        <v>1178</v>
      </c>
      <c r="K250" s="18" t="s">
        <v>1179</v>
      </c>
      <c r="L250" s="18" t="s">
        <v>89</v>
      </c>
      <c r="M250" s="19" t="s">
        <v>90</v>
      </c>
      <c r="N250" s="18" t="s">
        <v>91</v>
      </c>
      <c r="O250" s="19" t="s">
        <v>92</v>
      </c>
      <c r="P250" s="18">
        <v>129</v>
      </c>
      <c r="Q250" s="19" t="s">
        <v>1180</v>
      </c>
      <c r="R250" s="18">
        <v>3000688</v>
      </c>
      <c r="S250" s="19" t="s">
        <v>1181</v>
      </c>
      <c r="T250" s="18">
        <v>20</v>
      </c>
      <c r="U250" s="18" t="s">
        <v>75</v>
      </c>
      <c r="V250" s="18">
        <v>44</v>
      </c>
      <c r="W250" s="18" t="s">
        <v>95</v>
      </c>
      <c r="X250" s="18">
        <v>97</v>
      </c>
      <c r="Y250" s="18" t="s">
        <v>233</v>
      </c>
      <c r="Z250" s="18">
        <v>5005150</v>
      </c>
      <c r="AA250" s="19" t="s">
        <v>1187</v>
      </c>
      <c r="AB250" s="18" t="s">
        <v>1188</v>
      </c>
      <c r="AC250" s="18" t="s">
        <v>1195</v>
      </c>
      <c r="AD250" s="18" t="s">
        <v>1196</v>
      </c>
      <c r="AE250" s="19" t="s">
        <v>1197</v>
      </c>
      <c r="AF250" s="18" t="s">
        <v>276</v>
      </c>
      <c r="AG250" s="18" t="s">
        <v>102</v>
      </c>
      <c r="AH250" s="18"/>
      <c r="AI250" s="18">
        <v>1</v>
      </c>
      <c r="AJ250" s="18">
        <v>2</v>
      </c>
      <c r="AK250" s="18">
        <v>2</v>
      </c>
      <c r="AL250" s="18">
        <v>1</v>
      </c>
      <c r="AM250" s="18">
        <v>0</v>
      </c>
      <c r="AN250" s="18">
        <v>0</v>
      </c>
      <c r="AO250" s="18"/>
      <c r="AP250" s="18"/>
      <c r="AQ250" s="18"/>
      <c r="AR250" s="18"/>
      <c r="AS250" s="18"/>
      <c r="AT250" s="18"/>
      <c r="AU250" s="18">
        <f t="shared" si="12"/>
        <v>6</v>
      </c>
      <c r="AV250" s="18">
        <v>1</v>
      </c>
      <c r="AW250" s="18">
        <v>2</v>
      </c>
      <c r="AX250" s="18">
        <v>2</v>
      </c>
      <c r="AY250" s="18">
        <v>1</v>
      </c>
      <c r="AZ250" s="18">
        <v>0</v>
      </c>
      <c r="BA250" s="18">
        <v>0</v>
      </c>
      <c r="BB250" s="18"/>
      <c r="BC250" s="18"/>
      <c r="BD250" s="18"/>
      <c r="BE250" s="18"/>
      <c r="BF250" s="18"/>
      <c r="BG250" s="18"/>
      <c r="BH250" s="18">
        <f t="shared" si="13"/>
        <v>6</v>
      </c>
      <c r="BI250" s="20">
        <f t="shared" si="14"/>
        <v>1</v>
      </c>
      <c r="BJ250" s="21" t="str">
        <f t="shared" si="15"/>
        <v>BUENO</v>
      </c>
    </row>
    <row r="251" spans="1:62" ht="75" x14ac:dyDescent="0.25">
      <c r="A251" s="18">
        <v>2024</v>
      </c>
      <c r="B251" s="18" t="s">
        <v>62</v>
      </c>
      <c r="C251" s="18" t="s">
        <v>63</v>
      </c>
      <c r="D251" s="19" t="s">
        <v>64</v>
      </c>
      <c r="E251" s="18" t="s">
        <v>545</v>
      </c>
      <c r="F251" s="19" t="s">
        <v>678</v>
      </c>
      <c r="G251" s="18" t="s">
        <v>1177</v>
      </c>
      <c r="H251" s="19" t="s">
        <v>1178</v>
      </c>
      <c r="I251" s="19" t="s">
        <v>1178</v>
      </c>
      <c r="J251" s="19" t="s">
        <v>1178</v>
      </c>
      <c r="K251" s="18" t="s">
        <v>1179</v>
      </c>
      <c r="L251" s="18" t="s">
        <v>89</v>
      </c>
      <c r="M251" s="19" t="s">
        <v>90</v>
      </c>
      <c r="N251" s="18" t="s">
        <v>91</v>
      </c>
      <c r="O251" s="19" t="s">
        <v>92</v>
      </c>
      <c r="P251" s="18">
        <v>129</v>
      </c>
      <c r="Q251" s="19" t="s">
        <v>1180</v>
      </c>
      <c r="R251" s="18">
        <v>3000688</v>
      </c>
      <c r="S251" s="19" t="s">
        <v>1181</v>
      </c>
      <c r="T251" s="18">
        <v>20</v>
      </c>
      <c r="U251" s="18" t="s">
        <v>75</v>
      </c>
      <c r="V251" s="18">
        <v>44</v>
      </c>
      <c r="W251" s="18" t="s">
        <v>95</v>
      </c>
      <c r="X251" s="18">
        <v>97</v>
      </c>
      <c r="Y251" s="18" t="s">
        <v>233</v>
      </c>
      <c r="Z251" s="18">
        <v>5005150</v>
      </c>
      <c r="AA251" s="19" t="s">
        <v>1187</v>
      </c>
      <c r="AB251" s="18" t="s">
        <v>1188</v>
      </c>
      <c r="AC251" s="18" t="s">
        <v>1198</v>
      </c>
      <c r="AD251" s="18" t="s">
        <v>1199</v>
      </c>
      <c r="AE251" s="19" t="s">
        <v>1200</v>
      </c>
      <c r="AF251" s="18" t="s">
        <v>276</v>
      </c>
      <c r="AG251" s="18" t="s">
        <v>102</v>
      </c>
      <c r="AH251" s="18"/>
      <c r="AI251" s="18">
        <v>39</v>
      </c>
      <c r="AJ251" s="18">
        <v>147</v>
      </c>
      <c r="AK251" s="18">
        <v>71</v>
      </c>
      <c r="AL251" s="18">
        <v>77</v>
      </c>
      <c r="AM251" s="18">
        <v>55</v>
      </c>
      <c r="AN251" s="18">
        <v>25</v>
      </c>
      <c r="AO251" s="18"/>
      <c r="AP251" s="18"/>
      <c r="AQ251" s="18"/>
      <c r="AR251" s="18"/>
      <c r="AS251" s="18"/>
      <c r="AT251" s="18"/>
      <c r="AU251" s="18">
        <f t="shared" si="12"/>
        <v>414</v>
      </c>
      <c r="AV251" s="18">
        <v>39</v>
      </c>
      <c r="AW251" s="18">
        <v>147</v>
      </c>
      <c r="AX251" s="18">
        <v>71</v>
      </c>
      <c r="AY251" s="18">
        <v>77</v>
      </c>
      <c r="AZ251" s="18">
        <v>55</v>
      </c>
      <c r="BA251" s="18">
        <v>25</v>
      </c>
      <c r="BB251" s="18"/>
      <c r="BC251" s="18"/>
      <c r="BD251" s="18"/>
      <c r="BE251" s="18"/>
      <c r="BF251" s="18"/>
      <c r="BG251" s="18"/>
      <c r="BH251" s="18">
        <f t="shared" si="13"/>
        <v>414</v>
      </c>
      <c r="BI251" s="20">
        <f t="shared" si="14"/>
        <v>1</v>
      </c>
      <c r="BJ251" s="21" t="str">
        <f t="shared" si="15"/>
        <v>BUENO</v>
      </c>
    </row>
    <row r="252" spans="1:62" ht="75" x14ac:dyDescent="0.25">
      <c r="A252" s="18">
        <v>2024</v>
      </c>
      <c r="B252" s="18" t="s">
        <v>62</v>
      </c>
      <c r="C252" s="18" t="s">
        <v>63</v>
      </c>
      <c r="D252" s="19" t="s">
        <v>64</v>
      </c>
      <c r="E252" s="18" t="s">
        <v>545</v>
      </c>
      <c r="F252" s="19" t="s">
        <v>678</v>
      </c>
      <c r="G252" s="18" t="s">
        <v>1177</v>
      </c>
      <c r="H252" s="19" t="s">
        <v>1178</v>
      </c>
      <c r="I252" s="19" t="s">
        <v>1178</v>
      </c>
      <c r="J252" s="19" t="s">
        <v>1178</v>
      </c>
      <c r="K252" s="18" t="s">
        <v>1179</v>
      </c>
      <c r="L252" s="18" t="s">
        <v>89</v>
      </c>
      <c r="M252" s="19" t="s">
        <v>90</v>
      </c>
      <c r="N252" s="18" t="s">
        <v>91</v>
      </c>
      <c r="O252" s="19" t="s">
        <v>92</v>
      </c>
      <c r="P252" s="18">
        <v>129</v>
      </c>
      <c r="Q252" s="19" t="s">
        <v>1180</v>
      </c>
      <c r="R252" s="18">
        <v>3000688</v>
      </c>
      <c r="S252" s="19" t="s">
        <v>1181</v>
      </c>
      <c r="T252" s="18">
        <v>20</v>
      </c>
      <c r="U252" s="18" t="s">
        <v>75</v>
      </c>
      <c r="V252" s="18">
        <v>44</v>
      </c>
      <c r="W252" s="18" t="s">
        <v>95</v>
      </c>
      <c r="X252" s="18">
        <v>97</v>
      </c>
      <c r="Y252" s="18" t="s">
        <v>233</v>
      </c>
      <c r="Z252" s="18">
        <v>5005150</v>
      </c>
      <c r="AA252" s="19" t="s">
        <v>1187</v>
      </c>
      <c r="AB252" s="18" t="s">
        <v>1188</v>
      </c>
      <c r="AC252" s="18" t="s">
        <v>1201</v>
      </c>
      <c r="AD252" s="18" t="s">
        <v>1202</v>
      </c>
      <c r="AE252" s="19" t="s">
        <v>1203</v>
      </c>
      <c r="AF252" s="18" t="s">
        <v>276</v>
      </c>
      <c r="AG252" s="18" t="s">
        <v>102</v>
      </c>
      <c r="AH252" s="18"/>
      <c r="AI252" s="18">
        <v>2</v>
      </c>
      <c r="AJ252" s="18">
        <v>11</v>
      </c>
      <c r="AK252" s="18">
        <v>8</v>
      </c>
      <c r="AL252" s="18">
        <v>7</v>
      </c>
      <c r="AM252" s="18">
        <v>4</v>
      </c>
      <c r="AN252" s="18">
        <v>5</v>
      </c>
      <c r="AO252" s="18"/>
      <c r="AP252" s="18"/>
      <c r="AQ252" s="18"/>
      <c r="AR252" s="18"/>
      <c r="AS252" s="18"/>
      <c r="AT252" s="18"/>
      <c r="AU252" s="18">
        <f t="shared" si="12"/>
        <v>37</v>
      </c>
      <c r="AV252" s="18">
        <v>2</v>
      </c>
      <c r="AW252" s="18">
        <v>11</v>
      </c>
      <c r="AX252" s="18">
        <v>8</v>
      </c>
      <c r="AY252" s="18">
        <v>7</v>
      </c>
      <c r="AZ252" s="18">
        <v>4</v>
      </c>
      <c r="BA252" s="18">
        <v>5</v>
      </c>
      <c r="BB252" s="18"/>
      <c r="BC252" s="18"/>
      <c r="BD252" s="18"/>
      <c r="BE252" s="18"/>
      <c r="BF252" s="18"/>
      <c r="BG252" s="18"/>
      <c r="BH252" s="18">
        <f t="shared" si="13"/>
        <v>37</v>
      </c>
      <c r="BI252" s="20">
        <f t="shared" si="14"/>
        <v>1</v>
      </c>
      <c r="BJ252" s="21" t="str">
        <f t="shared" si="15"/>
        <v>BUENO</v>
      </c>
    </row>
    <row r="253" spans="1:62" ht="75" x14ac:dyDescent="0.25">
      <c r="A253" s="18">
        <v>2024</v>
      </c>
      <c r="B253" s="18" t="s">
        <v>62</v>
      </c>
      <c r="C253" s="18" t="s">
        <v>63</v>
      </c>
      <c r="D253" s="19" t="s">
        <v>64</v>
      </c>
      <c r="E253" s="18" t="s">
        <v>545</v>
      </c>
      <c r="F253" s="19" t="s">
        <v>678</v>
      </c>
      <c r="G253" s="18" t="s">
        <v>1177</v>
      </c>
      <c r="H253" s="19" t="s">
        <v>1178</v>
      </c>
      <c r="I253" s="19" t="s">
        <v>1178</v>
      </c>
      <c r="J253" s="19" t="s">
        <v>1178</v>
      </c>
      <c r="K253" s="18" t="s">
        <v>1179</v>
      </c>
      <c r="L253" s="18" t="s">
        <v>89</v>
      </c>
      <c r="M253" s="19" t="s">
        <v>90</v>
      </c>
      <c r="N253" s="18" t="s">
        <v>91</v>
      </c>
      <c r="O253" s="19" t="s">
        <v>92</v>
      </c>
      <c r="P253" s="18">
        <v>129</v>
      </c>
      <c r="Q253" s="19" t="s">
        <v>1180</v>
      </c>
      <c r="R253" s="18">
        <v>3000688</v>
      </c>
      <c r="S253" s="19" t="s">
        <v>1181</v>
      </c>
      <c r="T253" s="18">
        <v>20</v>
      </c>
      <c r="U253" s="18" t="s">
        <v>75</v>
      </c>
      <c r="V253" s="18">
        <v>44</v>
      </c>
      <c r="W253" s="18" t="s">
        <v>95</v>
      </c>
      <c r="X253" s="18">
        <v>97</v>
      </c>
      <c r="Y253" s="18" t="s">
        <v>233</v>
      </c>
      <c r="Z253" s="18">
        <v>5005150</v>
      </c>
      <c r="AA253" s="19" t="s">
        <v>1187</v>
      </c>
      <c r="AB253" s="18" t="s">
        <v>1188</v>
      </c>
      <c r="AC253" s="18" t="s">
        <v>1204</v>
      </c>
      <c r="AD253" s="18" t="s">
        <v>1205</v>
      </c>
      <c r="AE253" s="19" t="s">
        <v>1206</v>
      </c>
      <c r="AF253" s="18" t="s">
        <v>276</v>
      </c>
      <c r="AG253" s="18" t="s">
        <v>102</v>
      </c>
      <c r="AH253" s="18"/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/>
      <c r="AP253" s="18"/>
      <c r="AQ253" s="18"/>
      <c r="AR253" s="18"/>
      <c r="AS253" s="18"/>
      <c r="AT253" s="18"/>
      <c r="AU253" s="18">
        <f t="shared" si="12"/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0</v>
      </c>
      <c r="BB253" s="18"/>
      <c r="BC253" s="18"/>
      <c r="BD253" s="18"/>
      <c r="BE253" s="18"/>
      <c r="BF253" s="18"/>
      <c r="BG253" s="18"/>
      <c r="BH253" s="18">
        <f t="shared" si="13"/>
        <v>0</v>
      </c>
      <c r="BI253" s="20" t="e">
        <f t="shared" si="14"/>
        <v>#DIV/0!</v>
      </c>
      <c r="BJ253" s="22" t="str">
        <f t="shared" si="15"/>
        <v>DEFICIENTE</v>
      </c>
    </row>
    <row r="254" spans="1:62" ht="75" x14ac:dyDescent="0.25">
      <c r="A254" s="18">
        <v>2024</v>
      </c>
      <c r="B254" s="18" t="s">
        <v>62</v>
      </c>
      <c r="C254" s="18" t="s">
        <v>63</v>
      </c>
      <c r="D254" s="19" t="s">
        <v>64</v>
      </c>
      <c r="E254" s="18" t="s">
        <v>545</v>
      </c>
      <c r="F254" s="19" t="s">
        <v>678</v>
      </c>
      <c r="G254" s="18" t="s">
        <v>1177</v>
      </c>
      <c r="H254" s="19" t="s">
        <v>1178</v>
      </c>
      <c r="I254" s="19" t="s">
        <v>1178</v>
      </c>
      <c r="J254" s="19" t="s">
        <v>1178</v>
      </c>
      <c r="K254" s="18" t="s">
        <v>1179</v>
      </c>
      <c r="L254" s="18" t="s">
        <v>89</v>
      </c>
      <c r="M254" s="19" t="s">
        <v>90</v>
      </c>
      <c r="N254" s="18" t="s">
        <v>91</v>
      </c>
      <c r="O254" s="19" t="s">
        <v>92</v>
      </c>
      <c r="P254" s="18">
        <v>129</v>
      </c>
      <c r="Q254" s="19" t="s">
        <v>1180</v>
      </c>
      <c r="R254" s="18">
        <v>3000688</v>
      </c>
      <c r="S254" s="19" t="s">
        <v>1181</v>
      </c>
      <c r="T254" s="18">
        <v>20</v>
      </c>
      <c r="U254" s="18" t="s">
        <v>75</v>
      </c>
      <c r="V254" s="18">
        <v>44</v>
      </c>
      <c r="W254" s="18" t="s">
        <v>95</v>
      </c>
      <c r="X254" s="18">
        <v>97</v>
      </c>
      <c r="Y254" s="18" t="s">
        <v>233</v>
      </c>
      <c r="Z254" s="18">
        <v>5005150</v>
      </c>
      <c r="AA254" s="19" t="s">
        <v>1187</v>
      </c>
      <c r="AB254" s="18" t="s">
        <v>1188</v>
      </c>
      <c r="AC254" s="18" t="s">
        <v>1207</v>
      </c>
      <c r="AD254" s="18" t="s">
        <v>1208</v>
      </c>
      <c r="AE254" s="19" t="s">
        <v>1209</v>
      </c>
      <c r="AF254" s="18" t="s">
        <v>276</v>
      </c>
      <c r="AG254" s="18" t="s">
        <v>102</v>
      </c>
      <c r="AH254" s="18"/>
      <c r="AI254" s="18">
        <v>8</v>
      </c>
      <c r="AJ254" s="18">
        <v>10</v>
      </c>
      <c r="AK254" s="18">
        <v>9</v>
      </c>
      <c r="AL254" s="18">
        <v>1</v>
      </c>
      <c r="AM254" s="18">
        <v>2</v>
      </c>
      <c r="AN254" s="18">
        <v>0</v>
      </c>
      <c r="AO254" s="18"/>
      <c r="AP254" s="18"/>
      <c r="AQ254" s="18"/>
      <c r="AR254" s="18"/>
      <c r="AS254" s="18"/>
      <c r="AT254" s="18"/>
      <c r="AU254" s="18">
        <f t="shared" si="12"/>
        <v>30</v>
      </c>
      <c r="AV254" s="18">
        <v>8</v>
      </c>
      <c r="AW254" s="18">
        <v>10</v>
      </c>
      <c r="AX254" s="18">
        <v>9</v>
      </c>
      <c r="AY254" s="18">
        <v>1</v>
      </c>
      <c r="AZ254" s="18">
        <v>2</v>
      </c>
      <c r="BA254" s="18">
        <v>0</v>
      </c>
      <c r="BB254" s="18"/>
      <c r="BC254" s="18"/>
      <c r="BD254" s="18"/>
      <c r="BE254" s="18"/>
      <c r="BF254" s="18"/>
      <c r="BG254" s="18"/>
      <c r="BH254" s="18">
        <f t="shared" si="13"/>
        <v>30</v>
      </c>
      <c r="BI254" s="20">
        <f t="shared" si="14"/>
        <v>1</v>
      </c>
      <c r="BJ254" s="21" t="str">
        <f t="shared" si="15"/>
        <v>BUENO</v>
      </c>
    </row>
    <row r="255" spans="1:62" ht="75" x14ac:dyDescent="0.25">
      <c r="A255" s="18">
        <v>2024</v>
      </c>
      <c r="B255" s="18" t="s">
        <v>62</v>
      </c>
      <c r="C255" s="18" t="s">
        <v>63</v>
      </c>
      <c r="D255" s="19" t="s">
        <v>64</v>
      </c>
      <c r="E255" s="18" t="s">
        <v>677</v>
      </c>
      <c r="F255" s="19" t="s">
        <v>678</v>
      </c>
      <c r="G255" s="18" t="s">
        <v>679</v>
      </c>
      <c r="H255" s="19" t="s">
        <v>678</v>
      </c>
      <c r="I255" s="19" t="s">
        <v>678</v>
      </c>
      <c r="J255" s="19" t="s">
        <v>678</v>
      </c>
      <c r="K255" s="18" t="s">
        <v>881</v>
      </c>
      <c r="L255" s="18" t="s">
        <v>137</v>
      </c>
      <c r="M255" s="19" t="s">
        <v>138</v>
      </c>
      <c r="N255" s="18" t="s">
        <v>888</v>
      </c>
      <c r="O255" s="19" t="s">
        <v>889</v>
      </c>
      <c r="P255" s="18">
        <v>1001</v>
      </c>
      <c r="Q255" s="19" t="s">
        <v>286</v>
      </c>
      <c r="R255" s="18">
        <v>3000877</v>
      </c>
      <c r="S255" s="19" t="s">
        <v>1210</v>
      </c>
      <c r="T255" s="18">
        <v>20</v>
      </c>
      <c r="U255" s="18" t="s">
        <v>75</v>
      </c>
      <c r="V255" s="18">
        <v>44</v>
      </c>
      <c r="W255" s="18" t="s">
        <v>95</v>
      </c>
      <c r="X255" s="18">
        <v>97</v>
      </c>
      <c r="Y255" s="18" t="s">
        <v>233</v>
      </c>
      <c r="Z255" s="18">
        <v>5000029</v>
      </c>
      <c r="AA255" s="19" t="s">
        <v>1211</v>
      </c>
      <c r="AB255" s="18" t="s">
        <v>1212</v>
      </c>
      <c r="AC255" s="18" t="s">
        <v>1213</v>
      </c>
      <c r="AD255" s="18">
        <v>3331301</v>
      </c>
      <c r="AE255" s="19" t="s">
        <v>1214</v>
      </c>
      <c r="AF255" s="18" t="s">
        <v>147</v>
      </c>
      <c r="AG255" s="18" t="s">
        <v>102</v>
      </c>
      <c r="AH255" s="18"/>
      <c r="AI255" s="18">
        <v>7</v>
      </c>
      <c r="AJ255" s="18">
        <v>5</v>
      </c>
      <c r="AK255" s="18">
        <v>2</v>
      </c>
      <c r="AL255" s="18">
        <v>2</v>
      </c>
      <c r="AM255" s="18">
        <v>6</v>
      </c>
      <c r="AN255" s="18">
        <v>3</v>
      </c>
      <c r="AO255" s="18"/>
      <c r="AP255" s="18"/>
      <c r="AQ255" s="18"/>
      <c r="AR255" s="18"/>
      <c r="AS255" s="18"/>
      <c r="AT255" s="18"/>
      <c r="AU255" s="18">
        <f t="shared" si="12"/>
        <v>25</v>
      </c>
      <c r="AV255" s="18">
        <v>7</v>
      </c>
      <c r="AW255" s="18">
        <v>5</v>
      </c>
      <c r="AX255" s="18">
        <v>2</v>
      </c>
      <c r="AY255" s="18">
        <v>2</v>
      </c>
      <c r="AZ255" s="18">
        <v>6</v>
      </c>
      <c r="BA255" s="18">
        <v>9</v>
      </c>
      <c r="BB255" s="18"/>
      <c r="BC255" s="18"/>
      <c r="BD255" s="18"/>
      <c r="BE255" s="18"/>
      <c r="BF255" s="18"/>
      <c r="BG255" s="18"/>
      <c r="BH255" s="18">
        <f t="shared" si="13"/>
        <v>31</v>
      </c>
      <c r="BI255" s="20">
        <f t="shared" si="14"/>
        <v>1.24</v>
      </c>
      <c r="BJ255" s="24" t="str">
        <f t="shared" si="15"/>
        <v>EXCESO</v>
      </c>
    </row>
    <row r="256" spans="1:62" ht="75" x14ac:dyDescent="0.25">
      <c r="A256" s="18">
        <v>2024</v>
      </c>
      <c r="B256" s="18" t="s">
        <v>62</v>
      </c>
      <c r="C256" s="18" t="s">
        <v>63</v>
      </c>
      <c r="D256" s="19" t="s">
        <v>64</v>
      </c>
      <c r="E256" s="18" t="s">
        <v>677</v>
      </c>
      <c r="F256" s="19" t="s">
        <v>678</v>
      </c>
      <c r="G256" s="18" t="s">
        <v>679</v>
      </c>
      <c r="H256" s="19" t="s">
        <v>678</v>
      </c>
      <c r="I256" s="19" t="s">
        <v>678</v>
      </c>
      <c r="J256" s="19" t="s">
        <v>678</v>
      </c>
      <c r="K256" s="18" t="s">
        <v>881</v>
      </c>
      <c r="L256" s="18" t="s">
        <v>137</v>
      </c>
      <c r="M256" s="19" t="s">
        <v>138</v>
      </c>
      <c r="N256" s="18" t="s">
        <v>888</v>
      </c>
      <c r="O256" s="19" t="s">
        <v>889</v>
      </c>
      <c r="P256" s="18">
        <v>1001</v>
      </c>
      <c r="Q256" s="19" t="s">
        <v>286</v>
      </c>
      <c r="R256" s="18">
        <v>3000877</v>
      </c>
      <c r="S256" s="19" t="s">
        <v>1210</v>
      </c>
      <c r="T256" s="18">
        <v>20</v>
      </c>
      <c r="U256" s="18" t="s">
        <v>75</v>
      </c>
      <c r="V256" s="18">
        <v>44</v>
      </c>
      <c r="W256" s="18" t="s">
        <v>95</v>
      </c>
      <c r="X256" s="18">
        <v>97</v>
      </c>
      <c r="Y256" s="18" t="s">
        <v>233</v>
      </c>
      <c r="Z256" s="18">
        <v>5000029</v>
      </c>
      <c r="AA256" s="19" t="s">
        <v>1211</v>
      </c>
      <c r="AB256" s="18" t="s">
        <v>1212</v>
      </c>
      <c r="AC256" s="18" t="s">
        <v>1215</v>
      </c>
      <c r="AD256" s="18">
        <v>3331302</v>
      </c>
      <c r="AE256" s="19" t="s">
        <v>1216</v>
      </c>
      <c r="AF256" s="18" t="s">
        <v>147</v>
      </c>
      <c r="AG256" s="18" t="s">
        <v>102</v>
      </c>
      <c r="AH256" s="18"/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/>
      <c r="AP256" s="18"/>
      <c r="AQ256" s="18"/>
      <c r="AR256" s="18"/>
      <c r="AS256" s="18"/>
      <c r="AT256" s="18"/>
      <c r="AU256" s="18">
        <f t="shared" si="12"/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8">
        <v>0</v>
      </c>
      <c r="BB256" s="18"/>
      <c r="BC256" s="18"/>
      <c r="BD256" s="18"/>
      <c r="BE256" s="18"/>
      <c r="BF256" s="18"/>
      <c r="BG256" s="18"/>
      <c r="BH256" s="18">
        <f t="shared" si="13"/>
        <v>0</v>
      </c>
      <c r="BI256" s="20" t="e">
        <f t="shared" si="14"/>
        <v>#DIV/0!</v>
      </c>
      <c r="BJ256" s="22" t="str">
        <f t="shared" si="15"/>
        <v>DEFICIENTE</v>
      </c>
    </row>
    <row r="257" spans="1:62" ht="75" x14ac:dyDescent="0.25">
      <c r="A257" s="18">
        <v>2024</v>
      </c>
      <c r="B257" s="18" t="s">
        <v>62</v>
      </c>
      <c r="C257" s="18" t="s">
        <v>63</v>
      </c>
      <c r="D257" s="19" t="s">
        <v>64</v>
      </c>
      <c r="E257" s="18" t="s">
        <v>545</v>
      </c>
      <c r="F257" s="19" t="s">
        <v>678</v>
      </c>
      <c r="G257" s="18" t="s">
        <v>1177</v>
      </c>
      <c r="H257" s="19" t="s">
        <v>1178</v>
      </c>
      <c r="I257" s="19" t="s">
        <v>1178</v>
      </c>
      <c r="J257" s="19" t="s">
        <v>1178</v>
      </c>
      <c r="K257" s="18" t="s">
        <v>1179</v>
      </c>
      <c r="L257" s="18" t="s">
        <v>89</v>
      </c>
      <c r="M257" s="19" t="s">
        <v>90</v>
      </c>
      <c r="N257" s="18" t="s">
        <v>91</v>
      </c>
      <c r="O257" s="19" t="s">
        <v>92</v>
      </c>
      <c r="P257" s="18">
        <v>129</v>
      </c>
      <c r="Q257" s="19" t="s">
        <v>1180</v>
      </c>
      <c r="R257" s="18">
        <v>3000688</v>
      </c>
      <c r="S257" s="19" t="s">
        <v>1181</v>
      </c>
      <c r="T257" s="18">
        <v>20</v>
      </c>
      <c r="U257" s="18" t="s">
        <v>75</v>
      </c>
      <c r="V257" s="18">
        <v>44</v>
      </c>
      <c r="W257" s="18" t="s">
        <v>95</v>
      </c>
      <c r="X257" s="18">
        <v>97</v>
      </c>
      <c r="Y257" s="18" t="s">
        <v>233</v>
      </c>
      <c r="Z257" s="18">
        <v>5005150</v>
      </c>
      <c r="AA257" s="19" t="s">
        <v>1187</v>
      </c>
      <c r="AB257" s="18" t="s">
        <v>1188</v>
      </c>
      <c r="AC257" s="18" t="s">
        <v>1217</v>
      </c>
      <c r="AD257" s="18" t="s">
        <v>1218</v>
      </c>
      <c r="AE257" s="19" t="s">
        <v>1219</v>
      </c>
      <c r="AF257" s="18" t="s">
        <v>276</v>
      </c>
      <c r="AG257" s="18" t="s">
        <v>102</v>
      </c>
      <c r="AH257" s="18"/>
      <c r="AI257" s="18">
        <v>15</v>
      </c>
      <c r="AJ257" s="18">
        <v>24</v>
      </c>
      <c r="AK257" s="18">
        <v>25</v>
      </c>
      <c r="AL257" s="18">
        <v>25</v>
      </c>
      <c r="AM257" s="18">
        <v>20</v>
      </c>
      <c r="AN257" s="18">
        <v>19</v>
      </c>
      <c r="AO257" s="18"/>
      <c r="AP257" s="18"/>
      <c r="AQ257" s="18"/>
      <c r="AR257" s="18"/>
      <c r="AS257" s="18"/>
      <c r="AT257" s="18"/>
      <c r="AU257" s="18">
        <f t="shared" si="12"/>
        <v>128</v>
      </c>
      <c r="AV257" s="18">
        <v>15</v>
      </c>
      <c r="AW257" s="18">
        <v>24</v>
      </c>
      <c r="AX257" s="18">
        <v>25</v>
      </c>
      <c r="AY257" s="18">
        <v>25</v>
      </c>
      <c r="AZ257" s="18">
        <v>20</v>
      </c>
      <c r="BA257" s="18">
        <v>19</v>
      </c>
      <c r="BB257" s="18"/>
      <c r="BC257" s="18"/>
      <c r="BD257" s="18"/>
      <c r="BE257" s="18"/>
      <c r="BF257" s="18"/>
      <c r="BG257" s="18"/>
      <c r="BH257" s="18">
        <f t="shared" si="13"/>
        <v>128</v>
      </c>
      <c r="BI257" s="20">
        <f t="shared" si="14"/>
        <v>1</v>
      </c>
      <c r="BJ257" s="21" t="str">
        <f t="shared" si="15"/>
        <v>BUENO</v>
      </c>
    </row>
    <row r="258" spans="1:62" ht="75" x14ac:dyDescent="0.25">
      <c r="A258" s="18">
        <v>2024</v>
      </c>
      <c r="B258" s="18" t="s">
        <v>62</v>
      </c>
      <c r="C258" s="18" t="s">
        <v>63</v>
      </c>
      <c r="D258" s="19" t="s">
        <v>64</v>
      </c>
      <c r="E258" s="18" t="s">
        <v>677</v>
      </c>
      <c r="F258" s="19" t="s">
        <v>678</v>
      </c>
      <c r="G258" s="18" t="s">
        <v>679</v>
      </c>
      <c r="H258" s="19" t="s">
        <v>678</v>
      </c>
      <c r="I258" s="19" t="s">
        <v>678</v>
      </c>
      <c r="J258" s="19" t="s">
        <v>678</v>
      </c>
      <c r="K258" s="18" t="s">
        <v>881</v>
      </c>
      <c r="L258" s="18" t="s">
        <v>137</v>
      </c>
      <c r="M258" s="19" t="s">
        <v>138</v>
      </c>
      <c r="N258" s="18" t="s">
        <v>888</v>
      </c>
      <c r="O258" s="19" t="s">
        <v>889</v>
      </c>
      <c r="P258" s="18">
        <v>1001</v>
      </c>
      <c r="Q258" s="19" t="s">
        <v>286</v>
      </c>
      <c r="R258" s="18">
        <v>3000877</v>
      </c>
      <c r="S258" s="19" t="s">
        <v>1210</v>
      </c>
      <c r="T258" s="18">
        <v>20</v>
      </c>
      <c r="U258" s="18" t="s">
        <v>75</v>
      </c>
      <c r="V258" s="18">
        <v>44</v>
      </c>
      <c r="W258" s="18" t="s">
        <v>95</v>
      </c>
      <c r="X258" s="18">
        <v>97</v>
      </c>
      <c r="Y258" s="18" t="s">
        <v>233</v>
      </c>
      <c r="Z258" s="18">
        <v>5000029</v>
      </c>
      <c r="AA258" s="19" t="s">
        <v>1211</v>
      </c>
      <c r="AB258" s="18" t="s">
        <v>1212</v>
      </c>
      <c r="AC258" s="18" t="s">
        <v>1220</v>
      </c>
      <c r="AD258" s="18">
        <v>3331305</v>
      </c>
      <c r="AE258" s="19" t="s">
        <v>1221</v>
      </c>
      <c r="AF258" s="18" t="s">
        <v>147</v>
      </c>
      <c r="AG258" s="18" t="s">
        <v>102</v>
      </c>
      <c r="AH258" s="18"/>
      <c r="AI258" s="18">
        <v>14</v>
      </c>
      <c r="AJ258" s="18">
        <v>10</v>
      </c>
      <c r="AK258" s="18">
        <v>17</v>
      </c>
      <c r="AL258" s="18">
        <v>15</v>
      </c>
      <c r="AM258" s="18">
        <v>46</v>
      </c>
      <c r="AN258" s="18">
        <v>30</v>
      </c>
      <c r="AO258" s="18"/>
      <c r="AP258" s="18"/>
      <c r="AQ258" s="18"/>
      <c r="AR258" s="18"/>
      <c r="AS258" s="18"/>
      <c r="AT258" s="18"/>
      <c r="AU258" s="18">
        <f t="shared" ref="AU258:AU321" si="16">SUM(AI258:AT258)</f>
        <v>132</v>
      </c>
      <c r="AV258" s="18">
        <v>14</v>
      </c>
      <c r="AW258" s="18">
        <v>10</v>
      </c>
      <c r="AX258" s="18">
        <v>17</v>
      </c>
      <c r="AY258" s="18">
        <v>15</v>
      </c>
      <c r="AZ258" s="18">
        <v>46</v>
      </c>
      <c r="BA258" s="18">
        <v>43</v>
      </c>
      <c r="BB258" s="18"/>
      <c r="BC258" s="18"/>
      <c r="BD258" s="18"/>
      <c r="BE258" s="18"/>
      <c r="BF258" s="18"/>
      <c r="BG258" s="18"/>
      <c r="BH258" s="18">
        <f t="shared" ref="BH258:BH321" si="17">SUM(AV258:BG258)</f>
        <v>145</v>
      </c>
      <c r="BI258" s="20">
        <f t="shared" ref="BI258:BI321" si="18">(BH258/AU258)</f>
        <v>1.0984848484848</v>
      </c>
      <c r="BJ258" s="21" t="str">
        <f t="shared" ref="BJ258:BJ321" si="19">IF(BI258&lt;=0.85,"DEFICIENTE",IF(BI258&lt;=0.9,"REGULAR",IF(BI258&lt;=1.2,"BUENO","EXCESO")))</f>
        <v>BUENO</v>
      </c>
    </row>
    <row r="259" spans="1:62" ht="75" x14ac:dyDescent="0.25">
      <c r="A259" s="18">
        <v>2024</v>
      </c>
      <c r="B259" s="18" t="s">
        <v>62</v>
      </c>
      <c r="C259" s="18" t="s">
        <v>63</v>
      </c>
      <c r="D259" s="19" t="s">
        <v>64</v>
      </c>
      <c r="E259" s="18" t="s">
        <v>545</v>
      </c>
      <c r="F259" s="19" t="s">
        <v>678</v>
      </c>
      <c r="G259" s="18" t="s">
        <v>1177</v>
      </c>
      <c r="H259" s="19" t="s">
        <v>1178</v>
      </c>
      <c r="I259" s="19" t="s">
        <v>1178</v>
      </c>
      <c r="J259" s="19" t="s">
        <v>1178</v>
      </c>
      <c r="K259" s="18" t="s">
        <v>1179</v>
      </c>
      <c r="L259" s="18" t="s">
        <v>89</v>
      </c>
      <c r="M259" s="19" t="s">
        <v>90</v>
      </c>
      <c r="N259" s="18" t="s">
        <v>91</v>
      </c>
      <c r="O259" s="19" t="s">
        <v>92</v>
      </c>
      <c r="P259" s="18">
        <v>129</v>
      </c>
      <c r="Q259" s="19" t="s">
        <v>1180</v>
      </c>
      <c r="R259" s="18">
        <v>3000688</v>
      </c>
      <c r="S259" s="19" t="s">
        <v>1181</v>
      </c>
      <c r="T259" s="18">
        <v>20</v>
      </c>
      <c r="U259" s="18" t="s">
        <v>75</v>
      </c>
      <c r="V259" s="18">
        <v>44</v>
      </c>
      <c r="W259" s="18" t="s">
        <v>95</v>
      </c>
      <c r="X259" s="18">
        <v>97</v>
      </c>
      <c r="Y259" s="18" t="s">
        <v>233</v>
      </c>
      <c r="Z259" s="18">
        <v>5005150</v>
      </c>
      <c r="AA259" s="19" t="s">
        <v>1187</v>
      </c>
      <c r="AB259" s="18" t="s">
        <v>1188</v>
      </c>
      <c r="AC259" s="18" t="s">
        <v>1222</v>
      </c>
      <c r="AD259" s="18" t="s">
        <v>1223</v>
      </c>
      <c r="AE259" s="19" t="s">
        <v>1224</v>
      </c>
      <c r="AF259" s="18" t="s">
        <v>276</v>
      </c>
      <c r="AG259" s="18" t="s">
        <v>102</v>
      </c>
      <c r="AH259" s="18"/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/>
      <c r="AP259" s="18"/>
      <c r="AQ259" s="18"/>
      <c r="AR259" s="18"/>
      <c r="AS259" s="18"/>
      <c r="AT259" s="18"/>
      <c r="AU259" s="18">
        <f t="shared" si="16"/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8">
        <v>0</v>
      </c>
      <c r="BB259" s="18"/>
      <c r="BC259" s="18"/>
      <c r="BD259" s="18"/>
      <c r="BE259" s="18"/>
      <c r="BF259" s="18"/>
      <c r="BG259" s="18"/>
      <c r="BH259" s="18">
        <f t="shared" si="17"/>
        <v>0</v>
      </c>
      <c r="BI259" s="20" t="e">
        <f t="shared" si="18"/>
        <v>#DIV/0!</v>
      </c>
      <c r="BJ259" s="22" t="str">
        <f t="shared" si="19"/>
        <v>DEFICIENTE</v>
      </c>
    </row>
    <row r="260" spans="1:62" ht="75" x14ac:dyDescent="0.25">
      <c r="A260" s="18">
        <v>2024</v>
      </c>
      <c r="B260" s="18" t="s">
        <v>62</v>
      </c>
      <c r="C260" s="18" t="s">
        <v>63</v>
      </c>
      <c r="D260" s="19" t="s">
        <v>64</v>
      </c>
      <c r="E260" s="18" t="s">
        <v>545</v>
      </c>
      <c r="F260" s="19" t="s">
        <v>678</v>
      </c>
      <c r="G260" s="18" t="s">
        <v>1177</v>
      </c>
      <c r="H260" s="19" t="s">
        <v>1178</v>
      </c>
      <c r="I260" s="19" t="s">
        <v>1178</v>
      </c>
      <c r="J260" s="19" t="s">
        <v>1178</v>
      </c>
      <c r="K260" s="18" t="s">
        <v>1179</v>
      </c>
      <c r="L260" s="18" t="s">
        <v>89</v>
      </c>
      <c r="M260" s="19" t="s">
        <v>90</v>
      </c>
      <c r="N260" s="18" t="s">
        <v>91</v>
      </c>
      <c r="O260" s="19" t="s">
        <v>92</v>
      </c>
      <c r="P260" s="18">
        <v>129</v>
      </c>
      <c r="Q260" s="19" t="s">
        <v>1180</v>
      </c>
      <c r="R260" s="18">
        <v>3000688</v>
      </c>
      <c r="S260" s="19" t="s">
        <v>1181</v>
      </c>
      <c r="T260" s="18">
        <v>20</v>
      </c>
      <c r="U260" s="18" t="s">
        <v>75</v>
      </c>
      <c r="V260" s="18">
        <v>44</v>
      </c>
      <c r="W260" s="18" t="s">
        <v>95</v>
      </c>
      <c r="X260" s="18">
        <v>97</v>
      </c>
      <c r="Y260" s="18" t="s">
        <v>233</v>
      </c>
      <c r="Z260" s="18">
        <v>5005150</v>
      </c>
      <c r="AA260" s="19" t="s">
        <v>1187</v>
      </c>
      <c r="AB260" s="18" t="s">
        <v>1188</v>
      </c>
      <c r="AC260" s="18" t="s">
        <v>1225</v>
      </c>
      <c r="AD260" s="18" t="s">
        <v>1226</v>
      </c>
      <c r="AE260" s="19" t="s">
        <v>1227</v>
      </c>
      <c r="AF260" s="18" t="s">
        <v>276</v>
      </c>
      <c r="AG260" s="18" t="s">
        <v>102</v>
      </c>
      <c r="AH260" s="18"/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/>
      <c r="AP260" s="18"/>
      <c r="AQ260" s="18"/>
      <c r="AR260" s="18"/>
      <c r="AS260" s="18"/>
      <c r="AT260" s="18"/>
      <c r="AU260" s="18">
        <f t="shared" si="16"/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8">
        <v>0</v>
      </c>
      <c r="BB260" s="18"/>
      <c r="BC260" s="18"/>
      <c r="BD260" s="18"/>
      <c r="BE260" s="18"/>
      <c r="BF260" s="18"/>
      <c r="BG260" s="18"/>
      <c r="BH260" s="18">
        <f t="shared" si="17"/>
        <v>0</v>
      </c>
      <c r="BI260" s="20" t="e">
        <f t="shared" si="18"/>
        <v>#DIV/0!</v>
      </c>
      <c r="BJ260" s="22" t="str">
        <f t="shared" si="19"/>
        <v>DEFICIENTE</v>
      </c>
    </row>
    <row r="261" spans="1:62" ht="75" x14ac:dyDescent="0.25">
      <c r="A261" s="18">
        <v>2024</v>
      </c>
      <c r="B261" s="18" t="s">
        <v>62</v>
      </c>
      <c r="C261" s="18" t="s">
        <v>63</v>
      </c>
      <c r="D261" s="19" t="s">
        <v>64</v>
      </c>
      <c r="E261" s="18" t="s">
        <v>545</v>
      </c>
      <c r="F261" s="19" t="s">
        <v>678</v>
      </c>
      <c r="G261" s="18" t="s">
        <v>1177</v>
      </c>
      <c r="H261" s="19" t="s">
        <v>1178</v>
      </c>
      <c r="I261" s="19" t="s">
        <v>1178</v>
      </c>
      <c r="J261" s="19" t="s">
        <v>1178</v>
      </c>
      <c r="K261" s="18" t="s">
        <v>1179</v>
      </c>
      <c r="L261" s="18" t="s">
        <v>89</v>
      </c>
      <c r="M261" s="19" t="s">
        <v>90</v>
      </c>
      <c r="N261" s="18" t="s">
        <v>91</v>
      </c>
      <c r="O261" s="19" t="s">
        <v>92</v>
      </c>
      <c r="P261" s="18">
        <v>129</v>
      </c>
      <c r="Q261" s="19" t="s">
        <v>1180</v>
      </c>
      <c r="R261" s="18">
        <v>3000688</v>
      </c>
      <c r="S261" s="19" t="s">
        <v>1181</v>
      </c>
      <c r="T261" s="18">
        <v>20</v>
      </c>
      <c r="U261" s="18" t="s">
        <v>75</v>
      </c>
      <c r="V261" s="18">
        <v>44</v>
      </c>
      <c r="W261" s="18" t="s">
        <v>95</v>
      </c>
      <c r="X261" s="18">
        <v>97</v>
      </c>
      <c r="Y261" s="18" t="s">
        <v>233</v>
      </c>
      <c r="Z261" s="18">
        <v>5005150</v>
      </c>
      <c r="AA261" s="19" t="s">
        <v>1187</v>
      </c>
      <c r="AB261" s="18" t="s">
        <v>1188</v>
      </c>
      <c r="AC261" s="18" t="s">
        <v>1228</v>
      </c>
      <c r="AD261" s="18" t="s">
        <v>1229</v>
      </c>
      <c r="AE261" s="19" t="s">
        <v>1230</v>
      </c>
      <c r="AF261" s="18" t="s">
        <v>276</v>
      </c>
      <c r="AG261" s="18" t="s">
        <v>102</v>
      </c>
      <c r="AH261" s="18"/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/>
      <c r="AP261" s="18"/>
      <c r="AQ261" s="18"/>
      <c r="AR261" s="18"/>
      <c r="AS261" s="18"/>
      <c r="AT261" s="18"/>
      <c r="AU261" s="18">
        <f t="shared" si="16"/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8">
        <v>0</v>
      </c>
      <c r="BB261" s="18"/>
      <c r="BC261" s="18"/>
      <c r="BD261" s="18"/>
      <c r="BE261" s="18"/>
      <c r="BF261" s="18"/>
      <c r="BG261" s="18"/>
      <c r="BH261" s="18">
        <f t="shared" si="17"/>
        <v>0</v>
      </c>
      <c r="BI261" s="20" t="e">
        <f t="shared" si="18"/>
        <v>#DIV/0!</v>
      </c>
      <c r="BJ261" s="22" t="str">
        <f t="shared" si="19"/>
        <v>DEFICIENTE</v>
      </c>
    </row>
    <row r="262" spans="1:62" ht="75" x14ac:dyDescent="0.25">
      <c r="A262" s="18">
        <v>2024</v>
      </c>
      <c r="B262" s="18" t="s">
        <v>62</v>
      </c>
      <c r="C262" s="18" t="s">
        <v>63</v>
      </c>
      <c r="D262" s="19" t="s">
        <v>64</v>
      </c>
      <c r="E262" s="18" t="s">
        <v>545</v>
      </c>
      <c r="F262" s="19" t="s">
        <v>678</v>
      </c>
      <c r="G262" s="18" t="s">
        <v>1177</v>
      </c>
      <c r="H262" s="19" t="s">
        <v>1178</v>
      </c>
      <c r="I262" s="19" t="s">
        <v>1178</v>
      </c>
      <c r="J262" s="19" t="s">
        <v>1178</v>
      </c>
      <c r="K262" s="18" t="s">
        <v>1179</v>
      </c>
      <c r="L262" s="18" t="s">
        <v>89</v>
      </c>
      <c r="M262" s="19" t="s">
        <v>90</v>
      </c>
      <c r="N262" s="18" t="s">
        <v>91</v>
      </c>
      <c r="O262" s="19" t="s">
        <v>92</v>
      </c>
      <c r="P262" s="18">
        <v>129</v>
      </c>
      <c r="Q262" s="19" t="s">
        <v>1180</v>
      </c>
      <c r="R262" s="18">
        <v>3000688</v>
      </c>
      <c r="S262" s="19" t="s">
        <v>1181</v>
      </c>
      <c r="T262" s="18">
        <v>20</v>
      </c>
      <c r="U262" s="18" t="s">
        <v>75</v>
      </c>
      <c r="V262" s="18">
        <v>44</v>
      </c>
      <c r="W262" s="18" t="s">
        <v>95</v>
      </c>
      <c r="X262" s="18">
        <v>97</v>
      </c>
      <c r="Y262" s="18" t="s">
        <v>233</v>
      </c>
      <c r="Z262" s="18">
        <v>5005150</v>
      </c>
      <c r="AA262" s="19" t="s">
        <v>1187</v>
      </c>
      <c r="AB262" s="18" t="s">
        <v>1188</v>
      </c>
      <c r="AC262" s="18" t="s">
        <v>1231</v>
      </c>
      <c r="AD262" s="18" t="s">
        <v>1232</v>
      </c>
      <c r="AE262" s="19" t="s">
        <v>1233</v>
      </c>
      <c r="AF262" s="18" t="s">
        <v>276</v>
      </c>
      <c r="AG262" s="18" t="s">
        <v>102</v>
      </c>
      <c r="AH262" s="18"/>
      <c r="AI262" s="18">
        <v>10</v>
      </c>
      <c r="AJ262" s="18">
        <v>8</v>
      </c>
      <c r="AK262" s="18">
        <v>7</v>
      </c>
      <c r="AL262" s="18">
        <v>0</v>
      </c>
      <c r="AM262" s="18">
        <v>0</v>
      </c>
      <c r="AN262" s="18">
        <v>0</v>
      </c>
      <c r="AO262" s="18"/>
      <c r="AP262" s="18"/>
      <c r="AQ262" s="18"/>
      <c r="AR262" s="18"/>
      <c r="AS262" s="18"/>
      <c r="AT262" s="18"/>
      <c r="AU262" s="18">
        <f t="shared" si="16"/>
        <v>25</v>
      </c>
      <c r="AV262" s="18">
        <v>10</v>
      </c>
      <c r="AW262" s="18">
        <v>8</v>
      </c>
      <c r="AX262" s="18">
        <v>7</v>
      </c>
      <c r="AY262" s="18">
        <v>0</v>
      </c>
      <c r="AZ262" s="18">
        <v>0</v>
      </c>
      <c r="BA262" s="18">
        <v>0</v>
      </c>
      <c r="BB262" s="18"/>
      <c r="BC262" s="18"/>
      <c r="BD262" s="18"/>
      <c r="BE262" s="18"/>
      <c r="BF262" s="18"/>
      <c r="BG262" s="18"/>
      <c r="BH262" s="18">
        <f t="shared" si="17"/>
        <v>25</v>
      </c>
      <c r="BI262" s="20">
        <f t="shared" si="18"/>
        <v>1</v>
      </c>
      <c r="BJ262" s="21" t="str">
        <f t="shared" si="19"/>
        <v>BUENO</v>
      </c>
    </row>
    <row r="263" spans="1:62" ht="75" x14ac:dyDescent="0.25">
      <c r="A263" s="18">
        <v>2024</v>
      </c>
      <c r="B263" s="18" t="s">
        <v>62</v>
      </c>
      <c r="C263" s="18" t="s">
        <v>63</v>
      </c>
      <c r="D263" s="19" t="s">
        <v>64</v>
      </c>
      <c r="E263" s="18" t="s">
        <v>677</v>
      </c>
      <c r="F263" s="19" t="s">
        <v>678</v>
      </c>
      <c r="G263" s="18" t="s">
        <v>679</v>
      </c>
      <c r="H263" s="19" t="s">
        <v>678</v>
      </c>
      <c r="I263" s="19" t="s">
        <v>678</v>
      </c>
      <c r="J263" s="19" t="s">
        <v>678</v>
      </c>
      <c r="K263" s="18" t="s">
        <v>881</v>
      </c>
      <c r="L263" s="18" t="s">
        <v>137</v>
      </c>
      <c r="M263" s="19" t="s">
        <v>138</v>
      </c>
      <c r="N263" s="18" t="s">
        <v>888</v>
      </c>
      <c r="O263" s="19" t="s">
        <v>889</v>
      </c>
      <c r="P263" s="18">
        <v>1001</v>
      </c>
      <c r="Q263" s="19" t="s">
        <v>286</v>
      </c>
      <c r="R263" s="18">
        <v>3000877</v>
      </c>
      <c r="S263" s="19" t="s">
        <v>1210</v>
      </c>
      <c r="T263" s="18">
        <v>20</v>
      </c>
      <c r="U263" s="18" t="s">
        <v>75</v>
      </c>
      <c r="V263" s="18">
        <v>44</v>
      </c>
      <c r="W263" s="18" t="s">
        <v>95</v>
      </c>
      <c r="X263" s="18">
        <v>97</v>
      </c>
      <c r="Y263" s="18" t="s">
        <v>233</v>
      </c>
      <c r="Z263" s="18">
        <v>5000030</v>
      </c>
      <c r="AA263" s="19" t="s">
        <v>1234</v>
      </c>
      <c r="AB263" s="18" t="s">
        <v>1235</v>
      </c>
      <c r="AC263" s="18" t="s">
        <v>1236</v>
      </c>
      <c r="AD263" s="18">
        <v>3331401</v>
      </c>
      <c r="AE263" s="19" t="s">
        <v>1237</v>
      </c>
      <c r="AF263" s="18" t="s">
        <v>147</v>
      </c>
      <c r="AG263" s="18" t="s">
        <v>102</v>
      </c>
      <c r="AH263" s="18"/>
      <c r="AI263" s="18">
        <v>11</v>
      </c>
      <c r="AJ263" s="18">
        <v>32</v>
      </c>
      <c r="AK263" s="18">
        <v>19</v>
      </c>
      <c r="AL263" s="18">
        <v>22</v>
      </c>
      <c r="AM263" s="18">
        <v>11</v>
      </c>
      <c r="AN263" s="18">
        <v>10</v>
      </c>
      <c r="AO263" s="18"/>
      <c r="AP263" s="18"/>
      <c r="AQ263" s="18"/>
      <c r="AR263" s="18"/>
      <c r="AS263" s="18"/>
      <c r="AT263" s="18"/>
      <c r="AU263" s="18">
        <f t="shared" si="16"/>
        <v>105</v>
      </c>
      <c r="AV263" s="18">
        <v>11</v>
      </c>
      <c r="AW263" s="18">
        <v>32</v>
      </c>
      <c r="AX263" s="18">
        <v>19</v>
      </c>
      <c r="AY263" s="18">
        <v>22</v>
      </c>
      <c r="AZ263" s="18">
        <v>11</v>
      </c>
      <c r="BA263" s="18">
        <v>14</v>
      </c>
      <c r="BB263" s="18"/>
      <c r="BC263" s="18"/>
      <c r="BD263" s="18"/>
      <c r="BE263" s="18"/>
      <c r="BF263" s="18"/>
      <c r="BG263" s="18"/>
      <c r="BH263" s="18">
        <f t="shared" si="17"/>
        <v>109</v>
      </c>
      <c r="BI263" s="20">
        <f t="shared" si="18"/>
        <v>1.0380952380952</v>
      </c>
      <c r="BJ263" s="21" t="str">
        <f t="shared" si="19"/>
        <v>BUENO</v>
      </c>
    </row>
    <row r="264" spans="1:62" ht="75" x14ac:dyDescent="0.25">
      <c r="A264" s="18">
        <v>2024</v>
      </c>
      <c r="B264" s="18" t="s">
        <v>62</v>
      </c>
      <c r="C264" s="18" t="s">
        <v>63</v>
      </c>
      <c r="D264" s="19" t="s">
        <v>64</v>
      </c>
      <c r="E264" s="18" t="s">
        <v>545</v>
      </c>
      <c r="F264" s="19" t="s">
        <v>678</v>
      </c>
      <c r="G264" s="18" t="s">
        <v>1177</v>
      </c>
      <c r="H264" s="19" t="s">
        <v>1178</v>
      </c>
      <c r="I264" s="19" t="s">
        <v>1178</v>
      </c>
      <c r="J264" s="19" t="s">
        <v>1178</v>
      </c>
      <c r="K264" s="18" t="s">
        <v>1179</v>
      </c>
      <c r="L264" s="18" t="s">
        <v>89</v>
      </c>
      <c r="M264" s="19" t="s">
        <v>90</v>
      </c>
      <c r="N264" s="18" t="s">
        <v>91</v>
      </c>
      <c r="O264" s="19" t="s">
        <v>92</v>
      </c>
      <c r="P264" s="18">
        <v>129</v>
      </c>
      <c r="Q264" s="19" t="s">
        <v>1180</v>
      </c>
      <c r="R264" s="18">
        <v>3000688</v>
      </c>
      <c r="S264" s="19" t="s">
        <v>1181</v>
      </c>
      <c r="T264" s="18">
        <v>20</v>
      </c>
      <c r="U264" s="18" t="s">
        <v>75</v>
      </c>
      <c r="V264" s="18">
        <v>44</v>
      </c>
      <c r="W264" s="18" t="s">
        <v>95</v>
      </c>
      <c r="X264" s="18">
        <v>97</v>
      </c>
      <c r="Y264" s="18" t="s">
        <v>233</v>
      </c>
      <c r="Z264" s="18">
        <v>5005150</v>
      </c>
      <c r="AA264" s="19" t="s">
        <v>1187</v>
      </c>
      <c r="AB264" s="18" t="s">
        <v>1188</v>
      </c>
      <c r="AC264" s="18" t="s">
        <v>1238</v>
      </c>
      <c r="AD264" s="18" t="s">
        <v>1239</v>
      </c>
      <c r="AE264" s="19" t="s">
        <v>1240</v>
      </c>
      <c r="AF264" s="18" t="s">
        <v>276</v>
      </c>
      <c r="AG264" s="18" t="s">
        <v>102</v>
      </c>
      <c r="AH264" s="18"/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/>
      <c r="AP264" s="18"/>
      <c r="AQ264" s="18"/>
      <c r="AR264" s="18"/>
      <c r="AS264" s="18"/>
      <c r="AT264" s="18"/>
      <c r="AU264" s="18">
        <f t="shared" si="16"/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8">
        <v>0</v>
      </c>
      <c r="BB264" s="18"/>
      <c r="BC264" s="18"/>
      <c r="BD264" s="18"/>
      <c r="BE264" s="18"/>
      <c r="BF264" s="18"/>
      <c r="BG264" s="18"/>
      <c r="BH264" s="18">
        <f t="shared" si="17"/>
        <v>0</v>
      </c>
      <c r="BI264" s="20" t="e">
        <f>(BH264/AU264)</f>
        <v>#DIV/0!</v>
      </c>
      <c r="BJ264" s="22" t="str">
        <f t="shared" si="19"/>
        <v>DEFICIENTE</v>
      </c>
    </row>
    <row r="265" spans="1:62" ht="75" x14ac:dyDescent="0.25">
      <c r="A265" s="18">
        <v>2024</v>
      </c>
      <c r="B265" s="18" t="s">
        <v>62</v>
      </c>
      <c r="C265" s="18" t="s">
        <v>63</v>
      </c>
      <c r="D265" s="19" t="s">
        <v>64</v>
      </c>
      <c r="E265" s="18" t="s">
        <v>677</v>
      </c>
      <c r="F265" s="19" t="s">
        <v>678</v>
      </c>
      <c r="G265" s="18" t="s">
        <v>679</v>
      </c>
      <c r="H265" s="19" t="s">
        <v>678</v>
      </c>
      <c r="I265" s="19" t="s">
        <v>678</v>
      </c>
      <c r="J265" s="19" t="s">
        <v>678</v>
      </c>
      <c r="K265" s="18" t="s">
        <v>881</v>
      </c>
      <c r="L265" s="18" t="s">
        <v>137</v>
      </c>
      <c r="M265" s="19" t="s">
        <v>138</v>
      </c>
      <c r="N265" s="18" t="s">
        <v>888</v>
      </c>
      <c r="O265" s="19" t="s">
        <v>889</v>
      </c>
      <c r="P265" s="18">
        <v>1001</v>
      </c>
      <c r="Q265" s="19" t="s">
        <v>286</v>
      </c>
      <c r="R265" s="18">
        <v>3000877</v>
      </c>
      <c r="S265" s="19" t="s">
        <v>1210</v>
      </c>
      <c r="T265" s="18">
        <v>20</v>
      </c>
      <c r="U265" s="18" t="s">
        <v>75</v>
      </c>
      <c r="V265" s="18">
        <v>44</v>
      </c>
      <c r="W265" s="18" t="s">
        <v>95</v>
      </c>
      <c r="X265" s="18">
        <v>97</v>
      </c>
      <c r="Y265" s="18" t="s">
        <v>233</v>
      </c>
      <c r="Z265" s="18">
        <v>5000030</v>
      </c>
      <c r="AA265" s="19" t="s">
        <v>1234</v>
      </c>
      <c r="AB265" s="18" t="s">
        <v>1235</v>
      </c>
      <c r="AC265" s="18" t="s">
        <v>1241</v>
      </c>
      <c r="AD265" s="18">
        <v>3331402</v>
      </c>
      <c r="AE265" s="19" t="s">
        <v>1242</v>
      </c>
      <c r="AF265" s="18" t="s">
        <v>147</v>
      </c>
      <c r="AG265" s="18" t="s">
        <v>102</v>
      </c>
      <c r="AH265" s="18"/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/>
      <c r="AP265" s="18"/>
      <c r="AQ265" s="18"/>
      <c r="AR265" s="18"/>
      <c r="AS265" s="18"/>
      <c r="AT265" s="18"/>
      <c r="AU265" s="18">
        <f t="shared" si="16"/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8">
        <v>0</v>
      </c>
      <c r="BB265" s="18"/>
      <c r="BC265" s="18"/>
      <c r="BD265" s="18"/>
      <c r="BE265" s="18"/>
      <c r="BF265" s="18"/>
      <c r="BG265" s="18"/>
      <c r="BH265" s="18">
        <f t="shared" si="17"/>
        <v>0</v>
      </c>
      <c r="BI265" s="20" t="e">
        <f t="shared" si="18"/>
        <v>#DIV/0!</v>
      </c>
      <c r="BJ265" s="22" t="str">
        <f t="shared" si="19"/>
        <v>DEFICIENTE</v>
      </c>
    </row>
    <row r="266" spans="1:62" ht="75" x14ac:dyDescent="0.25">
      <c r="A266" s="18">
        <v>2024</v>
      </c>
      <c r="B266" s="18" t="s">
        <v>62</v>
      </c>
      <c r="C266" s="18" t="s">
        <v>63</v>
      </c>
      <c r="D266" s="19" t="s">
        <v>64</v>
      </c>
      <c r="E266" s="18" t="s">
        <v>545</v>
      </c>
      <c r="F266" s="19" t="s">
        <v>678</v>
      </c>
      <c r="G266" s="18" t="s">
        <v>1177</v>
      </c>
      <c r="H266" s="19" t="s">
        <v>1178</v>
      </c>
      <c r="I266" s="19" t="s">
        <v>1178</v>
      </c>
      <c r="J266" s="19" t="s">
        <v>1178</v>
      </c>
      <c r="K266" s="18" t="s">
        <v>1179</v>
      </c>
      <c r="L266" s="18" t="s">
        <v>89</v>
      </c>
      <c r="M266" s="19" t="s">
        <v>90</v>
      </c>
      <c r="N266" s="18" t="s">
        <v>91</v>
      </c>
      <c r="O266" s="19" t="s">
        <v>92</v>
      </c>
      <c r="P266" s="18">
        <v>129</v>
      </c>
      <c r="Q266" s="19" t="s">
        <v>1180</v>
      </c>
      <c r="R266" s="18">
        <v>3000688</v>
      </c>
      <c r="S266" s="19" t="s">
        <v>1181</v>
      </c>
      <c r="T266" s="18">
        <v>20</v>
      </c>
      <c r="U266" s="18" t="s">
        <v>75</v>
      </c>
      <c r="V266" s="18">
        <v>44</v>
      </c>
      <c r="W266" s="18" t="s">
        <v>95</v>
      </c>
      <c r="X266" s="18">
        <v>97</v>
      </c>
      <c r="Y266" s="18" t="s">
        <v>233</v>
      </c>
      <c r="Z266" s="18">
        <v>5005150</v>
      </c>
      <c r="AA266" s="19" t="s">
        <v>1187</v>
      </c>
      <c r="AB266" s="18" t="s">
        <v>1188</v>
      </c>
      <c r="AC266" s="18" t="s">
        <v>1243</v>
      </c>
      <c r="AD266" s="18" t="s">
        <v>1244</v>
      </c>
      <c r="AE266" s="19" t="s">
        <v>1245</v>
      </c>
      <c r="AF266" s="18" t="s">
        <v>276</v>
      </c>
      <c r="AG266" s="18" t="s">
        <v>102</v>
      </c>
      <c r="AH266" s="18"/>
      <c r="AI266" s="18">
        <v>0</v>
      </c>
      <c r="AJ266" s="18">
        <v>0</v>
      </c>
      <c r="AK266" s="18">
        <v>0</v>
      </c>
      <c r="AL266" s="18">
        <v>0</v>
      </c>
      <c r="AM266" s="18">
        <v>1</v>
      </c>
      <c r="AN266" s="18">
        <v>0</v>
      </c>
      <c r="AO266" s="18"/>
      <c r="AP266" s="18"/>
      <c r="AQ266" s="18"/>
      <c r="AR266" s="18"/>
      <c r="AS266" s="18"/>
      <c r="AT266" s="18"/>
      <c r="AU266" s="18">
        <f t="shared" si="16"/>
        <v>1</v>
      </c>
      <c r="AV266" s="18">
        <v>0</v>
      </c>
      <c r="AW266" s="18">
        <v>0</v>
      </c>
      <c r="AX266" s="18">
        <v>0</v>
      </c>
      <c r="AY266" s="18">
        <v>0</v>
      </c>
      <c r="AZ266" s="18">
        <v>1</v>
      </c>
      <c r="BA266" s="18">
        <v>0</v>
      </c>
      <c r="BB266" s="18"/>
      <c r="BC266" s="18"/>
      <c r="BD266" s="18"/>
      <c r="BE266" s="18"/>
      <c r="BF266" s="18"/>
      <c r="BG266" s="18"/>
      <c r="BH266" s="18">
        <f t="shared" si="17"/>
        <v>1</v>
      </c>
      <c r="BI266" s="20">
        <f t="shared" si="18"/>
        <v>1</v>
      </c>
      <c r="BJ266" s="21" t="str">
        <f t="shared" si="19"/>
        <v>BUENO</v>
      </c>
    </row>
    <row r="267" spans="1:62" ht="75" x14ac:dyDescent="0.25">
      <c r="A267" s="18">
        <v>2024</v>
      </c>
      <c r="B267" s="18" t="s">
        <v>62</v>
      </c>
      <c r="C267" s="18" t="s">
        <v>63</v>
      </c>
      <c r="D267" s="19" t="s">
        <v>64</v>
      </c>
      <c r="E267" s="18" t="s">
        <v>677</v>
      </c>
      <c r="F267" s="19" t="s">
        <v>678</v>
      </c>
      <c r="G267" s="18" t="s">
        <v>679</v>
      </c>
      <c r="H267" s="19" t="s">
        <v>678</v>
      </c>
      <c r="I267" s="19" t="s">
        <v>678</v>
      </c>
      <c r="J267" s="19" t="s">
        <v>678</v>
      </c>
      <c r="K267" s="18" t="s">
        <v>881</v>
      </c>
      <c r="L267" s="18" t="s">
        <v>137</v>
      </c>
      <c r="M267" s="19" t="s">
        <v>138</v>
      </c>
      <c r="N267" s="18" t="s">
        <v>1246</v>
      </c>
      <c r="O267" s="19" t="s">
        <v>1247</v>
      </c>
      <c r="P267" s="18">
        <v>1001</v>
      </c>
      <c r="Q267" s="19" t="s">
        <v>286</v>
      </c>
      <c r="R267" s="18">
        <v>3000878</v>
      </c>
      <c r="S267" s="19" t="s">
        <v>1248</v>
      </c>
      <c r="T267" s="18">
        <v>20</v>
      </c>
      <c r="U267" s="18" t="s">
        <v>75</v>
      </c>
      <c r="V267" s="18">
        <v>44</v>
      </c>
      <c r="W267" s="18" t="s">
        <v>95</v>
      </c>
      <c r="X267" s="18">
        <v>96</v>
      </c>
      <c r="Y267" s="18" t="s">
        <v>96</v>
      </c>
      <c r="Z267" s="18">
        <v>5006270</v>
      </c>
      <c r="AA267" s="19" t="s">
        <v>1249</v>
      </c>
      <c r="AB267" s="18" t="s">
        <v>1250</v>
      </c>
      <c r="AC267" s="18" t="s">
        <v>1251</v>
      </c>
      <c r="AD267" s="18">
        <v>3331501</v>
      </c>
      <c r="AE267" s="19" t="s">
        <v>1252</v>
      </c>
      <c r="AF267" s="18" t="s">
        <v>147</v>
      </c>
      <c r="AG267" s="18" t="s">
        <v>102</v>
      </c>
      <c r="AH267" s="18"/>
      <c r="AI267" s="18">
        <v>149</v>
      </c>
      <c r="AJ267" s="18">
        <v>115</v>
      </c>
      <c r="AK267" s="18">
        <v>141</v>
      </c>
      <c r="AL267" s="18">
        <v>70</v>
      </c>
      <c r="AM267" s="18">
        <v>93</v>
      </c>
      <c r="AN267" s="18">
        <v>95</v>
      </c>
      <c r="AO267" s="18"/>
      <c r="AP267" s="18"/>
      <c r="AQ267" s="18"/>
      <c r="AR267" s="18"/>
      <c r="AS267" s="18"/>
      <c r="AT267" s="18"/>
      <c r="AU267" s="18">
        <f t="shared" si="16"/>
        <v>663</v>
      </c>
      <c r="AV267" s="18">
        <v>149</v>
      </c>
      <c r="AW267" s="18">
        <v>115</v>
      </c>
      <c r="AX267" s="18">
        <v>141</v>
      </c>
      <c r="AY267" s="18">
        <v>70</v>
      </c>
      <c r="AZ267" s="18">
        <v>93</v>
      </c>
      <c r="BA267" s="18">
        <v>77</v>
      </c>
      <c r="BB267" s="18"/>
      <c r="BC267" s="18"/>
      <c r="BD267" s="18"/>
      <c r="BE267" s="18"/>
      <c r="BF267" s="18"/>
      <c r="BG267" s="18"/>
      <c r="BH267" s="18">
        <f t="shared" si="17"/>
        <v>645</v>
      </c>
      <c r="BI267" s="20">
        <f t="shared" si="18"/>
        <v>0.97285067873302999</v>
      </c>
      <c r="BJ267" s="21" t="str">
        <f t="shared" si="19"/>
        <v>BUENO</v>
      </c>
    </row>
    <row r="268" spans="1:62" ht="75" x14ac:dyDescent="0.25">
      <c r="A268" s="18">
        <v>2024</v>
      </c>
      <c r="B268" s="18" t="s">
        <v>62</v>
      </c>
      <c r="C268" s="18" t="s">
        <v>63</v>
      </c>
      <c r="D268" s="19" t="s">
        <v>64</v>
      </c>
      <c r="E268" s="18" t="s">
        <v>677</v>
      </c>
      <c r="F268" s="19" t="s">
        <v>678</v>
      </c>
      <c r="G268" s="18" t="s">
        <v>679</v>
      </c>
      <c r="H268" s="19" t="s">
        <v>678</v>
      </c>
      <c r="I268" s="19" t="s">
        <v>678</v>
      </c>
      <c r="J268" s="19" t="s">
        <v>678</v>
      </c>
      <c r="K268" s="18" t="s">
        <v>881</v>
      </c>
      <c r="L268" s="18" t="s">
        <v>89</v>
      </c>
      <c r="M268" s="19" t="s">
        <v>90</v>
      </c>
      <c r="N268" s="18" t="s">
        <v>91</v>
      </c>
      <c r="O268" s="19" t="s">
        <v>92</v>
      </c>
      <c r="P268" s="18">
        <v>1001</v>
      </c>
      <c r="Q268" s="19" t="s">
        <v>286</v>
      </c>
      <c r="R268" s="18">
        <v>3033315</v>
      </c>
      <c r="S268" s="19" t="s">
        <v>1253</v>
      </c>
      <c r="T268" s="18">
        <v>20</v>
      </c>
      <c r="U268" s="18" t="s">
        <v>75</v>
      </c>
      <c r="V268" s="18">
        <v>44</v>
      </c>
      <c r="W268" s="18" t="s">
        <v>95</v>
      </c>
      <c r="X268" s="18">
        <v>96</v>
      </c>
      <c r="Y268" s="18" t="s">
        <v>96</v>
      </c>
      <c r="Z268" s="18">
        <v>5000031</v>
      </c>
      <c r="AA268" s="19" t="s">
        <v>1254</v>
      </c>
      <c r="AB268" s="18" t="s">
        <v>1255</v>
      </c>
      <c r="AC268" s="18" t="s">
        <v>1256</v>
      </c>
      <c r="AD268" s="18">
        <v>3331502</v>
      </c>
      <c r="AE268" s="19" t="s">
        <v>1257</v>
      </c>
      <c r="AF268" s="18" t="s">
        <v>147</v>
      </c>
      <c r="AG268" s="18" t="s">
        <v>102</v>
      </c>
      <c r="AH268" s="18"/>
      <c r="AI268" s="18">
        <v>88</v>
      </c>
      <c r="AJ268" s="18">
        <v>49</v>
      </c>
      <c r="AK268" s="18">
        <v>80</v>
      </c>
      <c r="AL268" s="18">
        <v>86</v>
      </c>
      <c r="AM268" s="18">
        <v>158</v>
      </c>
      <c r="AN268" s="18">
        <v>160</v>
      </c>
      <c r="AO268" s="18"/>
      <c r="AP268" s="18"/>
      <c r="AQ268" s="18"/>
      <c r="AR268" s="18"/>
      <c r="AS268" s="18"/>
      <c r="AT268" s="18"/>
      <c r="AU268" s="18">
        <f t="shared" si="16"/>
        <v>621</v>
      </c>
      <c r="AV268" s="18">
        <v>88</v>
      </c>
      <c r="AW268" s="18">
        <v>49</v>
      </c>
      <c r="AX268" s="18">
        <v>80</v>
      </c>
      <c r="AY268" s="18">
        <v>86</v>
      </c>
      <c r="AZ268" s="18">
        <v>158</v>
      </c>
      <c r="BA268" s="18">
        <v>202</v>
      </c>
      <c r="BB268" s="18"/>
      <c r="BC268" s="18"/>
      <c r="BD268" s="18"/>
      <c r="BE268" s="18"/>
      <c r="BF268" s="18"/>
      <c r="BG268" s="18"/>
      <c r="BH268" s="18">
        <f t="shared" si="17"/>
        <v>663</v>
      </c>
      <c r="BI268" s="20">
        <f t="shared" si="18"/>
        <v>1.0676328502415</v>
      </c>
      <c r="BJ268" s="21" t="str">
        <f t="shared" si="19"/>
        <v>BUENO</v>
      </c>
    </row>
    <row r="269" spans="1:62" ht="75" x14ac:dyDescent="0.25">
      <c r="A269" s="18">
        <v>2024</v>
      </c>
      <c r="B269" s="18" t="s">
        <v>62</v>
      </c>
      <c r="C269" s="18" t="s">
        <v>63</v>
      </c>
      <c r="D269" s="19" t="s">
        <v>64</v>
      </c>
      <c r="E269" s="18" t="s">
        <v>677</v>
      </c>
      <c r="F269" s="19" t="s">
        <v>678</v>
      </c>
      <c r="G269" s="18" t="s">
        <v>679</v>
      </c>
      <c r="H269" s="19" t="s">
        <v>678</v>
      </c>
      <c r="I269" s="19" t="s">
        <v>678</v>
      </c>
      <c r="J269" s="19" t="s">
        <v>678</v>
      </c>
      <c r="K269" s="18" t="s">
        <v>881</v>
      </c>
      <c r="L269" s="18" t="s">
        <v>137</v>
      </c>
      <c r="M269" s="19" t="s">
        <v>138</v>
      </c>
      <c r="N269" s="18" t="s">
        <v>888</v>
      </c>
      <c r="O269" s="19" t="s">
        <v>889</v>
      </c>
      <c r="P269" s="18">
        <v>1001</v>
      </c>
      <c r="Q269" s="19" t="s">
        <v>286</v>
      </c>
      <c r="R269" s="18">
        <v>3033414</v>
      </c>
      <c r="S269" s="19" t="s">
        <v>1258</v>
      </c>
      <c r="T269" s="18">
        <v>20</v>
      </c>
      <c r="U269" s="18" t="s">
        <v>75</v>
      </c>
      <c r="V269" s="18">
        <v>44</v>
      </c>
      <c r="W269" s="18" t="s">
        <v>95</v>
      </c>
      <c r="X269" s="18">
        <v>96</v>
      </c>
      <c r="Y269" s="18" t="s">
        <v>96</v>
      </c>
      <c r="Z269" s="18">
        <v>5000035</v>
      </c>
      <c r="AA269" s="19" t="s">
        <v>1259</v>
      </c>
      <c r="AB269" s="18" t="s">
        <v>1260</v>
      </c>
      <c r="AC269" s="18" t="s">
        <v>1261</v>
      </c>
      <c r="AD269" s="18">
        <v>3341401</v>
      </c>
      <c r="AE269" s="19" t="s">
        <v>1262</v>
      </c>
      <c r="AF269" s="18" t="s">
        <v>147</v>
      </c>
      <c r="AG269" s="18" t="s">
        <v>102</v>
      </c>
      <c r="AH269" s="18"/>
      <c r="AI269" s="18">
        <v>11</v>
      </c>
      <c r="AJ269" s="18">
        <v>12</v>
      </c>
      <c r="AK269" s="18">
        <v>11</v>
      </c>
      <c r="AL269" s="18">
        <v>18</v>
      </c>
      <c r="AM269" s="18">
        <v>13</v>
      </c>
      <c r="AN269" s="18">
        <v>12</v>
      </c>
      <c r="AO269" s="18"/>
      <c r="AP269" s="18"/>
      <c r="AQ269" s="18"/>
      <c r="AR269" s="18"/>
      <c r="AS269" s="18"/>
      <c r="AT269" s="18"/>
      <c r="AU269" s="18">
        <f t="shared" si="16"/>
        <v>77</v>
      </c>
      <c r="AV269" s="18">
        <v>11</v>
      </c>
      <c r="AW269" s="18">
        <v>12</v>
      </c>
      <c r="AX269" s="18">
        <v>11</v>
      </c>
      <c r="AY269" s="18">
        <v>18</v>
      </c>
      <c r="AZ269" s="18">
        <v>13</v>
      </c>
      <c r="BA269" s="18">
        <v>15</v>
      </c>
      <c r="BB269" s="18"/>
      <c r="BC269" s="18"/>
      <c r="BD269" s="18"/>
      <c r="BE269" s="18"/>
      <c r="BF269" s="18"/>
      <c r="BG269" s="18"/>
      <c r="BH269" s="18">
        <f t="shared" si="17"/>
        <v>80</v>
      </c>
      <c r="BI269" s="20">
        <f t="shared" si="18"/>
        <v>1.038961038961</v>
      </c>
      <c r="BJ269" s="21" t="str">
        <f t="shared" si="19"/>
        <v>BUENO</v>
      </c>
    </row>
    <row r="270" spans="1:62" ht="75" x14ac:dyDescent="0.25">
      <c r="A270" s="18">
        <v>2024</v>
      </c>
      <c r="B270" s="18" t="s">
        <v>62</v>
      </c>
      <c r="C270" s="18" t="s">
        <v>63</v>
      </c>
      <c r="D270" s="19" t="s">
        <v>64</v>
      </c>
      <c r="E270" s="18" t="s">
        <v>545</v>
      </c>
      <c r="F270" s="19" t="s">
        <v>678</v>
      </c>
      <c r="G270" s="18" t="s">
        <v>1177</v>
      </c>
      <c r="H270" s="19" t="s">
        <v>1178</v>
      </c>
      <c r="I270" s="19" t="s">
        <v>1178</v>
      </c>
      <c r="J270" s="19" t="s">
        <v>1178</v>
      </c>
      <c r="K270" s="18" t="s">
        <v>1179</v>
      </c>
      <c r="L270" s="18" t="s">
        <v>89</v>
      </c>
      <c r="M270" s="19" t="s">
        <v>90</v>
      </c>
      <c r="N270" s="18" t="s">
        <v>91</v>
      </c>
      <c r="O270" s="19" t="s">
        <v>92</v>
      </c>
      <c r="P270" s="18">
        <v>129</v>
      </c>
      <c r="Q270" s="19" t="s">
        <v>1180</v>
      </c>
      <c r="R270" s="18">
        <v>3000688</v>
      </c>
      <c r="S270" s="19" t="s">
        <v>1181</v>
      </c>
      <c r="T270" s="18">
        <v>20</v>
      </c>
      <c r="U270" s="18" t="s">
        <v>75</v>
      </c>
      <c r="V270" s="18">
        <v>44</v>
      </c>
      <c r="W270" s="18" t="s">
        <v>95</v>
      </c>
      <c r="X270" s="18">
        <v>97</v>
      </c>
      <c r="Y270" s="18" t="s">
        <v>233</v>
      </c>
      <c r="Z270" s="18">
        <v>5005151</v>
      </c>
      <c r="AA270" s="19" t="s">
        <v>1263</v>
      </c>
      <c r="AB270" s="18" t="s">
        <v>1264</v>
      </c>
      <c r="AC270" s="18" t="s">
        <v>1265</v>
      </c>
      <c r="AD270" s="18" t="s">
        <v>1266</v>
      </c>
      <c r="AE270" s="19" t="s">
        <v>1267</v>
      </c>
      <c r="AF270" s="18" t="s">
        <v>276</v>
      </c>
      <c r="AG270" s="18" t="s">
        <v>102</v>
      </c>
      <c r="AH270" s="18"/>
      <c r="AI270" s="18">
        <v>1</v>
      </c>
      <c r="AJ270" s="18">
        <v>1</v>
      </c>
      <c r="AK270" s="18">
        <v>0</v>
      </c>
      <c r="AL270" s="18">
        <v>0</v>
      </c>
      <c r="AM270" s="18">
        <v>2</v>
      </c>
      <c r="AN270" s="18">
        <v>1</v>
      </c>
      <c r="AO270" s="18"/>
      <c r="AP270" s="18"/>
      <c r="AQ270" s="18"/>
      <c r="AR270" s="18"/>
      <c r="AS270" s="18"/>
      <c r="AT270" s="18"/>
      <c r="AU270" s="18">
        <f t="shared" si="16"/>
        <v>5</v>
      </c>
      <c r="AV270" s="18">
        <v>1</v>
      </c>
      <c r="AW270" s="18">
        <v>1</v>
      </c>
      <c r="AX270" s="18">
        <v>0</v>
      </c>
      <c r="AY270" s="18">
        <v>0</v>
      </c>
      <c r="AZ270" s="18">
        <v>2</v>
      </c>
      <c r="BA270" s="18">
        <v>1</v>
      </c>
      <c r="BB270" s="18"/>
      <c r="BC270" s="18"/>
      <c r="BD270" s="18"/>
      <c r="BE270" s="18"/>
      <c r="BF270" s="18"/>
      <c r="BG270" s="18"/>
      <c r="BH270" s="18">
        <f t="shared" si="17"/>
        <v>5</v>
      </c>
      <c r="BI270" s="20">
        <f t="shared" si="18"/>
        <v>1</v>
      </c>
      <c r="BJ270" s="21" t="str">
        <f t="shared" si="19"/>
        <v>BUENO</v>
      </c>
    </row>
    <row r="271" spans="1:62" ht="75" x14ac:dyDescent="0.25">
      <c r="A271" s="18">
        <v>2024</v>
      </c>
      <c r="B271" s="18" t="s">
        <v>62</v>
      </c>
      <c r="C271" s="18" t="s">
        <v>63</v>
      </c>
      <c r="D271" s="19" t="s">
        <v>64</v>
      </c>
      <c r="E271" s="18" t="s">
        <v>545</v>
      </c>
      <c r="F271" s="19" t="s">
        <v>678</v>
      </c>
      <c r="G271" s="18" t="s">
        <v>1177</v>
      </c>
      <c r="H271" s="19" t="s">
        <v>1178</v>
      </c>
      <c r="I271" s="19" t="s">
        <v>1178</v>
      </c>
      <c r="J271" s="19" t="s">
        <v>1178</v>
      </c>
      <c r="K271" s="18" t="s">
        <v>1179</v>
      </c>
      <c r="L271" s="18" t="s">
        <v>89</v>
      </c>
      <c r="M271" s="19" t="s">
        <v>90</v>
      </c>
      <c r="N271" s="18" t="s">
        <v>91</v>
      </c>
      <c r="O271" s="19" t="s">
        <v>92</v>
      </c>
      <c r="P271" s="18">
        <v>129</v>
      </c>
      <c r="Q271" s="19" t="s">
        <v>1180</v>
      </c>
      <c r="R271" s="18">
        <v>3000688</v>
      </c>
      <c r="S271" s="19" t="s">
        <v>1181</v>
      </c>
      <c r="T271" s="18">
        <v>20</v>
      </c>
      <c r="U271" s="18" t="s">
        <v>75</v>
      </c>
      <c r="V271" s="18">
        <v>44</v>
      </c>
      <c r="W271" s="18" t="s">
        <v>95</v>
      </c>
      <c r="X271" s="18">
        <v>97</v>
      </c>
      <c r="Y271" s="18" t="s">
        <v>233</v>
      </c>
      <c r="Z271" s="18">
        <v>5005151</v>
      </c>
      <c r="AA271" s="19" t="s">
        <v>1263</v>
      </c>
      <c r="AB271" s="18" t="s">
        <v>1264</v>
      </c>
      <c r="AC271" s="18" t="s">
        <v>1268</v>
      </c>
      <c r="AD271" s="18" t="s">
        <v>1269</v>
      </c>
      <c r="AE271" s="19" t="s">
        <v>1270</v>
      </c>
      <c r="AF271" s="18" t="s">
        <v>276</v>
      </c>
      <c r="AG271" s="18" t="s">
        <v>102</v>
      </c>
      <c r="AH271" s="18"/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/>
      <c r="AP271" s="18"/>
      <c r="AQ271" s="18"/>
      <c r="AR271" s="18"/>
      <c r="AS271" s="18"/>
      <c r="AT271" s="18"/>
      <c r="AU271" s="18">
        <f t="shared" si="16"/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8">
        <v>0</v>
      </c>
      <c r="BB271" s="18"/>
      <c r="BC271" s="18"/>
      <c r="BD271" s="18"/>
      <c r="BE271" s="18"/>
      <c r="BF271" s="18"/>
      <c r="BG271" s="18"/>
      <c r="BH271" s="18">
        <f t="shared" si="17"/>
        <v>0</v>
      </c>
      <c r="BI271" s="20" t="e">
        <f t="shared" si="18"/>
        <v>#DIV/0!</v>
      </c>
      <c r="BJ271" s="22" t="str">
        <f t="shared" si="19"/>
        <v>DEFICIENTE</v>
      </c>
    </row>
    <row r="272" spans="1:62" ht="75" x14ac:dyDescent="0.25">
      <c r="A272" s="18">
        <v>2024</v>
      </c>
      <c r="B272" s="18" t="s">
        <v>62</v>
      </c>
      <c r="C272" s="18" t="s">
        <v>63</v>
      </c>
      <c r="D272" s="19" t="s">
        <v>64</v>
      </c>
      <c r="E272" s="18" t="s">
        <v>545</v>
      </c>
      <c r="F272" s="19" t="s">
        <v>678</v>
      </c>
      <c r="G272" s="18" t="s">
        <v>1177</v>
      </c>
      <c r="H272" s="19" t="s">
        <v>1178</v>
      </c>
      <c r="I272" s="19" t="s">
        <v>1178</v>
      </c>
      <c r="J272" s="19" t="s">
        <v>1178</v>
      </c>
      <c r="K272" s="18" t="s">
        <v>1179</v>
      </c>
      <c r="L272" s="18" t="s">
        <v>89</v>
      </c>
      <c r="M272" s="19" t="s">
        <v>90</v>
      </c>
      <c r="N272" s="18" t="s">
        <v>91</v>
      </c>
      <c r="O272" s="19" t="s">
        <v>92</v>
      </c>
      <c r="P272" s="18">
        <v>129</v>
      </c>
      <c r="Q272" s="19" t="s">
        <v>1180</v>
      </c>
      <c r="R272" s="18">
        <v>3000688</v>
      </c>
      <c r="S272" s="19" t="s">
        <v>1181</v>
      </c>
      <c r="T272" s="18">
        <v>20</v>
      </c>
      <c r="U272" s="18" t="s">
        <v>75</v>
      </c>
      <c r="V272" s="18">
        <v>44</v>
      </c>
      <c r="W272" s="18" t="s">
        <v>95</v>
      </c>
      <c r="X272" s="18">
        <v>97</v>
      </c>
      <c r="Y272" s="18" t="s">
        <v>233</v>
      </c>
      <c r="Z272" s="18">
        <v>5005151</v>
      </c>
      <c r="AA272" s="19" t="s">
        <v>1263</v>
      </c>
      <c r="AB272" s="18" t="s">
        <v>1264</v>
      </c>
      <c r="AC272" s="18" t="s">
        <v>1271</v>
      </c>
      <c r="AD272" s="18" t="s">
        <v>1272</v>
      </c>
      <c r="AE272" s="19" t="s">
        <v>1273</v>
      </c>
      <c r="AF272" s="18" t="s">
        <v>276</v>
      </c>
      <c r="AG272" s="18" t="s">
        <v>102</v>
      </c>
      <c r="AH272" s="18"/>
      <c r="AI272" s="18">
        <v>74</v>
      </c>
      <c r="AJ272" s="18">
        <v>149</v>
      </c>
      <c r="AK272" s="18">
        <v>70</v>
      </c>
      <c r="AL272" s="18">
        <v>68</v>
      </c>
      <c r="AM272" s="18">
        <v>31</v>
      </c>
      <c r="AN272" s="18">
        <v>28</v>
      </c>
      <c r="AO272" s="18"/>
      <c r="AP272" s="18"/>
      <c r="AQ272" s="18"/>
      <c r="AR272" s="18"/>
      <c r="AS272" s="18"/>
      <c r="AT272" s="18"/>
      <c r="AU272" s="18">
        <f t="shared" si="16"/>
        <v>420</v>
      </c>
      <c r="AV272" s="18">
        <v>74</v>
      </c>
      <c r="AW272" s="18">
        <v>149</v>
      </c>
      <c r="AX272" s="18">
        <v>70</v>
      </c>
      <c r="AY272" s="18">
        <v>68</v>
      </c>
      <c r="AZ272" s="18">
        <v>31</v>
      </c>
      <c r="BA272" s="18">
        <v>28</v>
      </c>
      <c r="BB272" s="18"/>
      <c r="BC272" s="18"/>
      <c r="BD272" s="18"/>
      <c r="BE272" s="18"/>
      <c r="BF272" s="18"/>
      <c r="BG272" s="18"/>
      <c r="BH272" s="18">
        <f t="shared" si="17"/>
        <v>420</v>
      </c>
      <c r="BI272" s="20">
        <f t="shared" si="18"/>
        <v>1</v>
      </c>
      <c r="BJ272" s="21" t="str">
        <f t="shared" si="19"/>
        <v>BUENO</v>
      </c>
    </row>
    <row r="273" spans="1:62" ht="75" x14ac:dyDescent="0.25">
      <c r="A273" s="18">
        <v>2024</v>
      </c>
      <c r="B273" s="18" t="s">
        <v>62</v>
      </c>
      <c r="C273" s="18" t="s">
        <v>63</v>
      </c>
      <c r="D273" s="19" t="s">
        <v>64</v>
      </c>
      <c r="E273" s="18" t="s">
        <v>545</v>
      </c>
      <c r="F273" s="19" t="s">
        <v>678</v>
      </c>
      <c r="G273" s="18" t="s">
        <v>1177</v>
      </c>
      <c r="H273" s="19" t="s">
        <v>1178</v>
      </c>
      <c r="I273" s="19" t="s">
        <v>1178</v>
      </c>
      <c r="J273" s="19" t="s">
        <v>1178</v>
      </c>
      <c r="K273" s="18" t="s">
        <v>1179</v>
      </c>
      <c r="L273" s="18" t="s">
        <v>89</v>
      </c>
      <c r="M273" s="19" t="s">
        <v>90</v>
      </c>
      <c r="N273" s="18" t="s">
        <v>91</v>
      </c>
      <c r="O273" s="19" t="s">
        <v>92</v>
      </c>
      <c r="P273" s="18">
        <v>129</v>
      </c>
      <c r="Q273" s="19" t="s">
        <v>1180</v>
      </c>
      <c r="R273" s="18">
        <v>3000688</v>
      </c>
      <c r="S273" s="19" t="s">
        <v>1181</v>
      </c>
      <c r="T273" s="18">
        <v>20</v>
      </c>
      <c r="U273" s="18" t="s">
        <v>75</v>
      </c>
      <c r="V273" s="18">
        <v>44</v>
      </c>
      <c r="W273" s="18" t="s">
        <v>95</v>
      </c>
      <c r="X273" s="18">
        <v>97</v>
      </c>
      <c r="Y273" s="18" t="s">
        <v>233</v>
      </c>
      <c r="Z273" s="18">
        <v>5005151</v>
      </c>
      <c r="AA273" s="19" t="s">
        <v>1263</v>
      </c>
      <c r="AB273" s="18" t="s">
        <v>1264</v>
      </c>
      <c r="AC273" s="18" t="s">
        <v>1274</v>
      </c>
      <c r="AD273" s="18" t="s">
        <v>1275</v>
      </c>
      <c r="AE273" s="19" t="s">
        <v>1276</v>
      </c>
      <c r="AF273" s="18" t="s">
        <v>276</v>
      </c>
      <c r="AG273" s="18" t="s">
        <v>102</v>
      </c>
      <c r="AH273" s="18"/>
      <c r="AI273" s="18">
        <v>5</v>
      </c>
      <c r="AJ273" s="18">
        <v>1</v>
      </c>
      <c r="AK273" s="18">
        <v>11</v>
      </c>
      <c r="AL273" s="18">
        <v>6</v>
      </c>
      <c r="AM273" s="18">
        <v>17</v>
      </c>
      <c r="AN273" s="18">
        <v>10</v>
      </c>
      <c r="AO273" s="18"/>
      <c r="AP273" s="18"/>
      <c r="AQ273" s="18"/>
      <c r="AR273" s="18"/>
      <c r="AS273" s="18"/>
      <c r="AT273" s="18"/>
      <c r="AU273" s="18">
        <f t="shared" si="16"/>
        <v>50</v>
      </c>
      <c r="AV273" s="18">
        <v>5</v>
      </c>
      <c r="AW273" s="18">
        <v>1</v>
      </c>
      <c r="AX273" s="18">
        <v>11</v>
      </c>
      <c r="AY273" s="18">
        <v>6</v>
      </c>
      <c r="AZ273" s="18">
        <v>17</v>
      </c>
      <c r="BA273" s="18">
        <v>10</v>
      </c>
      <c r="BB273" s="18"/>
      <c r="BC273" s="18"/>
      <c r="BD273" s="18"/>
      <c r="BE273" s="18"/>
      <c r="BF273" s="18"/>
      <c r="BG273" s="18"/>
      <c r="BH273" s="18">
        <f t="shared" si="17"/>
        <v>50</v>
      </c>
      <c r="BI273" s="20">
        <f t="shared" si="18"/>
        <v>1</v>
      </c>
      <c r="BJ273" s="21" t="str">
        <f t="shared" si="19"/>
        <v>BUENO</v>
      </c>
    </row>
    <row r="274" spans="1:62" ht="75" x14ac:dyDescent="0.25">
      <c r="A274" s="18">
        <v>2024</v>
      </c>
      <c r="B274" s="18" t="s">
        <v>62</v>
      </c>
      <c r="C274" s="18" t="s">
        <v>63</v>
      </c>
      <c r="D274" s="19" t="s">
        <v>64</v>
      </c>
      <c r="E274" s="18" t="s">
        <v>677</v>
      </c>
      <c r="F274" s="19" t="s">
        <v>678</v>
      </c>
      <c r="G274" s="18" t="s">
        <v>679</v>
      </c>
      <c r="H274" s="19" t="s">
        <v>678</v>
      </c>
      <c r="I274" s="19" t="s">
        <v>680</v>
      </c>
      <c r="J274" s="19" t="s">
        <v>1277</v>
      </c>
      <c r="K274" s="18" t="s">
        <v>1278</v>
      </c>
      <c r="L274" s="18" t="s">
        <v>137</v>
      </c>
      <c r="M274" s="19" t="s">
        <v>138</v>
      </c>
      <c r="N274" s="18" t="s">
        <v>888</v>
      </c>
      <c r="O274" s="19" t="s">
        <v>889</v>
      </c>
      <c r="P274" s="18">
        <v>16</v>
      </c>
      <c r="Q274" s="19" t="s">
        <v>1279</v>
      </c>
      <c r="R274" s="18">
        <v>3043971</v>
      </c>
      <c r="S274" s="19" t="s">
        <v>1280</v>
      </c>
      <c r="T274" s="18">
        <v>20</v>
      </c>
      <c r="U274" s="18" t="s">
        <v>75</v>
      </c>
      <c r="V274" s="18">
        <v>44</v>
      </c>
      <c r="W274" s="18" t="s">
        <v>95</v>
      </c>
      <c r="X274" s="18">
        <v>96</v>
      </c>
      <c r="Y274" s="18" t="s">
        <v>96</v>
      </c>
      <c r="Z274" s="18">
        <v>5000081</v>
      </c>
      <c r="AA274" s="19" t="s">
        <v>1281</v>
      </c>
      <c r="AB274" s="18" t="s">
        <v>1282</v>
      </c>
      <c r="AC274" s="18" t="s">
        <v>1283</v>
      </c>
      <c r="AD274" s="18">
        <v>4397101</v>
      </c>
      <c r="AE274" s="19" t="s">
        <v>1284</v>
      </c>
      <c r="AF274" s="18" t="s">
        <v>265</v>
      </c>
      <c r="AG274" s="18" t="s">
        <v>102</v>
      </c>
      <c r="AH274" s="18"/>
      <c r="AI274" s="18">
        <v>0</v>
      </c>
      <c r="AJ274" s="18">
        <v>0</v>
      </c>
      <c r="AK274" s="18">
        <v>1</v>
      </c>
      <c r="AL274" s="18">
        <v>2</v>
      </c>
      <c r="AM274" s="18">
        <v>2</v>
      </c>
      <c r="AN274" s="18">
        <v>3</v>
      </c>
      <c r="AO274" s="18"/>
      <c r="AP274" s="18"/>
      <c r="AQ274" s="18"/>
      <c r="AR274" s="18"/>
      <c r="AS274" s="18"/>
      <c r="AT274" s="18"/>
      <c r="AU274" s="18">
        <f t="shared" si="16"/>
        <v>8</v>
      </c>
      <c r="AV274" s="18">
        <v>0</v>
      </c>
      <c r="AW274" s="18">
        <v>0</v>
      </c>
      <c r="AX274" s="18">
        <v>1</v>
      </c>
      <c r="AY274" s="18">
        <v>2</v>
      </c>
      <c r="AZ274" s="18">
        <v>2</v>
      </c>
      <c r="BA274" s="18">
        <v>2</v>
      </c>
      <c r="BB274" s="18"/>
      <c r="BC274" s="18"/>
      <c r="BD274" s="18"/>
      <c r="BE274" s="18"/>
      <c r="BF274" s="18"/>
      <c r="BG274" s="18"/>
      <c r="BH274" s="18">
        <f t="shared" si="17"/>
        <v>7</v>
      </c>
      <c r="BI274" s="20">
        <f t="shared" si="18"/>
        <v>0.875</v>
      </c>
      <c r="BJ274" s="23" t="str">
        <f t="shared" si="19"/>
        <v>REGULAR</v>
      </c>
    </row>
    <row r="275" spans="1:62" ht="75" x14ac:dyDescent="0.25">
      <c r="A275" s="18">
        <v>2024</v>
      </c>
      <c r="B275" s="18" t="s">
        <v>62</v>
      </c>
      <c r="C275" s="18" t="s">
        <v>63</v>
      </c>
      <c r="D275" s="19" t="s">
        <v>64</v>
      </c>
      <c r="E275" s="18" t="s">
        <v>677</v>
      </c>
      <c r="F275" s="19" t="s">
        <v>678</v>
      </c>
      <c r="G275" s="18" t="s">
        <v>679</v>
      </c>
      <c r="H275" s="19" t="s">
        <v>678</v>
      </c>
      <c r="I275" s="19" t="s">
        <v>678</v>
      </c>
      <c r="J275" s="19" t="s">
        <v>678</v>
      </c>
      <c r="K275" s="18" t="s">
        <v>881</v>
      </c>
      <c r="L275" s="18" t="s">
        <v>69</v>
      </c>
      <c r="M275" s="19" t="s">
        <v>70</v>
      </c>
      <c r="N275" s="18" t="s">
        <v>71</v>
      </c>
      <c r="O275" s="19" t="s">
        <v>72</v>
      </c>
      <c r="P275" s="18">
        <v>9001</v>
      </c>
      <c r="Q275" s="19" t="s">
        <v>73</v>
      </c>
      <c r="R275" s="18">
        <v>3999999</v>
      </c>
      <c r="S275" s="19" t="s">
        <v>74</v>
      </c>
      <c r="T275" s="18">
        <v>20</v>
      </c>
      <c r="U275" s="18" t="s">
        <v>75</v>
      </c>
      <c r="V275" s="18">
        <v>6</v>
      </c>
      <c r="W275" s="18" t="s">
        <v>76</v>
      </c>
      <c r="X275" s="18">
        <v>8</v>
      </c>
      <c r="Y275" s="18" t="s">
        <v>118</v>
      </c>
      <c r="Z275" s="18">
        <v>5000003</v>
      </c>
      <c r="AA275" s="19" t="s">
        <v>119</v>
      </c>
      <c r="AB275" s="18" t="s">
        <v>1285</v>
      </c>
      <c r="AC275" s="18" t="s">
        <v>1286</v>
      </c>
      <c r="AD275" s="18">
        <v>50000039</v>
      </c>
      <c r="AE275" s="19" t="s">
        <v>1287</v>
      </c>
      <c r="AF275" s="18" t="s">
        <v>82</v>
      </c>
      <c r="AG275" s="18" t="s">
        <v>102</v>
      </c>
      <c r="AH275" s="18"/>
      <c r="AI275" s="18">
        <v>1</v>
      </c>
      <c r="AJ275" s="18">
        <v>1</v>
      </c>
      <c r="AK275" s="18">
        <v>1</v>
      </c>
      <c r="AL275" s="18">
        <v>1</v>
      </c>
      <c r="AM275" s="18">
        <v>1</v>
      </c>
      <c r="AN275" s="18">
        <v>1</v>
      </c>
      <c r="AO275" s="18"/>
      <c r="AP275" s="18"/>
      <c r="AQ275" s="18"/>
      <c r="AR275" s="18"/>
      <c r="AS275" s="18"/>
      <c r="AT275" s="18"/>
      <c r="AU275" s="18">
        <f t="shared" si="16"/>
        <v>6</v>
      </c>
      <c r="AV275" s="18">
        <v>1</v>
      </c>
      <c r="AW275" s="18">
        <v>1</v>
      </c>
      <c r="AX275" s="18">
        <v>1</v>
      </c>
      <c r="AY275" s="18">
        <v>1</v>
      </c>
      <c r="AZ275" s="18">
        <v>1</v>
      </c>
      <c r="BA275" s="18">
        <v>1</v>
      </c>
      <c r="BB275" s="18"/>
      <c r="BC275" s="18"/>
      <c r="BD275" s="18"/>
      <c r="BE275" s="18"/>
      <c r="BF275" s="18"/>
      <c r="BG275" s="18"/>
      <c r="BH275" s="18">
        <f t="shared" si="17"/>
        <v>6</v>
      </c>
      <c r="BI275" s="20">
        <f t="shared" si="18"/>
        <v>1</v>
      </c>
      <c r="BJ275" s="21" t="str">
        <f t="shared" si="19"/>
        <v>BUENO</v>
      </c>
    </row>
    <row r="276" spans="1:62" ht="75" x14ac:dyDescent="0.25">
      <c r="A276" s="18">
        <v>2024</v>
      </c>
      <c r="B276" s="18" t="s">
        <v>62</v>
      </c>
      <c r="C276" s="18" t="s">
        <v>63</v>
      </c>
      <c r="D276" s="19" t="s">
        <v>64</v>
      </c>
      <c r="E276" s="18" t="s">
        <v>545</v>
      </c>
      <c r="F276" s="19" t="s">
        <v>678</v>
      </c>
      <c r="G276" s="18" t="s">
        <v>1177</v>
      </c>
      <c r="H276" s="19" t="s">
        <v>1178</v>
      </c>
      <c r="I276" s="19" t="s">
        <v>1178</v>
      </c>
      <c r="J276" s="19" t="s">
        <v>1178</v>
      </c>
      <c r="K276" s="18" t="s">
        <v>1179</v>
      </c>
      <c r="L276" s="18" t="s">
        <v>89</v>
      </c>
      <c r="M276" s="19" t="s">
        <v>90</v>
      </c>
      <c r="N276" s="18" t="s">
        <v>91</v>
      </c>
      <c r="O276" s="19" t="s">
        <v>92</v>
      </c>
      <c r="P276" s="18">
        <v>129</v>
      </c>
      <c r="Q276" s="19" t="s">
        <v>1180</v>
      </c>
      <c r="R276" s="18">
        <v>3000688</v>
      </c>
      <c r="S276" s="19" t="s">
        <v>1181</v>
      </c>
      <c r="T276" s="18">
        <v>20</v>
      </c>
      <c r="U276" s="18" t="s">
        <v>75</v>
      </c>
      <c r="V276" s="18">
        <v>44</v>
      </c>
      <c r="W276" s="18" t="s">
        <v>95</v>
      </c>
      <c r="X276" s="18">
        <v>97</v>
      </c>
      <c r="Y276" s="18" t="s">
        <v>233</v>
      </c>
      <c r="Z276" s="18">
        <v>5005152</v>
      </c>
      <c r="AA276" s="19" t="s">
        <v>1288</v>
      </c>
      <c r="AB276" s="18" t="s">
        <v>1289</v>
      </c>
      <c r="AC276" s="18" t="s">
        <v>1290</v>
      </c>
      <c r="AD276" s="18" t="s">
        <v>1291</v>
      </c>
      <c r="AE276" s="19" t="s">
        <v>1292</v>
      </c>
      <c r="AF276" s="18" t="s">
        <v>276</v>
      </c>
      <c r="AG276" s="18" t="s">
        <v>102</v>
      </c>
      <c r="AH276" s="18"/>
      <c r="AI276" s="18">
        <v>5</v>
      </c>
      <c r="AJ276" s="18">
        <v>18</v>
      </c>
      <c r="AK276" s="18">
        <v>9</v>
      </c>
      <c r="AL276" s="18">
        <v>10</v>
      </c>
      <c r="AM276" s="18">
        <v>5</v>
      </c>
      <c r="AN276" s="18">
        <v>6</v>
      </c>
      <c r="AO276" s="18"/>
      <c r="AP276" s="18"/>
      <c r="AQ276" s="18"/>
      <c r="AR276" s="18"/>
      <c r="AS276" s="18"/>
      <c r="AT276" s="18"/>
      <c r="AU276" s="18">
        <f t="shared" si="16"/>
        <v>53</v>
      </c>
      <c r="AV276" s="18">
        <v>5</v>
      </c>
      <c r="AW276" s="18">
        <v>18</v>
      </c>
      <c r="AX276" s="18">
        <v>9</v>
      </c>
      <c r="AY276" s="18">
        <v>10</v>
      </c>
      <c r="AZ276" s="18">
        <v>5</v>
      </c>
      <c r="BA276" s="18">
        <v>6</v>
      </c>
      <c r="BB276" s="18"/>
      <c r="BC276" s="18"/>
      <c r="BD276" s="18"/>
      <c r="BE276" s="18"/>
      <c r="BF276" s="18"/>
      <c r="BG276" s="18"/>
      <c r="BH276" s="18">
        <f t="shared" si="17"/>
        <v>53</v>
      </c>
      <c r="BI276" s="20">
        <f t="shared" si="18"/>
        <v>1</v>
      </c>
      <c r="BJ276" s="21" t="str">
        <f t="shared" si="19"/>
        <v>BUENO</v>
      </c>
    </row>
    <row r="277" spans="1:62" ht="75" x14ac:dyDescent="0.25">
      <c r="A277" s="18">
        <v>2024</v>
      </c>
      <c r="B277" s="18" t="s">
        <v>62</v>
      </c>
      <c r="C277" s="18" t="s">
        <v>63</v>
      </c>
      <c r="D277" s="19" t="s">
        <v>64</v>
      </c>
      <c r="E277" s="18" t="s">
        <v>545</v>
      </c>
      <c r="F277" s="19" t="s">
        <v>678</v>
      </c>
      <c r="G277" s="18" t="s">
        <v>1177</v>
      </c>
      <c r="H277" s="19" t="s">
        <v>1178</v>
      </c>
      <c r="I277" s="19" t="s">
        <v>1178</v>
      </c>
      <c r="J277" s="19" t="s">
        <v>1178</v>
      </c>
      <c r="K277" s="18" t="s">
        <v>1179</v>
      </c>
      <c r="L277" s="18" t="s">
        <v>89</v>
      </c>
      <c r="M277" s="19" t="s">
        <v>90</v>
      </c>
      <c r="N277" s="18" t="s">
        <v>91</v>
      </c>
      <c r="O277" s="19" t="s">
        <v>92</v>
      </c>
      <c r="P277" s="18">
        <v>129</v>
      </c>
      <c r="Q277" s="19" t="s">
        <v>1180</v>
      </c>
      <c r="R277" s="18">
        <v>3000688</v>
      </c>
      <c r="S277" s="19" t="s">
        <v>1181</v>
      </c>
      <c r="T277" s="18">
        <v>20</v>
      </c>
      <c r="U277" s="18" t="s">
        <v>75</v>
      </c>
      <c r="V277" s="18">
        <v>44</v>
      </c>
      <c r="W277" s="18" t="s">
        <v>95</v>
      </c>
      <c r="X277" s="18">
        <v>97</v>
      </c>
      <c r="Y277" s="18" t="s">
        <v>233</v>
      </c>
      <c r="Z277" s="18">
        <v>5005152</v>
      </c>
      <c r="AA277" s="19" t="s">
        <v>1288</v>
      </c>
      <c r="AB277" s="18" t="s">
        <v>1289</v>
      </c>
      <c r="AC277" s="18" t="s">
        <v>1293</v>
      </c>
      <c r="AD277" s="18" t="s">
        <v>1294</v>
      </c>
      <c r="AE277" s="19" t="s">
        <v>1295</v>
      </c>
      <c r="AF277" s="18" t="s">
        <v>276</v>
      </c>
      <c r="AG277" s="18" t="s">
        <v>102</v>
      </c>
      <c r="AH277" s="18"/>
      <c r="AI277" s="18">
        <v>2</v>
      </c>
      <c r="AJ277" s="18">
        <v>20</v>
      </c>
      <c r="AK277" s="18">
        <v>13</v>
      </c>
      <c r="AL277" s="18">
        <v>11</v>
      </c>
      <c r="AM277" s="18">
        <v>4</v>
      </c>
      <c r="AN277" s="18">
        <v>4</v>
      </c>
      <c r="AO277" s="18"/>
      <c r="AP277" s="18"/>
      <c r="AQ277" s="18"/>
      <c r="AR277" s="18"/>
      <c r="AS277" s="18"/>
      <c r="AT277" s="18"/>
      <c r="AU277" s="18">
        <f t="shared" si="16"/>
        <v>54</v>
      </c>
      <c r="AV277" s="18">
        <v>2</v>
      </c>
      <c r="AW277" s="18">
        <v>20</v>
      </c>
      <c r="AX277" s="18">
        <v>13</v>
      </c>
      <c r="AY277" s="18">
        <v>11</v>
      </c>
      <c r="AZ277" s="18">
        <v>4</v>
      </c>
      <c r="BA277" s="18">
        <v>4</v>
      </c>
      <c r="BB277" s="18"/>
      <c r="BC277" s="18"/>
      <c r="BD277" s="18"/>
      <c r="BE277" s="18"/>
      <c r="BF277" s="18"/>
      <c r="BG277" s="18"/>
      <c r="BH277" s="18">
        <f t="shared" si="17"/>
        <v>54</v>
      </c>
      <c r="BI277" s="20">
        <f t="shared" si="18"/>
        <v>1</v>
      </c>
      <c r="BJ277" s="21" t="str">
        <f t="shared" si="19"/>
        <v>BUENO</v>
      </c>
    </row>
    <row r="278" spans="1:62" ht="75" x14ac:dyDescent="0.25">
      <c r="A278" s="18">
        <v>2024</v>
      </c>
      <c r="B278" s="18" t="s">
        <v>62</v>
      </c>
      <c r="C278" s="18" t="s">
        <v>63</v>
      </c>
      <c r="D278" s="19" t="s">
        <v>64</v>
      </c>
      <c r="E278" s="18" t="s">
        <v>545</v>
      </c>
      <c r="F278" s="19" t="s">
        <v>678</v>
      </c>
      <c r="G278" s="18" t="s">
        <v>1177</v>
      </c>
      <c r="H278" s="19" t="s">
        <v>1178</v>
      </c>
      <c r="I278" s="19" t="s">
        <v>1178</v>
      </c>
      <c r="J278" s="19" t="s">
        <v>1178</v>
      </c>
      <c r="K278" s="18" t="s">
        <v>1179</v>
      </c>
      <c r="L278" s="18" t="s">
        <v>89</v>
      </c>
      <c r="M278" s="19" t="s">
        <v>90</v>
      </c>
      <c r="N278" s="18" t="s">
        <v>91</v>
      </c>
      <c r="O278" s="19" t="s">
        <v>92</v>
      </c>
      <c r="P278" s="18">
        <v>129</v>
      </c>
      <c r="Q278" s="19" t="s">
        <v>1180</v>
      </c>
      <c r="R278" s="18">
        <v>3000688</v>
      </c>
      <c r="S278" s="19" t="s">
        <v>1181</v>
      </c>
      <c r="T278" s="18">
        <v>20</v>
      </c>
      <c r="U278" s="18" t="s">
        <v>75</v>
      </c>
      <c r="V278" s="18">
        <v>44</v>
      </c>
      <c r="W278" s="18" t="s">
        <v>95</v>
      </c>
      <c r="X278" s="18">
        <v>97</v>
      </c>
      <c r="Y278" s="18" t="s">
        <v>233</v>
      </c>
      <c r="Z278" s="18">
        <v>5005152</v>
      </c>
      <c r="AA278" s="19" t="s">
        <v>1288</v>
      </c>
      <c r="AB278" s="18" t="s">
        <v>1289</v>
      </c>
      <c r="AC278" s="18" t="s">
        <v>1296</v>
      </c>
      <c r="AD278" s="18" t="s">
        <v>1297</v>
      </c>
      <c r="AE278" s="19" t="s">
        <v>1298</v>
      </c>
      <c r="AF278" s="18" t="s">
        <v>276</v>
      </c>
      <c r="AG278" s="18" t="s">
        <v>102</v>
      </c>
      <c r="AH278" s="18"/>
      <c r="AI278" s="18">
        <v>39</v>
      </c>
      <c r="AJ278" s="18">
        <v>74</v>
      </c>
      <c r="AK278" s="18">
        <v>53</v>
      </c>
      <c r="AL278" s="18">
        <v>53</v>
      </c>
      <c r="AM278" s="18">
        <v>24</v>
      </c>
      <c r="AN278" s="18">
        <v>28</v>
      </c>
      <c r="AO278" s="18"/>
      <c r="AP278" s="18"/>
      <c r="AQ278" s="18"/>
      <c r="AR278" s="18"/>
      <c r="AS278" s="18"/>
      <c r="AT278" s="18"/>
      <c r="AU278" s="18">
        <f t="shared" si="16"/>
        <v>271</v>
      </c>
      <c r="AV278" s="18">
        <v>39</v>
      </c>
      <c r="AW278" s="18">
        <v>74</v>
      </c>
      <c r="AX278" s="18">
        <v>53</v>
      </c>
      <c r="AY278" s="18">
        <v>53</v>
      </c>
      <c r="AZ278" s="18">
        <v>24</v>
      </c>
      <c r="BA278" s="18">
        <v>28</v>
      </c>
      <c r="BB278" s="18"/>
      <c r="BC278" s="18"/>
      <c r="BD278" s="18"/>
      <c r="BE278" s="18"/>
      <c r="BF278" s="18"/>
      <c r="BG278" s="18"/>
      <c r="BH278" s="18">
        <f t="shared" si="17"/>
        <v>271</v>
      </c>
      <c r="BI278" s="20">
        <f t="shared" si="18"/>
        <v>1</v>
      </c>
      <c r="BJ278" s="21" t="str">
        <f t="shared" si="19"/>
        <v>BUENO</v>
      </c>
    </row>
    <row r="279" spans="1:62" ht="75" x14ac:dyDescent="0.25">
      <c r="A279" s="18">
        <v>2024</v>
      </c>
      <c r="B279" s="18" t="s">
        <v>62</v>
      </c>
      <c r="C279" s="18" t="s">
        <v>63</v>
      </c>
      <c r="D279" s="19" t="s">
        <v>64</v>
      </c>
      <c r="E279" s="18" t="s">
        <v>677</v>
      </c>
      <c r="F279" s="19" t="s">
        <v>678</v>
      </c>
      <c r="G279" s="18" t="s">
        <v>679</v>
      </c>
      <c r="H279" s="19" t="s">
        <v>678</v>
      </c>
      <c r="I279" s="19" t="s">
        <v>680</v>
      </c>
      <c r="J279" s="19" t="s">
        <v>1277</v>
      </c>
      <c r="K279" s="18" t="s">
        <v>1278</v>
      </c>
      <c r="L279" s="18" t="s">
        <v>137</v>
      </c>
      <c r="M279" s="19" t="s">
        <v>138</v>
      </c>
      <c r="N279" s="18" t="s">
        <v>888</v>
      </c>
      <c r="O279" s="19" t="s">
        <v>889</v>
      </c>
      <c r="P279" s="18">
        <v>16</v>
      </c>
      <c r="Q279" s="19" t="s">
        <v>1279</v>
      </c>
      <c r="R279" s="18">
        <v>3043971</v>
      </c>
      <c r="S279" s="19" t="s">
        <v>1280</v>
      </c>
      <c r="T279" s="18">
        <v>20</v>
      </c>
      <c r="U279" s="18" t="s">
        <v>75</v>
      </c>
      <c r="V279" s="18">
        <v>44</v>
      </c>
      <c r="W279" s="18" t="s">
        <v>95</v>
      </c>
      <c r="X279" s="18">
        <v>96</v>
      </c>
      <c r="Y279" s="18" t="s">
        <v>96</v>
      </c>
      <c r="Z279" s="18">
        <v>5000081</v>
      </c>
      <c r="AA279" s="19" t="s">
        <v>1281</v>
      </c>
      <c r="AB279" s="18" t="s">
        <v>1299</v>
      </c>
      <c r="AC279" s="18" t="s">
        <v>1300</v>
      </c>
      <c r="AD279" s="18">
        <v>4397102</v>
      </c>
      <c r="AE279" s="19" t="s">
        <v>1301</v>
      </c>
      <c r="AF279" s="18" t="s">
        <v>887</v>
      </c>
      <c r="AG279" s="18" t="s">
        <v>102</v>
      </c>
      <c r="AH279" s="18"/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1</v>
      </c>
      <c r="AO279" s="18"/>
      <c r="AP279" s="18"/>
      <c r="AQ279" s="18"/>
      <c r="AR279" s="18"/>
      <c r="AS279" s="18"/>
      <c r="AT279" s="18"/>
      <c r="AU279" s="18">
        <f t="shared" si="16"/>
        <v>1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/>
      <c r="BC279" s="18"/>
      <c r="BD279" s="18"/>
      <c r="BE279" s="18"/>
      <c r="BF279" s="18"/>
      <c r="BG279" s="18"/>
      <c r="BH279" s="18">
        <f t="shared" si="17"/>
        <v>0</v>
      </c>
      <c r="BI279" s="20">
        <f t="shared" si="18"/>
        <v>0</v>
      </c>
      <c r="BJ279" s="22" t="str">
        <f t="shared" si="19"/>
        <v>DEFICIENTE</v>
      </c>
    </row>
    <row r="280" spans="1:62" ht="120" x14ac:dyDescent="0.25">
      <c r="A280" s="18">
        <v>2024</v>
      </c>
      <c r="B280" s="18" t="s">
        <v>62</v>
      </c>
      <c r="C280" s="18" t="s">
        <v>63</v>
      </c>
      <c r="D280" s="19" t="s">
        <v>64</v>
      </c>
      <c r="E280" s="18" t="s">
        <v>677</v>
      </c>
      <c r="F280" s="19" t="s">
        <v>678</v>
      </c>
      <c r="G280" s="18" t="s">
        <v>679</v>
      </c>
      <c r="H280" s="19" t="s">
        <v>678</v>
      </c>
      <c r="I280" s="19" t="s">
        <v>680</v>
      </c>
      <c r="J280" s="19" t="s">
        <v>798</v>
      </c>
      <c r="K280" s="18" t="s">
        <v>799</v>
      </c>
      <c r="L280" s="18" t="s">
        <v>137</v>
      </c>
      <c r="M280" s="19" t="s">
        <v>138</v>
      </c>
      <c r="N280" s="18" t="s">
        <v>464</v>
      </c>
      <c r="O280" s="19" t="s">
        <v>465</v>
      </c>
      <c r="P280" s="18">
        <v>131</v>
      </c>
      <c r="Q280" s="19" t="s">
        <v>792</v>
      </c>
      <c r="R280" s="18">
        <v>3000698</v>
      </c>
      <c r="S280" s="19" t="s">
        <v>793</v>
      </c>
      <c r="T280" s="18">
        <v>20</v>
      </c>
      <c r="U280" s="18" t="s">
        <v>75</v>
      </c>
      <c r="V280" s="18">
        <v>44</v>
      </c>
      <c r="W280" s="18" t="s">
        <v>95</v>
      </c>
      <c r="X280" s="18">
        <v>96</v>
      </c>
      <c r="Y280" s="18" t="s">
        <v>96</v>
      </c>
      <c r="Z280" s="18">
        <v>5006280</v>
      </c>
      <c r="AA280" s="19" t="s">
        <v>1053</v>
      </c>
      <c r="AB280" s="18" t="s">
        <v>1302</v>
      </c>
      <c r="AC280" s="18" t="s">
        <v>1303</v>
      </c>
      <c r="AD280" s="18">
        <v>5005926</v>
      </c>
      <c r="AE280" s="19" t="s">
        <v>1304</v>
      </c>
      <c r="AF280" s="18" t="s">
        <v>782</v>
      </c>
      <c r="AG280" s="18" t="s">
        <v>102</v>
      </c>
      <c r="AH280" s="18"/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8</v>
      </c>
      <c r="AO280" s="18"/>
      <c r="AP280" s="18"/>
      <c r="AQ280" s="18"/>
      <c r="AR280" s="18"/>
      <c r="AS280" s="18"/>
      <c r="AT280" s="18"/>
      <c r="AU280" s="18">
        <f t="shared" si="16"/>
        <v>8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8</v>
      </c>
      <c r="BB280" s="18"/>
      <c r="BC280" s="18"/>
      <c r="BD280" s="18"/>
      <c r="BE280" s="18"/>
      <c r="BF280" s="18"/>
      <c r="BG280" s="18"/>
      <c r="BH280" s="18">
        <f t="shared" si="17"/>
        <v>8</v>
      </c>
      <c r="BI280" s="20">
        <f t="shared" si="18"/>
        <v>1</v>
      </c>
      <c r="BJ280" s="21" t="str">
        <f t="shared" si="19"/>
        <v>BUENO</v>
      </c>
    </row>
    <row r="281" spans="1:62" ht="75" x14ac:dyDescent="0.25">
      <c r="A281" s="18">
        <v>2024</v>
      </c>
      <c r="B281" s="18" t="s">
        <v>62</v>
      </c>
      <c r="C281" s="18" t="s">
        <v>63</v>
      </c>
      <c r="D281" s="19" t="s">
        <v>64</v>
      </c>
      <c r="E281" s="18" t="s">
        <v>677</v>
      </c>
      <c r="F281" s="19" t="s">
        <v>678</v>
      </c>
      <c r="G281" s="18" t="s">
        <v>679</v>
      </c>
      <c r="H281" s="19" t="s">
        <v>678</v>
      </c>
      <c r="I281" s="19" t="s">
        <v>680</v>
      </c>
      <c r="J281" s="19" t="s">
        <v>1277</v>
      </c>
      <c r="K281" s="18" t="s">
        <v>1278</v>
      </c>
      <c r="L281" s="18" t="s">
        <v>137</v>
      </c>
      <c r="M281" s="19" t="s">
        <v>138</v>
      </c>
      <c r="N281" s="18" t="s">
        <v>888</v>
      </c>
      <c r="O281" s="19" t="s">
        <v>889</v>
      </c>
      <c r="P281" s="18">
        <v>16</v>
      </c>
      <c r="Q281" s="19" t="s">
        <v>1279</v>
      </c>
      <c r="R281" s="18">
        <v>3043971</v>
      </c>
      <c r="S281" s="19" t="s">
        <v>1280</v>
      </c>
      <c r="T281" s="18">
        <v>20</v>
      </c>
      <c r="U281" s="18" t="s">
        <v>75</v>
      </c>
      <c r="V281" s="18">
        <v>44</v>
      </c>
      <c r="W281" s="18" t="s">
        <v>95</v>
      </c>
      <c r="X281" s="18">
        <v>96</v>
      </c>
      <c r="Y281" s="18" t="s">
        <v>96</v>
      </c>
      <c r="Z281" s="18">
        <v>5000081</v>
      </c>
      <c r="AA281" s="19" t="s">
        <v>1281</v>
      </c>
      <c r="AB281" s="18" t="s">
        <v>1305</v>
      </c>
      <c r="AC281" s="18" t="s">
        <v>1306</v>
      </c>
      <c r="AD281" s="18">
        <v>4397103</v>
      </c>
      <c r="AE281" s="19" t="s">
        <v>1307</v>
      </c>
      <c r="AF281" s="18" t="s">
        <v>887</v>
      </c>
      <c r="AG281" s="18" t="s">
        <v>102</v>
      </c>
      <c r="AH281" s="18"/>
      <c r="AI281" s="18">
        <v>1</v>
      </c>
      <c r="AJ281" s="18">
        <v>1</v>
      </c>
      <c r="AK281" s="18">
        <v>2</v>
      </c>
      <c r="AL281" s="18">
        <v>2</v>
      </c>
      <c r="AM281" s="18">
        <v>3</v>
      </c>
      <c r="AN281" s="18">
        <v>1</v>
      </c>
      <c r="AO281" s="18"/>
      <c r="AP281" s="18"/>
      <c r="AQ281" s="18"/>
      <c r="AR281" s="18"/>
      <c r="AS281" s="18"/>
      <c r="AT281" s="18"/>
      <c r="AU281" s="18">
        <f t="shared" si="16"/>
        <v>10</v>
      </c>
      <c r="AV281" s="18">
        <v>1</v>
      </c>
      <c r="AW281" s="18">
        <v>1</v>
      </c>
      <c r="AX281" s="18">
        <v>2</v>
      </c>
      <c r="AY281" s="18">
        <v>2</v>
      </c>
      <c r="AZ281" s="18">
        <v>3</v>
      </c>
      <c r="BA281" s="18">
        <v>0</v>
      </c>
      <c r="BB281" s="18"/>
      <c r="BC281" s="18"/>
      <c r="BD281" s="18"/>
      <c r="BE281" s="18"/>
      <c r="BF281" s="18"/>
      <c r="BG281" s="18"/>
      <c r="BH281" s="18">
        <f t="shared" si="17"/>
        <v>9</v>
      </c>
      <c r="BI281" s="20">
        <f t="shared" si="18"/>
        <v>0.9</v>
      </c>
      <c r="BJ281" s="23" t="str">
        <f t="shared" si="19"/>
        <v>REGULAR</v>
      </c>
    </row>
    <row r="282" spans="1:62" ht="75" x14ac:dyDescent="0.25">
      <c r="A282" s="18">
        <v>2024</v>
      </c>
      <c r="B282" s="18" t="s">
        <v>62</v>
      </c>
      <c r="C282" s="18" t="s">
        <v>63</v>
      </c>
      <c r="D282" s="19" t="s">
        <v>64</v>
      </c>
      <c r="E282" s="18" t="s">
        <v>677</v>
      </c>
      <c r="F282" s="19" t="s">
        <v>678</v>
      </c>
      <c r="G282" s="18" t="s">
        <v>679</v>
      </c>
      <c r="H282" s="19" t="s">
        <v>678</v>
      </c>
      <c r="I282" s="19" t="s">
        <v>680</v>
      </c>
      <c r="J282" s="19" t="s">
        <v>681</v>
      </c>
      <c r="K282" s="18" t="s">
        <v>682</v>
      </c>
      <c r="L282" s="18" t="s">
        <v>137</v>
      </c>
      <c r="M282" s="19" t="s">
        <v>138</v>
      </c>
      <c r="N282" s="18" t="s">
        <v>139</v>
      </c>
      <c r="O282" s="19" t="s">
        <v>140</v>
      </c>
      <c r="P282" s="18">
        <v>2</v>
      </c>
      <c r="Q282" s="19" t="s">
        <v>93</v>
      </c>
      <c r="R282" s="18">
        <v>3033305</v>
      </c>
      <c r="S282" s="19" t="s">
        <v>1127</v>
      </c>
      <c r="T282" s="18">
        <v>20</v>
      </c>
      <c r="U282" s="18" t="s">
        <v>75</v>
      </c>
      <c r="V282" s="18">
        <v>44</v>
      </c>
      <c r="W282" s="18" t="s">
        <v>95</v>
      </c>
      <c r="X282" s="18">
        <v>96</v>
      </c>
      <c r="Y282" s="18" t="s">
        <v>96</v>
      </c>
      <c r="Z282" s="18">
        <v>5000053</v>
      </c>
      <c r="AA282" s="19" t="s">
        <v>1128</v>
      </c>
      <c r="AB282" s="18" t="s">
        <v>1308</v>
      </c>
      <c r="AC282" s="18" t="s">
        <v>1309</v>
      </c>
      <c r="AD282" s="18">
        <v>3330504</v>
      </c>
      <c r="AE282" s="19" t="s">
        <v>1310</v>
      </c>
      <c r="AF282" s="18" t="s">
        <v>1132</v>
      </c>
      <c r="AG282" s="18" t="s">
        <v>102</v>
      </c>
      <c r="AH282" s="18"/>
      <c r="AI282" s="18">
        <v>11082</v>
      </c>
      <c r="AJ282" s="18">
        <v>10869</v>
      </c>
      <c r="AK282" s="18">
        <v>11119</v>
      </c>
      <c r="AL282" s="18">
        <v>12503</v>
      </c>
      <c r="AM282" s="18">
        <v>11719</v>
      </c>
      <c r="AN282" s="18">
        <v>10111</v>
      </c>
      <c r="AO282" s="18"/>
      <c r="AP282" s="18"/>
      <c r="AQ282" s="18"/>
      <c r="AR282" s="18"/>
      <c r="AS282" s="18"/>
      <c r="AT282" s="18"/>
      <c r="AU282" s="18">
        <f t="shared" si="16"/>
        <v>67403</v>
      </c>
      <c r="AV282" s="18">
        <v>11082</v>
      </c>
      <c r="AW282" s="18">
        <v>10869</v>
      </c>
      <c r="AX282" s="18">
        <v>11119</v>
      </c>
      <c r="AY282" s="18">
        <v>12503</v>
      </c>
      <c r="AZ282" s="18">
        <v>11719</v>
      </c>
      <c r="BA282" s="18">
        <v>10111</v>
      </c>
      <c r="BB282" s="18"/>
      <c r="BC282" s="18"/>
      <c r="BD282" s="18"/>
      <c r="BE282" s="18"/>
      <c r="BF282" s="18"/>
      <c r="BG282" s="18"/>
      <c r="BH282" s="18">
        <f t="shared" si="17"/>
        <v>67403</v>
      </c>
      <c r="BI282" s="20">
        <f t="shared" si="18"/>
        <v>1</v>
      </c>
      <c r="BJ282" s="21" t="str">
        <f t="shared" si="19"/>
        <v>BUENO</v>
      </c>
    </row>
    <row r="283" spans="1:62" ht="75" x14ac:dyDescent="0.25">
      <c r="A283" s="18">
        <v>2024</v>
      </c>
      <c r="B283" s="18" t="s">
        <v>62</v>
      </c>
      <c r="C283" s="18" t="s">
        <v>63</v>
      </c>
      <c r="D283" s="19" t="s">
        <v>64</v>
      </c>
      <c r="E283" s="18" t="s">
        <v>677</v>
      </c>
      <c r="F283" s="19" t="s">
        <v>678</v>
      </c>
      <c r="G283" s="18" t="s">
        <v>679</v>
      </c>
      <c r="H283" s="19" t="s">
        <v>678</v>
      </c>
      <c r="I283" s="19" t="s">
        <v>680</v>
      </c>
      <c r="J283" s="19" t="s">
        <v>1277</v>
      </c>
      <c r="K283" s="18" t="s">
        <v>1278</v>
      </c>
      <c r="L283" s="18" t="s">
        <v>137</v>
      </c>
      <c r="M283" s="19" t="s">
        <v>138</v>
      </c>
      <c r="N283" s="18" t="s">
        <v>888</v>
      </c>
      <c r="O283" s="19" t="s">
        <v>889</v>
      </c>
      <c r="P283" s="18">
        <v>16</v>
      </c>
      <c r="Q283" s="19" t="s">
        <v>1279</v>
      </c>
      <c r="R283" s="18">
        <v>3043970</v>
      </c>
      <c r="S283" s="19" t="s">
        <v>1311</v>
      </c>
      <c r="T283" s="18">
        <v>20</v>
      </c>
      <c r="U283" s="18" t="s">
        <v>75</v>
      </c>
      <c r="V283" s="18">
        <v>44</v>
      </c>
      <c r="W283" s="18" t="s">
        <v>95</v>
      </c>
      <c r="X283" s="18">
        <v>96</v>
      </c>
      <c r="Y283" s="18" t="s">
        <v>96</v>
      </c>
      <c r="Z283" s="18">
        <v>5000080</v>
      </c>
      <c r="AA283" s="19" t="s">
        <v>1312</v>
      </c>
      <c r="AB283" s="18" t="s">
        <v>1313</v>
      </c>
      <c r="AC283" s="18" t="s">
        <v>1314</v>
      </c>
      <c r="AD283" s="18">
        <v>4397001</v>
      </c>
      <c r="AE283" s="19" t="s">
        <v>1315</v>
      </c>
      <c r="AF283" s="18" t="s">
        <v>265</v>
      </c>
      <c r="AG283" s="18" t="s">
        <v>102</v>
      </c>
      <c r="AH283" s="18"/>
      <c r="AI283" s="18">
        <v>0</v>
      </c>
      <c r="AJ283" s="18">
        <v>0</v>
      </c>
      <c r="AK283" s="18">
        <v>2</v>
      </c>
      <c r="AL283" s="18">
        <v>1</v>
      </c>
      <c r="AM283" s="18">
        <v>2</v>
      </c>
      <c r="AN283" s="18">
        <v>1</v>
      </c>
      <c r="AO283" s="18"/>
      <c r="AP283" s="18"/>
      <c r="AQ283" s="18"/>
      <c r="AR283" s="18"/>
      <c r="AS283" s="18"/>
      <c r="AT283" s="18"/>
      <c r="AU283" s="18">
        <f t="shared" si="16"/>
        <v>6</v>
      </c>
      <c r="AV283" s="18">
        <v>0</v>
      </c>
      <c r="AW283" s="18">
        <v>0</v>
      </c>
      <c r="AX283" s="18">
        <v>2</v>
      </c>
      <c r="AY283" s="18">
        <v>1</v>
      </c>
      <c r="AZ283" s="18">
        <v>2</v>
      </c>
      <c r="BA283" s="18">
        <v>3</v>
      </c>
      <c r="BB283" s="18"/>
      <c r="BC283" s="18"/>
      <c r="BD283" s="18"/>
      <c r="BE283" s="18"/>
      <c r="BF283" s="18"/>
      <c r="BG283" s="18"/>
      <c r="BH283" s="18">
        <f t="shared" si="17"/>
        <v>8</v>
      </c>
      <c r="BI283" s="20">
        <f t="shared" si="18"/>
        <v>1.3333333333333</v>
      </c>
      <c r="BJ283" s="24" t="str">
        <f t="shared" si="19"/>
        <v>EXCESO</v>
      </c>
    </row>
    <row r="284" spans="1:62" ht="120" x14ac:dyDescent="0.25">
      <c r="A284" s="18">
        <v>2024</v>
      </c>
      <c r="B284" s="18" t="s">
        <v>62</v>
      </c>
      <c r="C284" s="18" t="s">
        <v>63</v>
      </c>
      <c r="D284" s="19" t="s">
        <v>64</v>
      </c>
      <c r="E284" s="18" t="s">
        <v>677</v>
      </c>
      <c r="F284" s="19" t="s">
        <v>678</v>
      </c>
      <c r="G284" s="18" t="s">
        <v>679</v>
      </c>
      <c r="H284" s="19" t="s">
        <v>678</v>
      </c>
      <c r="I284" s="19" t="s">
        <v>680</v>
      </c>
      <c r="J284" s="19" t="s">
        <v>798</v>
      </c>
      <c r="K284" s="18" t="s">
        <v>799</v>
      </c>
      <c r="L284" s="18" t="s">
        <v>137</v>
      </c>
      <c r="M284" s="19" t="s">
        <v>138</v>
      </c>
      <c r="N284" s="18" t="s">
        <v>464</v>
      </c>
      <c r="O284" s="19" t="s">
        <v>465</v>
      </c>
      <c r="P284" s="18">
        <v>131</v>
      </c>
      <c r="Q284" s="19" t="s">
        <v>792</v>
      </c>
      <c r="R284" s="18">
        <v>3000698</v>
      </c>
      <c r="S284" s="19" t="s">
        <v>793</v>
      </c>
      <c r="T284" s="18">
        <v>20</v>
      </c>
      <c r="U284" s="18" t="s">
        <v>75</v>
      </c>
      <c r="V284" s="18">
        <v>44</v>
      </c>
      <c r="W284" s="18" t="s">
        <v>95</v>
      </c>
      <c r="X284" s="18">
        <v>96</v>
      </c>
      <c r="Y284" s="18" t="s">
        <v>96</v>
      </c>
      <c r="Z284" s="18">
        <v>5006280</v>
      </c>
      <c r="AA284" s="19" t="s">
        <v>1053</v>
      </c>
      <c r="AB284" s="18" t="s">
        <v>1316</v>
      </c>
      <c r="AC284" s="18" t="s">
        <v>1317</v>
      </c>
      <c r="AD284" s="18" t="s">
        <v>1318</v>
      </c>
      <c r="AE284" s="19" t="s">
        <v>1319</v>
      </c>
      <c r="AF284" s="18" t="s">
        <v>782</v>
      </c>
      <c r="AG284" s="18" t="s">
        <v>102</v>
      </c>
      <c r="AH284" s="18"/>
      <c r="AI284" s="18">
        <v>0</v>
      </c>
      <c r="AJ284" s="18">
        <v>3</v>
      </c>
      <c r="AK284" s="18">
        <v>0</v>
      </c>
      <c r="AL284" s="18">
        <v>0</v>
      </c>
      <c r="AM284" s="18">
        <v>0</v>
      </c>
      <c r="AN284" s="18">
        <v>0</v>
      </c>
      <c r="AO284" s="18"/>
      <c r="AP284" s="18"/>
      <c r="AQ284" s="18"/>
      <c r="AR284" s="18"/>
      <c r="AS284" s="18"/>
      <c r="AT284" s="18"/>
      <c r="AU284" s="18">
        <f t="shared" si="16"/>
        <v>3</v>
      </c>
      <c r="AV284" s="18">
        <v>0</v>
      </c>
      <c r="AW284" s="18">
        <v>3</v>
      </c>
      <c r="AX284" s="18">
        <v>0</v>
      </c>
      <c r="AY284" s="18">
        <v>0</v>
      </c>
      <c r="AZ284" s="18">
        <v>0</v>
      </c>
      <c r="BA284" s="18">
        <v>0</v>
      </c>
      <c r="BB284" s="18"/>
      <c r="BC284" s="18"/>
      <c r="BD284" s="18"/>
      <c r="BE284" s="18"/>
      <c r="BF284" s="18"/>
      <c r="BG284" s="18"/>
      <c r="BH284" s="18">
        <f t="shared" si="17"/>
        <v>3</v>
      </c>
      <c r="BI284" s="20">
        <f t="shared" si="18"/>
        <v>1</v>
      </c>
      <c r="BJ284" s="21" t="str">
        <f t="shared" si="19"/>
        <v>BUENO</v>
      </c>
    </row>
    <row r="285" spans="1:62" ht="75" x14ac:dyDescent="0.25">
      <c r="A285" s="18">
        <v>2024</v>
      </c>
      <c r="B285" s="18" t="s">
        <v>62</v>
      </c>
      <c r="C285" s="18" t="s">
        <v>63</v>
      </c>
      <c r="D285" s="19" t="s">
        <v>64</v>
      </c>
      <c r="E285" s="18" t="s">
        <v>545</v>
      </c>
      <c r="F285" s="19" t="s">
        <v>678</v>
      </c>
      <c r="G285" s="18" t="s">
        <v>1177</v>
      </c>
      <c r="H285" s="19" t="s">
        <v>1178</v>
      </c>
      <c r="I285" s="19" t="s">
        <v>1178</v>
      </c>
      <c r="J285" s="19" t="s">
        <v>1178</v>
      </c>
      <c r="K285" s="18" t="s">
        <v>1179</v>
      </c>
      <c r="L285" s="18" t="s">
        <v>89</v>
      </c>
      <c r="M285" s="19" t="s">
        <v>90</v>
      </c>
      <c r="N285" s="18" t="s">
        <v>91</v>
      </c>
      <c r="O285" s="19" t="s">
        <v>92</v>
      </c>
      <c r="P285" s="18">
        <v>9002</v>
      </c>
      <c r="Q285" s="19" t="s">
        <v>221</v>
      </c>
      <c r="R285" s="18">
        <v>3999999</v>
      </c>
      <c r="S285" s="19" t="s">
        <v>74</v>
      </c>
      <c r="T285" s="18">
        <v>20</v>
      </c>
      <c r="U285" s="18" t="s">
        <v>75</v>
      </c>
      <c r="V285" s="18">
        <v>44</v>
      </c>
      <c r="W285" s="18" t="s">
        <v>95</v>
      </c>
      <c r="X285" s="18">
        <v>97</v>
      </c>
      <c r="Y285" s="18" t="s">
        <v>233</v>
      </c>
      <c r="Z285" s="18">
        <v>5000446</v>
      </c>
      <c r="AA285" s="19" t="s">
        <v>1320</v>
      </c>
      <c r="AB285" s="18" t="s">
        <v>1321</v>
      </c>
      <c r="AC285" s="18" t="s">
        <v>1322</v>
      </c>
      <c r="AD285" s="18">
        <v>5000446</v>
      </c>
      <c r="AE285" s="19" t="s">
        <v>1323</v>
      </c>
      <c r="AF285" s="18" t="s">
        <v>472</v>
      </c>
      <c r="AG285" s="18" t="s">
        <v>83</v>
      </c>
      <c r="AH285" s="18"/>
      <c r="AI285" s="18">
        <v>2999</v>
      </c>
      <c r="AJ285" s="18">
        <v>2300</v>
      </c>
      <c r="AK285" s="18">
        <v>3063</v>
      </c>
      <c r="AL285" s="18">
        <v>3105</v>
      </c>
      <c r="AM285" s="18">
        <v>3277</v>
      </c>
      <c r="AN285" s="18">
        <v>3457</v>
      </c>
      <c r="AO285" s="18"/>
      <c r="AP285" s="18"/>
      <c r="AQ285" s="18"/>
      <c r="AR285" s="18"/>
      <c r="AS285" s="18"/>
      <c r="AT285" s="18"/>
      <c r="AU285" s="18">
        <f t="shared" si="16"/>
        <v>18201</v>
      </c>
      <c r="AV285" s="18">
        <v>2999</v>
      </c>
      <c r="AW285" s="18">
        <v>2300</v>
      </c>
      <c r="AX285" s="18">
        <v>3063</v>
      </c>
      <c r="AY285" s="18">
        <v>3105</v>
      </c>
      <c r="AZ285" s="18">
        <v>3277</v>
      </c>
      <c r="BA285" s="18">
        <v>3457</v>
      </c>
      <c r="BB285" s="18"/>
      <c r="BC285" s="18"/>
      <c r="BD285" s="18"/>
      <c r="BE285" s="18"/>
      <c r="BF285" s="18"/>
      <c r="BG285" s="18"/>
      <c r="BH285" s="18">
        <f t="shared" si="17"/>
        <v>18201</v>
      </c>
      <c r="BI285" s="20">
        <f t="shared" si="18"/>
        <v>1</v>
      </c>
      <c r="BJ285" s="21" t="str">
        <f t="shared" si="19"/>
        <v>BUENO</v>
      </c>
    </row>
    <row r="286" spans="1:62" ht="75" x14ac:dyDescent="0.25">
      <c r="A286" s="18">
        <v>2024</v>
      </c>
      <c r="B286" s="18" t="s">
        <v>62</v>
      </c>
      <c r="C286" s="18" t="s">
        <v>63</v>
      </c>
      <c r="D286" s="19" t="s">
        <v>64</v>
      </c>
      <c r="E286" s="18" t="s">
        <v>677</v>
      </c>
      <c r="F286" s="19" t="s">
        <v>678</v>
      </c>
      <c r="G286" s="18" t="s">
        <v>679</v>
      </c>
      <c r="H286" s="19" t="s">
        <v>678</v>
      </c>
      <c r="I286" s="19" t="s">
        <v>680</v>
      </c>
      <c r="J286" s="19" t="s">
        <v>681</v>
      </c>
      <c r="K286" s="18" t="s">
        <v>682</v>
      </c>
      <c r="L286" s="18" t="s">
        <v>137</v>
      </c>
      <c r="M286" s="19" t="s">
        <v>138</v>
      </c>
      <c r="N286" s="18" t="s">
        <v>139</v>
      </c>
      <c r="O286" s="19" t="s">
        <v>140</v>
      </c>
      <c r="P286" s="18">
        <v>2</v>
      </c>
      <c r="Q286" s="19" t="s">
        <v>93</v>
      </c>
      <c r="R286" s="18">
        <v>3033305</v>
      </c>
      <c r="S286" s="19" t="s">
        <v>1127</v>
      </c>
      <c r="T286" s="18">
        <v>20</v>
      </c>
      <c r="U286" s="18" t="s">
        <v>75</v>
      </c>
      <c r="V286" s="18">
        <v>44</v>
      </c>
      <c r="W286" s="18" t="s">
        <v>95</v>
      </c>
      <c r="X286" s="18">
        <v>96</v>
      </c>
      <c r="Y286" s="18" t="s">
        <v>96</v>
      </c>
      <c r="Z286" s="18">
        <v>5000053</v>
      </c>
      <c r="AA286" s="19" t="s">
        <v>1128</v>
      </c>
      <c r="AB286" s="18" t="s">
        <v>1308</v>
      </c>
      <c r="AC286" s="18" t="s">
        <v>1324</v>
      </c>
      <c r="AD286" s="18">
        <v>3330506</v>
      </c>
      <c r="AE286" s="19" t="s">
        <v>1325</v>
      </c>
      <c r="AF286" s="18" t="s">
        <v>1132</v>
      </c>
      <c r="AG286" s="18" t="s">
        <v>102</v>
      </c>
      <c r="AH286" s="18"/>
      <c r="AI286" s="18">
        <v>428</v>
      </c>
      <c r="AJ286" s="18">
        <v>337</v>
      </c>
      <c r="AK286" s="18">
        <v>357</v>
      </c>
      <c r="AL286" s="18">
        <v>415</v>
      </c>
      <c r="AM286" s="18">
        <v>398</v>
      </c>
      <c r="AN286" s="18">
        <v>335</v>
      </c>
      <c r="AO286" s="18"/>
      <c r="AP286" s="18"/>
      <c r="AQ286" s="18"/>
      <c r="AR286" s="18"/>
      <c r="AS286" s="18"/>
      <c r="AT286" s="18"/>
      <c r="AU286" s="18">
        <f t="shared" si="16"/>
        <v>2270</v>
      </c>
      <c r="AV286" s="18">
        <v>428</v>
      </c>
      <c r="AW286" s="18">
        <v>337</v>
      </c>
      <c r="AX286" s="18">
        <v>357</v>
      </c>
      <c r="AY286" s="18">
        <v>415</v>
      </c>
      <c r="AZ286" s="18">
        <v>398</v>
      </c>
      <c r="BA286" s="18">
        <v>335</v>
      </c>
      <c r="BB286" s="18"/>
      <c r="BC286" s="18"/>
      <c r="BD286" s="18"/>
      <c r="BE286" s="18"/>
      <c r="BF286" s="18"/>
      <c r="BG286" s="18"/>
      <c r="BH286" s="18">
        <f t="shared" si="17"/>
        <v>2270</v>
      </c>
      <c r="BI286" s="20">
        <f t="shared" si="18"/>
        <v>1</v>
      </c>
      <c r="BJ286" s="21" t="str">
        <f t="shared" si="19"/>
        <v>BUENO</v>
      </c>
    </row>
    <row r="287" spans="1:62" ht="75" x14ac:dyDescent="0.25">
      <c r="A287" s="18">
        <v>2024</v>
      </c>
      <c r="B287" s="18" t="s">
        <v>62</v>
      </c>
      <c r="C287" s="18" t="s">
        <v>63</v>
      </c>
      <c r="D287" s="19" t="s">
        <v>64</v>
      </c>
      <c r="E287" s="18" t="s">
        <v>677</v>
      </c>
      <c r="F287" s="19" t="s">
        <v>678</v>
      </c>
      <c r="G287" s="18" t="s">
        <v>679</v>
      </c>
      <c r="H287" s="19" t="s">
        <v>678</v>
      </c>
      <c r="I287" s="19" t="s">
        <v>680</v>
      </c>
      <c r="J287" s="19" t="s">
        <v>1277</v>
      </c>
      <c r="K287" s="18" t="s">
        <v>1278</v>
      </c>
      <c r="L287" s="18" t="s">
        <v>137</v>
      </c>
      <c r="M287" s="19" t="s">
        <v>138</v>
      </c>
      <c r="N287" s="18" t="s">
        <v>888</v>
      </c>
      <c r="O287" s="19" t="s">
        <v>889</v>
      </c>
      <c r="P287" s="18">
        <v>16</v>
      </c>
      <c r="Q287" s="19" t="s">
        <v>1279</v>
      </c>
      <c r="R287" s="18">
        <v>3043970</v>
      </c>
      <c r="S287" s="19" t="s">
        <v>1311</v>
      </c>
      <c r="T287" s="18">
        <v>20</v>
      </c>
      <c r="U287" s="18" t="s">
        <v>75</v>
      </c>
      <c r="V287" s="18">
        <v>44</v>
      </c>
      <c r="W287" s="18" t="s">
        <v>95</v>
      </c>
      <c r="X287" s="18">
        <v>96</v>
      </c>
      <c r="Y287" s="18" t="s">
        <v>96</v>
      </c>
      <c r="Z287" s="18">
        <v>5000080</v>
      </c>
      <c r="AA287" s="19" t="s">
        <v>1312</v>
      </c>
      <c r="AB287" s="18" t="s">
        <v>1326</v>
      </c>
      <c r="AC287" s="18" t="s">
        <v>1327</v>
      </c>
      <c r="AD287" s="18">
        <v>4397002</v>
      </c>
      <c r="AE287" s="19" t="s">
        <v>1328</v>
      </c>
      <c r="AF287" s="18" t="s">
        <v>887</v>
      </c>
      <c r="AG287" s="18" t="s">
        <v>102</v>
      </c>
      <c r="AH287" s="18"/>
      <c r="AI287" s="18">
        <v>1</v>
      </c>
      <c r="AJ287" s="18">
        <v>0</v>
      </c>
      <c r="AK287" s="18">
        <v>5</v>
      </c>
      <c r="AL287" s="18">
        <v>0</v>
      </c>
      <c r="AM287" s="18">
        <v>1</v>
      </c>
      <c r="AN287" s="18">
        <v>1</v>
      </c>
      <c r="AO287" s="18"/>
      <c r="AP287" s="18"/>
      <c r="AQ287" s="18"/>
      <c r="AR287" s="18"/>
      <c r="AS287" s="18"/>
      <c r="AT287" s="18"/>
      <c r="AU287" s="18">
        <f t="shared" si="16"/>
        <v>8</v>
      </c>
      <c r="AV287" s="18">
        <v>1</v>
      </c>
      <c r="AW287" s="18">
        <v>0</v>
      </c>
      <c r="AX287" s="18">
        <v>5</v>
      </c>
      <c r="AY287" s="18">
        <v>0</v>
      </c>
      <c r="AZ287" s="18">
        <v>1</v>
      </c>
      <c r="BA287" s="18">
        <v>5</v>
      </c>
      <c r="BB287" s="18"/>
      <c r="BC287" s="18"/>
      <c r="BD287" s="18"/>
      <c r="BE287" s="18"/>
      <c r="BF287" s="18"/>
      <c r="BG287" s="18"/>
      <c r="BH287" s="18">
        <f t="shared" si="17"/>
        <v>12</v>
      </c>
      <c r="BI287" s="20">
        <f t="shared" si="18"/>
        <v>1.5</v>
      </c>
      <c r="BJ287" s="24" t="str">
        <f t="shared" si="19"/>
        <v>EXCESO</v>
      </c>
    </row>
    <row r="288" spans="1:62" ht="75" x14ac:dyDescent="0.25">
      <c r="A288" s="18">
        <v>2024</v>
      </c>
      <c r="B288" s="18" t="s">
        <v>62</v>
      </c>
      <c r="C288" s="18" t="s">
        <v>63</v>
      </c>
      <c r="D288" s="19" t="s">
        <v>64</v>
      </c>
      <c r="E288" s="18" t="s">
        <v>677</v>
      </c>
      <c r="F288" s="19" t="s">
        <v>678</v>
      </c>
      <c r="G288" s="18" t="s">
        <v>679</v>
      </c>
      <c r="H288" s="19" t="s">
        <v>678</v>
      </c>
      <c r="I288" s="19" t="s">
        <v>680</v>
      </c>
      <c r="J288" s="19" t="s">
        <v>1277</v>
      </c>
      <c r="K288" s="18" t="s">
        <v>1278</v>
      </c>
      <c r="L288" s="18" t="s">
        <v>137</v>
      </c>
      <c r="M288" s="19" t="s">
        <v>138</v>
      </c>
      <c r="N288" s="18" t="s">
        <v>888</v>
      </c>
      <c r="O288" s="19" t="s">
        <v>889</v>
      </c>
      <c r="P288" s="18">
        <v>16</v>
      </c>
      <c r="Q288" s="19" t="s">
        <v>1279</v>
      </c>
      <c r="R288" s="18">
        <v>3043970</v>
      </c>
      <c r="S288" s="19" t="s">
        <v>1311</v>
      </c>
      <c r="T288" s="18">
        <v>20</v>
      </c>
      <c r="U288" s="18" t="s">
        <v>75</v>
      </c>
      <c r="V288" s="18">
        <v>44</v>
      </c>
      <c r="W288" s="18" t="s">
        <v>95</v>
      </c>
      <c r="X288" s="18">
        <v>96</v>
      </c>
      <c r="Y288" s="18" t="s">
        <v>96</v>
      </c>
      <c r="Z288" s="18">
        <v>5000080</v>
      </c>
      <c r="AA288" s="19" t="s">
        <v>1312</v>
      </c>
      <c r="AB288" s="18" t="s">
        <v>1329</v>
      </c>
      <c r="AC288" s="18" t="s">
        <v>1330</v>
      </c>
      <c r="AD288" s="18">
        <v>4397003</v>
      </c>
      <c r="AE288" s="19" t="s">
        <v>1331</v>
      </c>
      <c r="AF288" s="18" t="s">
        <v>265</v>
      </c>
      <c r="AG288" s="18" t="s">
        <v>102</v>
      </c>
      <c r="AH288" s="18"/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1</v>
      </c>
      <c r="AO288" s="18"/>
      <c r="AP288" s="18"/>
      <c r="AQ288" s="18"/>
      <c r="AR288" s="18"/>
      <c r="AS288" s="18"/>
      <c r="AT288" s="18"/>
      <c r="AU288" s="18">
        <f t="shared" si="16"/>
        <v>1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8">
        <v>0</v>
      </c>
      <c r="BB288" s="18"/>
      <c r="BC288" s="18"/>
      <c r="BD288" s="18"/>
      <c r="BE288" s="18"/>
      <c r="BF288" s="18"/>
      <c r="BG288" s="18"/>
      <c r="BH288" s="18">
        <f t="shared" si="17"/>
        <v>0</v>
      </c>
      <c r="BI288" s="20">
        <f t="shared" si="18"/>
        <v>0</v>
      </c>
      <c r="BJ288" s="22" t="str">
        <f t="shared" si="19"/>
        <v>DEFICIENTE</v>
      </c>
    </row>
    <row r="289" spans="1:62" ht="90" x14ac:dyDescent="0.25">
      <c r="A289" s="18">
        <v>2024</v>
      </c>
      <c r="B289" s="18" t="s">
        <v>62</v>
      </c>
      <c r="C289" s="18" t="s">
        <v>63</v>
      </c>
      <c r="D289" s="19" t="s">
        <v>64</v>
      </c>
      <c r="E289" s="18" t="s">
        <v>677</v>
      </c>
      <c r="F289" s="19" t="s">
        <v>678</v>
      </c>
      <c r="G289" s="18" t="s">
        <v>679</v>
      </c>
      <c r="H289" s="19" t="s">
        <v>678</v>
      </c>
      <c r="I289" s="19" t="s">
        <v>680</v>
      </c>
      <c r="J289" s="19" t="s">
        <v>1332</v>
      </c>
      <c r="K289" s="18" t="s">
        <v>1333</v>
      </c>
      <c r="L289" s="18" t="s">
        <v>137</v>
      </c>
      <c r="M289" s="19" t="s">
        <v>138</v>
      </c>
      <c r="N289" s="18" t="s">
        <v>888</v>
      </c>
      <c r="O289" s="19" t="s">
        <v>889</v>
      </c>
      <c r="P289" s="18">
        <v>16</v>
      </c>
      <c r="Q289" s="19" t="s">
        <v>1279</v>
      </c>
      <c r="R289" s="18">
        <v>3000612</v>
      </c>
      <c r="S289" s="19" t="s">
        <v>1334</v>
      </c>
      <c r="T289" s="18">
        <v>20</v>
      </c>
      <c r="U289" s="18" t="s">
        <v>75</v>
      </c>
      <c r="V289" s="18">
        <v>44</v>
      </c>
      <c r="W289" s="18" t="s">
        <v>95</v>
      </c>
      <c r="X289" s="18">
        <v>96</v>
      </c>
      <c r="Y289" s="18" t="s">
        <v>96</v>
      </c>
      <c r="Z289" s="18">
        <v>5004436</v>
      </c>
      <c r="AA289" s="19" t="s">
        <v>1335</v>
      </c>
      <c r="AB289" s="18" t="s">
        <v>1336</v>
      </c>
      <c r="AC289" s="18" t="s">
        <v>1337</v>
      </c>
      <c r="AD289" s="18">
        <v>4396201</v>
      </c>
      <c r="AE289" s="19" t="s">
        <v>1338</v>
      </c>
      <c r="AF289" s="18" t="s">
        <v>276</v>
      </c>
      <c r="AG289" s="18" t="s">
        <v>102</v>
      </c>
      <c r="AH289" s="18"/>
      <c r="AI289" s="18">
        <v>36</v>
      </c>
      <c r="AJ289" s="18">
        <v>41</v>
      </c>
      <c r="AK289" s="18">
        <v>57</v>
      </c>
      <c r="AL289" s="18">
        <v>44</v>
      </c>
      <c r="AM289" s="18">
        <v>51</v>
      </c>
      <c r="AN289" s="18">
        <v>45</v>
      </c>
      <c r="AO289" s="18"/>
      <c r="AP289" s="18"/>
      <c r="AQ289" s="18"/>
      <c r="AR289" s="18"/>
      <c r="AS289" s="18"/>
      <c r="AT289" s="18"/>
      <c r="AU289" s="18">
        <f t="shared" si="16"/>
        <v>274</v>
      </c>
      <c r="AV289" s="18">
        <v>36</v>
      </c>
      <c r="AW289" s="18">
        <v>41</v>
      </c>
      <c r="AX289" s="18">
        <v>57</v>
      </c>
      <c r="AY289" s="18">
        <v>44</v>
      </c>
      <c r="AZ289" s="18">
        <v>51</v>
      </c>
      <c r="BA289" s="18">
        <v>52</v>
      </c>
      <c r="BB289" s="18"/>
      <c r="BC289" s="18"/>
      <c r="BD289" s="18"/>
      <c r="BE289" s="18"/>
      <c r="BF289" s="18"/>
      <c r="BG289" s="18"/>
      <c r="BH289" s="18">
        <f t="shared" si="17"/>
        <v>281</v>
      </c>
      <c r="BI289" s="20">
        <f t="shared" si="18"/>
        <v>1.0255474452555</v>
      </c>
      <c r="BJ289" s="21" t="str">
        <f t="shared" si="19"/>
        <v>BUENO</v>
      </c>
    </row>
    <row r="290" spans="1:62" ht="75" x14ac:dyDescent="0.25">
      <c r="A290" s="18">
        <v>2024</v>
      </c>
      <c r="B290" s="18" t="s">
        <v>62</v>
      </c>
      <c r="C290" s="18" t="s">
        <v>63</v>
      </c>
      <c r="D290" s="19" t="s">
        <v>64</v>
      </c>
      <c r="E290" s="18" t="s">
        <v>677</v>
      </c>
      <c r="F290" s="19" t="s">
        <v>678</v>
      </c>
      <c r="G290" s="18" t="s">
        <v>679</v>
      </c>
      <c r="H290" s="19" t="s">
        <v>678</v>
      </c>
      <c r="I290" s="19" t="s">
        <v>680</v>
      </c>
      <c r="J290" s="19" t="s">
        <v>1277</v>
      </c>
      <c r="K290" s="18" t="s">
        <v>1278</v>
      </c>
      <c r="L290" s="18" t="s">
        <v>137</v>
      </c>
      <c r="M290" s="19" t="s">
        <v>138</v>
      </c>
      <c r="N290" s="18" t="s">
        <v>888</v>
      </c>
      <c r="O290" s="19" t="s">
        <v>889</v>
      </c>
      <c r="P290" s="18">
        <v>16</v>
      </c>
      <c r="Q290" s="19" t="s">
        <v>1279</v>
      </c>
      <c r="R290" s="18">
        <v>3043968</v>
      </c>
      <c r="S290" s="19" t="s">
        <v>1339</v>
      </c>
      <c r="T290" s="18">
        <v>20</v>
      </c>
      <c r="U290" s="18" t="s">
        <v>75</v>
      </c>
      <c r="V290" s="18">
        <v>44</v>
      </c>
      <c r="W290" s="18" t="s">
        <v>95</v>
      </c>
      <c r="X290" s="18">
        <v>96</v>
      </c>
      <c r="Y290" s="18" t="s">
        <v>96</v>
      </c>
      <c r="Z290" s="18">
        <v>5000078</v>
      </c>
      <c r="AA290" s="19" t="s">
        <v>1340</v>
      </c>
      <c r="AB290" s="18" t="s">
        <v>1341</v>
      </c>
      <c r="AC290" s="18" t="s">
        <v>1342</v>
      </c>
      <c r="AD290" s="18">
        <v>4396801</v>
      </c>
      <c r="AE290" s="19" t="s">
        <v>1343</v>
      </c>
      <c r="AF290" s="18" t="s">
        <v>147</v>
      </c>
      <c r="AG290" s="18" t="s">
        <v>102</v>
      </c>
      <c r="AH290" s="18"/>
      <c r="AI290" s="18">
        <v>9</v>
      </c>
      <c r="AJ290" s="18">
        <v>1</v>
      </c>
      <c r="AK290" s="18">
        <v>1</v>
      </c>
      <c r="AL290" s="18">
        <v>2</v>
      </c>
      <c r="AM290" s="18">
        <v>2</v>
      </c>
      <c r="AN290" s="18">
        <v>3</v>
      </c>
      <c r="AO290" s="18"/>
      <c r="AP290" s="18"/>
      <c r="AQ290" s="18"/>
      <c r="AR290" s="18"/>
      <c r="AS290" s="18"/>
      <c r="AT290" s="18"/>
      <c r="AU290" s="18">
        <f t="shared" si="16"/>
        <v>18</v>
      </c>
      <c r="AV290" s="18">
        <v>9</v>
      </c>
      <c r="AW290" s="18">
        <v>1</v>
      </c>
      <c r="AX290" s="18">
        <v>1</v>
      </c>
      <c r="AY290" s="18">
        <v>2</v>
      </c>
      <c r="AZ290" s="18">
        <v>2</v>
      </c>
      <c r="BA290" s="18">
        <v>4</v>
      </c>
      <c r="BB290" s="18"/>
      <c r="BC290" s="18"/>
      <c r="BD290" s="18"/>
      <c r="BE290" s="18"/>
      <c r="BF290" s="18"/>
      <c r="BG290" s="18"/>
      <c r="BH290" s="18">
        <f t="shared" si="17"/>
        <v>19</v>
      </c>
      <c r="BI290" s="20">
        <f t="shared" si="18"/>
        <v>1.0555555555556</v>
      </c>
      <c r="BJ290" s="21" t="str">
        <f t="shared" si="19"/>
        <v>BUENO</v>
      </c>
    </row>
    <row r="291" spans="1:62" ht="75" x14ac:dyDescent="0.25">
      <c r="A291" s="18">
        <v>2024</v>
      </c>
      <c r="B291" s="18" t="s">
        <v>62</v>
      </c>
      <c r="C291" s="18" t="s">
        <v>63</v>
      </c>
      <c r="D291" s="19" t="s">
        <v>64</v>
      </c>
      <c r="E291" s="18" t="s">
        <v>677</v>
      </c>
      <c r="F291" s="19" t="s">
        <v>678</v>
      </c>
      <c r="G291" s="18" t="s">
        <v>679</v>
      </c>
      <c r="H291" s="19" t="s">
        <v>678</v>
      </c>
      <c r="I291" s="19" t="s">
        <v>680</v>
      </c>
      <c r="J291" s="19" t="s">
        <v>1332</v>
      </c>
      <c r="K291" s="18" t="s">
        <v>1333</v>
      </c>
      <c r="L291" s="18" t="s">
        <v>137</v>
      </c>
      <c r="M291" s="19" t="s">
        <v>138</v>
      </c>
      <c r="N291" s="18" t="s">
        <v>888</v>
      </c>
      <c r="O291" s="19" t="s">
        <v>889</v>
      </c>
      <c r="P291" s="18">
        <v>16</v>
      </c>
      <c r="Q291" s="19" t="s">
        <v>1279</v>
      </c>
      <c r="R291" s="18">
        <v>3000612</v>
      </c>
      <c r="S291" s="19" t="s">
        <v>1334</v>
      </c>
      <c r="T291" s="18">
        <v>20</v>
      </c>
      <c r="U291" s="18" t="s">
        <v>75</v>
      </c>
      <c r="V291" s="18">
        <v>44</v>
      </c>
      <c r="W291" s="18" t="s">
        <v>95</v>
      </c>
      <c r="X291" s="18">
        <v>96</v>
      </c>
      <c r="Y291" s="18" t="s">
        <v>96</v>
      </c>
      <c r="Z291" s="18">
        <v>5004436</v>
      </c>
      <c r="AA291" s="19" t="s">
        <v>1335</v>
      </c>
      <c r="AB291" s="18" t="s">
        <v>1336</v>
      </c>
      <c r="AC291" s="18" t="s">
        <v>1344</v>
      </c>
      <c r="AD291" s="18">
        <v>4396202</v>
      </c>
      <c r="AE291" s="19" t="s">
        <v>1345</v>
      </c>
      <c r="AF291" s="18" t="s">
        <v>276</v>
      </c>
      <c r="AG291" s="18" t="s">
        <v>102</v>
      </c>
      <c r="AH291" s="18"/>
      <c r="AI291" s="18">
        <v>6</v>
      </c>
      <c r="AJ291" s="18">
        <v>10</v>
      </c>
      <c r="AK291" s="18">
        <v>15</v>
      </c>
      <c r="AL291" s="18">
        <v>6</v>
      </c>
      <c r="AM291" s="18">
        <v>10</v>
      </c>
      <c r="AN291" s="18">
        <v>15</v>
      </c>
      <c r="AO291" s="18"/>
      <c r="AP291" s="18"/>
      <c r="AQ291" s="18"/>
      <c r="AR291" s="18"/>
      <c r="AS291" s="18"/>
      <c r="AT291" s="18"/>
      <c r="AU291" s="18">
        <f t="shared" si="16"/>
        <v>62</v>
      </c>
      <c r="AV291" s="18">
        <v>6</v>
      </c>
      <c r="AW291" s="18">
        <v>10</v>
      </c>
      <c r="AX291" s="18">
        <v>15</v>
      </c>
      <c r="AY291" s="18">
        <v>6</v>
      </c>
      <c r="AZ291" s="18">
        <v>10</v>
      </c>
      <c r="BA291" s="18">
        <v>10</v>
      </c>
      <c r="BB291" s="18"/>
      <c r="BC291" s="18"/>
      <c r="BD291" s="18"/>
      <c r="BE291" s="18"/>
      <c r="BF291" s="18"/>
      <c r="BG291" s="18"/>
      <c r="BH291" s="18">
        <f t="shared" si="17"/>
        <v>57</v>
      </c>
      <c r="BI291" s="20">
        <f t="shared" si="18"/>
        <v>0.91935483870968004</v>
      </c>
      <c r="BJ291" s="21" t="str">
        <f t="shared" si="19"/>
        <v>BUENO</v>
      </c>
    </row>
    <row r="292" spans="1:62" ht="75" x14ac:dyDescent="0.25">
      <c r="A292" s="18">
        <v>2024</v>
      </c>
      <c r="B292" s="18" t="s">
        <v>62</v>
      </c>
      <c r="C292" s="18" t="s">
        <v>63</v>
      </c>
      <c r="D292" s="19" t="s">
        <v>64</v>
      </c>
      <c r="E292" s="18" t="s">
        <v>677</v>
      </c>
      <c r="F292" s="19" t="s">
        <v>678</v>
      </c>
      <c r="G292" s="18" t="s">
        <v>679</v>
      </c>
      <c r="H292" s="19" t="s">
        <v>678</v>
      </c>
      <c r="I292" s="19" t="s">
        <v>680</v>
      </c>
      <c r="J292" s="19" t="s">
        <v>1277</v>
      </c>
      <c r="K292" s="18" t="s">
        <v>1278</v>
      </c>
      <c r="L292" s="18" t="s">
        <v>137</v>
      </c>
      <c r="M292" s="19" t="s">
        <v>138</v>
      </c>
      <c r="N292" s="18" t="s">
        <v>888</v>
      </c>
      <c r="O292" s="19" t="s">
        <v>889</v>
      </c>
      <c r="P292" s="18">
        <v>16</v>
      </c>
      <c r="Q292" s="19" t="s">
        <v>1279</v>
      </c>
      <c r="R292" s="18">
        <v>3043969</v>
      </c>
      <c r="S292" s="19" t="s">
        <v>1346</v>
      </c>
      <c r="T292" s="18">
        <v>20</v>
      </c>
      <c r="U292" s="18" t="s">
        <v>75</v>
      </c>
      <c r="V292" s="18">
        <v>44</v>
      </c>
      <c r="W292" s="18" t="s">
        <v>95</v>
      </c>
      <c r="X292" s="18">
        <v>96</v>
      </c>
      <c r="Y292" s="18" t="s">
        <v>96</v>
      </c>
      <c r="Z292" s="18">
        <v>5000079</v>
      </c>
      <c r="AA292" s="19" t="s">
        <v>1347</v>
      </c>
      <c r="AB292" s="18" t="s">
        <v>1348</v>
      </c>
      <c r="AC292" s="18" t="s">
        <v>1349</v>
      </c>
      <c r="AD292" s="18">
        <v>4396901</v>
      </c>
      <c r="AE292" s="19" t="s">
        <v>1350</v>
      </c>
      <c r="AF292" s="18" t="s">
        <v>276</v>
      </c>
      <c r="AG292" s="18" t="s">
        <v>102</v>
      </c>
      <c r="AH292" s="18"/>
      <c r="AI292" s="18">
        <v>0</v>
      </c>
      <c r="AJ292" s="18">
        <v>2</v>
      </c>
      <c r="AK292" s="18">
        <v>5</v>
      </c>
      <c r="AL292" s="18">
        <v>1</v>
      </c>
      <c r="AM292" s="18">
        <v>2</v>
      </c>
      <c r="AN292" s="18">
        <v>2</v>
      </c>
      <c r="AO292" s="18"/>
      <c r="AP292" s="18"/>
      <c r="AQ292" s="18"/>
      <c r="AR292" s="18"/>
      <c r="AS292" s="18"/>
      <c r="AT292" s="18"/>
      <c r="AU292" s="18">
        <f t="shared" si="16"/>
        <v>12</v>
      </c>
      <c r="AV292" s="18">
        <v>0</v>
      </c>
      <c r="AW292" s="18">
        <v>2</v>
      </c>
      <c r="AX292" s="18">
        <v>5</v>
      </c>
      <c r="AY292" s="18">
        <v>1</v>
      </c>
      <c r="AZ292" s="18">
        <v>2</v>
      </c>
      <c r="BA292" s="18">
        <v>1</v>
      </c>
      <c r="BB292" s="18"/>
      <c r="BC292" s="18"/>
      <c r="BD292" s="18"/>
      <c r="BE292" s="18"/>
      <c r="BF292" s="18"/>
      <c r="BG292" s="18"/>
      <c r="BH292" s="18">
        <f t="shared" si="17"/>
        <v>11</v>
      </c>
      <c r="BI292" s="20">
        <f t="shared" si="18"/>
        <v>0.91666666666666996</v>
      </c>
      <c r="BJ292" s="21" t="str">
        <f t="shared" si="19"/>
        <v>BUENO</v>
      </c>
    </row>
    <row r="293" spans="1:62" ht="75" x14ac:dyDescent="0.25">
      <c r="A293" s="18">
        <v>2024</v>
      </c>
      <c r="B293" s="18" t="s">
        <v>62</v>
      </c>
      <c r="C293" s="18" t="s">
        <v>63</v>
      </c>
      <c r="D293" s="19" t="s">
        <v>64</v>
      </c>
      <c r="E293" s="18" t="s">
        <v>677</v>
      </c>
      <c r="F293" s="19" t="s">
        <v>678</v>
      </c>
      <c r="G293" s="18" t="s">
        <v>679</v>
      </c>
      <c r="H293" s="19" t="s">
        <v>678</v>
      </c>
      <c r="I293" s="19" t="s">
        <v>680</v>
      </c>
      <c r="J293" s="19" t="s">
        <v>1277</v>
      </c>
      <c r="K293" s="18" t="s">
        <v>1278</v>
      </c>
      <c r="L293" s="18" t="s">
        <v>137</v>
      </c>
      <c r="M293" s="19" t="s">
        <v>138</v>
      </c>
      <c r="N293" s="18" t="s">
        <v>888</v>
      </c>
      <c r="O293" s="19" t="s">
        <v>889</v>
      </c>
      <c r="P293" s="18">
        <v>16</v>
      </c>
      <c r="Q293" s="19" t="s">
        <v>1279</v>
      </c>
      <c r="R293" s="18">
        <v>3043961</v>
      </c>
      <c r="S293" s="19" t="s">
        <v>1351</v>
      </c>
      <c r="T293" s="18">
        <v>20</v>
      </c>
      <c r="U293" s="18" t="s">
        <v>75</v>
      </c>
      <c r="V293" s="18">
        <v>43</v>
      </c>
      <c r="W293" s="18" t="s">
        <v>493</v>
      </c>
      <c r="X293" s="18">
        <v>95</v>
      </c>
      <c r="Y293" s="18" t="s">
        <v>494</v>
      </c>
      <c r="Z293" s="18">
        <v>5000071</v>
      </c>
      <c r="AA293" s="19" t="s">
        <v>1352</v>
      </c>
      <c r="AB293" s="18" t="s">
        <v>1353</v>
      </c>
      <c r="AC293" s="18" t="s">
        <v>1354</v>
      </c>
      <c r="AD293" s="18">
        <v>4396103</v>
      </c>
      <c r="AE293" s="19" t="s">
        <v>1355</v>
      </c>
      <c r="AF293" s="18" t="s">
        <v>276</v>
      </c>
      <c r="AG293" s="18" t="s">
        <v>102</v>
      </c>
      <c r="AH293" s="18"/>
      <c r="AI293" s="18">
        <v>0</v>
      </c>
      <c r="AJ293" s="18">
        <v>0</v>
      </c>
      <c r="AK293" s="18">
        <v>0</v>
      </c>
      <c r="AL293" s="18">
        <v>0</v>
      </c>
      <c r="AM293" s="18">
        <v>2</v>
      </c>
      <c r="AN293" s="18">
        <v>0</v>
      </c>
      <c r="AO293" s="18"/>
      <c r="AP293" s="18"/>
      <c r="AQ293" s="18"/>
      <c r="AR293" s="18"/>
      <c r="AS293" s="18"/>
      <c r="AT293" s="18"/>
      <c r="AU293" s="18">
        <f t="shared" si="16"/>
        <v>2</v>
      </c>
      <c r="AV293" s="18">
        <v>0</v>
      </c>
      <c r="AW293" s="18">
        <v>0</v>
      </c>
      <c r="AX293" s="18">
        <v>0</v>
      </c>
      <c r="AY293" s="18">
        <v>0</v>
      </c>
      <c r="AZ293" s="18">
        <v>2</v>
      </c>
      <c r="BA293" s="18">
        <v>0</v>
      </c>
      <c r="BB293" s="18"/>
      <c r="BC293" s="18"/>
      <c r="BD293" s="18"/>
      <c r="BE293" s="18"/>
      <c r="BF293" s="18"/>
      <c r="BG293" s="18"/>
      <c r="BH293" s="18">
        <f t="shared" si="17"/>
        <v>2</v>
      </c>
      <c r="BI293" s="20">
        <f t="shared" si="18"/>
        <v>1</v>
      </c>
      <c r="BJ293" s="21" t="str">
        <f t="shared" si="19"/>
        <v>BUENO</v>
      </c>
    </row>
    <row r="294" spans="1:62" ht="75" x14ac:dyDescent="0.25">
      <c r="A294" s="18">
        <v>2024</v>
      </c>
      <c r="B294" s="18" t="s">
        <v>62</v>
      </c>
      <c r="C294" s="18" t="s">
        <v>63</v>
      </c>
      <c r="D294" s="19" t="s">
        <v>64</v>
      </c>
      <c r="E294" s="18" t="s">
        <v>677</v>
      </c>
      <c r="F294" s="19" t="s">
        <v>678</v>
      </c>
      <c r="G294" s="18" t="s">
        <v>679</v>
      </c>
      <c r="H294" s="19" t="s">
        <v>678</v>
      </c>
      <c r="I294" s="19" t="s">
        <v>680</v>
      </c>
      <c r="J294" s="19" t="s">
        <v>1277</v>
      </c>
      <c r="K294" s="18" t="s">
        <v>1278</v>
      </c>
      <c r="L294" s="18" t="s">
        <v>137</v>
      </c>
      <c r="M294" s="19" t="s">
        <v>138</v>
      </c>
      <c r="N294" s="18" t="s">
        <v>888</v>
      </c>
      <c r="O294" s="19" t="s">
        <v>889</v>
      </c>
      <c r="P294" s="18">
        <v>16</v>
      </c>
      <c r="Q294" s="19" t="s">
        <v>1279</v>
      </c>
      <c r="R294" s="18">
        <v>3043969</v>
      </c>
      <c r="S294" s="19" t="s">
        <v>1346</v>
      </c>
      <c r="T294" s="18">
        <v>20</v>
      </c>
      <c r="U294" s="18" t="s">
        <v>75</v>
      </c>
      <c r="V294" s="18">
        <v>44</v>
      </c>
      <c r="W294" s="18" t="s">
        <v>95</v>
      </c>
      <c r="X294" s="18">
        <v>96</v>
      </c>
      <c r="Y294" s="18" t="s">
        <v>96</v>
      </c>
      <c r="Z294" s="18">
        <v>5000079</v>
      </c>
      <c r="AA294" s="19" t="s">
        <v>1347</v>
      </c>
      <c r="AB294" s="18" t="s">
        <v>1348</v>
      </c>
      <c r="AC294" s="18" t="s">
        <v>1356</v>
      </c>
      <c r="AD294" s="18">
        <v>4396902</v>
      </c>
      <c r="AE294" s="19" t="s">
        <v>1357</v>
      </c>
      <c r="AF294" s="18" t="s">
        <v>276</v>
      </c>
      <c r="AG294" s="18" t="s">
        <v>102</v>
      </c>
      <c r="AH294" s="18"/>
      <c r="AI294" s="18">
        <v>0</v>
      </c>
      <c r="AJ294" s="18">
        <v>10</v>
      </c>
      <c r="AK294" s="18">
        <v>8</v>
      </c>
      <c r="AL294" s="18">
        <v>15</v>
      </c>
      <c r="AM294" s="18">
        <v>3</v>
      </c>
      <c r="AN294" s="18">
        <v>3</v>
      </c>
      <c r="AO294" s="18"/>
      <c r="AP294" s="18"/>
      <c r="AQ294" s="18"/>
      <c r="AR294" s="18"/>
      <c r="AS294" s="18"/>
      <c r="AT294" s="18"/>
      <c r="AU294" s="18">
        <f t="shared" si="16"/>
        <v>39</v>
      </c>
      <c r="AV294" s="18">
        <v>0</v>
      </c>
      <c r="AW294" s="18">
        <v>10</v>
      </c>
      <c r="AX294" s="18">
        <v>8</v>
      </c>
      <c r="AY294" s="18">
        <v>15</v>
      </c>
      <c r="AZ294" s="18">
        <v>3</v>
      </c>
      <c r="BA294" s="18">
        <v>0</v>
      </c>
      <c r="BB294" s="18"/>
      <c r="BC294" s="18"/>
      <c r="BD294" s="18"/>
      <c r="BE294" s="18"/>
      <c r="BF294" s="18"/>
      <c r="BG294" s="18"/>
      <c r="BH294" s="18">
        <f t="shared" si="17"/>
        <v>36</v>
      </c>
      <c r="BI294" s="20">
        <f t="shared" si="18"/>
        <v>0.92307692307692002</v>
      </c>
      <c r="BJ294" s="21" t="str">
        <f t="shared" si="19"/>
        <v>BUENO</v>
      </c>
    </row>
    <row r="295" spans="1:62" ht="75" x14ac:dyDescent="0.25">
      <c r="A295" s="18">
        <v>2024</v>
      </c>
      <c r="B295" s="18" t="s">
        <v>62</v>
      </c>
      <c r="C295" s="18" t="s">
        <v>63</v>
      </c>
      <c r="D295" s="19" t="s">
        <v>64</v>
      </c>
      <c r="E295" s="18" t="s">
        <v>677</v>
      </c>
      <c r="F295" s="19" t="s">
        <v>678</v>
      </c>
      <c r="G295" s="18" t="s">
        <v>679</v>
      </c>
      <c r="H295" s="19" t="s">
        <v>678</v>
      </c>
      <c r="I295" s="19" t="s">
        <v>680</v>
      </c>
      <c r="J295" s="19" t="s">
        <v>1277</v>
      </c>
      <c r="K295" s="18" t="s">
        <v>1278</v>
      </c>
      <c r="L295" s="18" t="s">
        <v>137</v>
      </c>
      <c r="M295" s="19" t="s">
        <v>138</v>
      </c>
      <c r="N295" s="18" t="s">
        <v>888</v>
      </c>
      <c r="O295" s="19" t="s">
        <v>889</v>
      </c>
      <c r="P295" s="18">
        <v>16</v>
      </c>
      <c r="Q295" s="19" t="s">
        <v>1279</v>
      </c>
      <c r="R295" s="18">
        <v>3043961</v>
      </c>
      <c r="S295" s="19" t="s">
        <v>1351</v>
      </c>
      <c r="T295" s="18">
        <v>20</v>
      </c>
      <c r="U295" s="18" t="s">
        <v>75</v>
      </c>
      <c r="V295" s="18">
        <v>43</v>
      </c>
      <c r="W295" s="18" t="s">
        <v>493</v>
      </c>
      <c r="X295" s="18">
        <v>95</v>
      </c>
      <c r="Y295" s="18" t="s">
        <v>494</v>
      </c>
      <c r="Z295" s="18">
        <v>5000071</v>
      </c>
      <c r="AA295" s="19" t="s">
        <v>1352</v>
      </c>
      <c r="AB295" s="18" t="s">
        <v>1358</v>
      </c>
      <c r="AC295" s="18" t="s">
        <v>1359</v>
      </c>
      <c r="AD295" s="18">
        <v>4396105</v>
      </c>
      <c r="AE295" s="19" t="s">
        <v>1360</v>
      </c>
      <c r="AF295" s="18" t="s">
        <v>276</v>
      </c>
      <c r="AG295" s="18" t="s">
        <v>102</v>
      </c>
      <c r="AH295" s="18"/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/>
      <c r="AP295" s="18"/>
      <c r="AQ295" s="18"/>
      <c r="AR295" s="18"/>
      <c r="AS295" s="18"/>
      <c r="AT295" s="18"/>
      <c r="AU295" s="18">
        <f t="shared" si="16"/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8">
        <v>0</v>
      </c>
      <c r="BB295" s="18"/>
      <c r="BC295" s="18"/>
      <c r="BD295" s="18"/>
      <c r="BE295" s="18"/>
      <c r="BF295" s="18"/>
      <c r="BG295" s="18"/>
      <c r="BH295" s="18">
        <f t="shared" si="17"/>
        <v>0</v>
      </c>
      <c r="BI295" s="20" t="e">
        <f t="shared" si="18"/>
        <v>#DIV/0!</v>
      </c>
      <c r="BJ295" s="22" t="str">
        <f t="shared" si="19"/>
        <v>DEFICIENTE</v>
      </c>
    </row>
    <row r="296" spans="1:62" ht="75" x14ac:dyDescent="0.25">
      <c r="A296" s="18">
        <v>2024</v>
      </c>
      <c r="B296" s="18" t="s">
        <v>62</v>
      </c>
      <c r="C296" s="18" t="s">
        <v>63</v>
      </c>
      <c r="D296" s="19" t="s">
        <v>64</v>
      </c>
      <c r="E296" s="18" t="s">
        <v>677</v>
      </c>
      <c r="F296" s="19" t="s">
        <v>678</v>
      </c>
      <c r="G296" s="18" t="s">
        <v>679</v>
      </c>
      <c r="H296" s="19" t="s">
        <v>678</v>
      </c>
      <c r="I296" s="19" t="s">
        <v>680</v>
      </c>
      <c r="J296" s="19" t="s">
        <v>1332</v>
      </c>
      <c r="K296" s="18" t="s">
        <v>1333</v>
      </c>
      <c r="L296" s="18" t="s">
        <v>137</v>
      </c>
      <c r="M296" s="19" t="s">
        <v>138</v>
      </c>
      <c r="N296" s="18" t="s">
        <v>888</v>
      </c>
      <c r="O296" s="19" t="s">
        <v>889</v>
      </c>
      <c r="P296" s="18">
        <v>16</v>
      </c>
      <c r="Q296" s="19" t="s">
        <v>1279</v>
      </c>
      <c r="R296" s="18">
        <v>3000616</v>
      </c>
      <c r="S296" s="19" t="s">
        <v>1361</v>
      </c>
      <c r="T296" s="18">
        <v>20</v>
      </c>
      <c r="U296" s="18" t="s">
        <v>75</v>
      </c>
      <c r="V296" s="18">
        <v>44</v>
      </c>
      <c r="W296" s="18" t="s">
        <v>95</v>
      </c>
      <c r="X296" s="18">
        <v>97</v>
      </c>
      <c r="Y296" s="18" t="s">
        <v>233</v>
      </c>
      <c r="Z296" s="18">
        <v>5004440</v>
      </c>
      <c r="AA296" s="19" t="s">
        <v>1362</v>
      </c>
      <c r="AB296" s="18" t="s">
        <v>1363</v>
      </c>
      <c r="AC296" s="18" t="s">
        <v>1364</v>
      </c>
      <c r="AD296" s="18">
        <v>4397301</v>
      </c>
      <c r="AE296" s="19" t="s">
        <v>1365</v>
      </c>
      <c r="AF296" s="18" t="s">
        <v>276</v>
      </c>
      <c r="AG296" s="18" t="s">
        <v>102</v>
      </c>
      <c r="AH296" s="18"/>
      <c r="AI296" s="18">
        <v>4</v>
      </c>
      <c r="AJ296" s="18">
        <v>4</v>
      </c>
      <c r="AK296" s="18">
        <v>3</v>
      </c>
      <c r="AL296" s="18">
        <v>3</v>
      </c>
      <c r="AM296" s="18">
        <v>0</v>
      </c>
      <c r="AN296" s="18">
        <v>2</v>
      </c>
      <c r="AO296" s="18"/>
      <c r="AP296" s="18"/>
      <c r="AQ296" s="18"/>
      <c r="AR296" s="18"/>
      <c r="AS296" s="18"/>
      <c r="AT296" s="18"/>
      <c r="AU296" s="18">
        <f t="shared" si="16"/>
        <v>16</v>
      </c>
      <c r="AV296" s="18">
        <v>4</v>
      </c>
      <c r="AW296" s="18">
        <v>4</v>
      </c>
      <c r="AX296" s="18">
        <v>3</v>
      </c>
      <c r="AY296" s="18">
        <v>3</v>
      </c>
      <c r="AZ296" s="18">
        <v>0</v>
      </c>
      <c r="BA296" s="18">
        <v>4</v>
      </c>
      <c r="BB296" s="18"/>
      <c r="BC296" s="18"/>
      <c r="BD296" s="18"/>
      <c r="BE296" s="18"/>
      <c r="BF296" s="18"/>
      <c r="BG296" s="18"/>
      <c r="BH296" s="18">
        <f t="shared" si="17"/>
        <v>18</v>
      </c>
      <c r="BI296" s="20">
        <f t="shared" si="18"/>
        <v>1.125</v>
      </c>
      <c r="BJ296" s="21" t="str">
        <f t="shared" si="19"/>
        <v>BUENO</v>
      </c>
    </row>
    <row r="297" spans="1:62" ht="75" x14ac:dyDescent="0.25">
      <c r="A297" s="18">
        <v>2024</v>
      </c>
      <c r="B297" s="18" t="s">
        <v>62</v>
      </c>
      <c r="C297" s="18" t="s">
        <v>63</v>
      </c>
      <c r="D297" s="19" t="s">
        <v>64</v>
      </c>
      <c r="E297" s="18" t="s">
        <v>545</v>
      </c>
      <c r="F297" s="19" t="s">
        <v>678</v>
      </c>
      <c r="G297" s="18" t="s">
        <v>1177</v>
      </c>
      <c r="H297" s="19" t="s">
        <v>1178</v>
      </c>
      <c r="I297" s="19" t="s">
        <v>1178</v>
      </c>
      <c r="J297" s="19" t="s">
        <v>1178</v>
      </c>
      <c r="K297" s="18" t="s">
        <v>1179</v>
      </c>
      <c r="L297" s="18" t="s">
        <v>89</v>
      </c>
      <c r="M297" s="19" t="s">
        <v>90</v>
      </c>
      <c r="N297" s="18" t="s">
        <v>91</v>
      </c>
      <c r="O297" s="19" t="s">
        <v>92</v>
      </c>
      <c r="P297" s="18">
        <v>9002</v>
      </c>
      <c r="Q297" s="19" t="s">
        <v>221</v>
      </c>
      <c r="R297" s="18">
        <v>3999999</v>
      </c>
      <c r="S297" s="19" t="s">
        <v>74</v>
      </c>
      <c r="T297" s="18">
        <v>20</v>
      </c>
      <c r="U297" s="18" t="s">
        <v>75</v>
      </c>
      <c r="V297" s="18">
        <v>44</v>
      </c>
      <c r="W297" s="18" t="s">
        <v>95</v>
      </c>
      <c r="X297" s="18">
        <v>97</v>
      </c>
      <c r="Y297" s="18" t="s">
        <v>233</v>
      </c>
      <c r="Z297" s="18">
        <v>5001562</v>
      </c>
      <c r="AA297" s="19" t="s">
        <v>222</v>
      </c>
      <c r="AB297" s="18" t="s">
        <v>1366</v>
      </c>
      <c r="AC297" s="18" t="s">
        <v>1367</v>
      </c>
      <c r="AD297" s="18">
        <v>5001562140</v>
      </c>
      <c r="AE297" s="19" t="s">
        <v>1368</v>
      </c>
      <c r="AF297" s="18" t="s">
        <v>226</v>
      </c>
      <c r="AG297" s="18" t="s">
        <v>83</v>
      </c>
      <c r="AH297" s="18"/>
      <c r="AI297" s="18">
        <v>73</v>
      </c>
      <c r="AJ297" s="18">
        <v>67</v>
      </c>
      <c r="AK297" s="18">
        <v>67</v>
      </c>
      <c r="AL297" s="18">
        <v>118</v>
      </c>
      <c r="AM297" s="18">
        <v>22</v>
      </c>
      <c r="AN297" s="18">
        <v>0</v>
      </c>
      <c r="AO297" s="18"/>
      <c r="AP297" s="18"/>
      <c r="AQ297" s="18"/>
      <c r="AR297" s="18"/>
      <c r="AS297" s="18"/>
      <c r="AT297" s="18"/>
      <c r="AU297" s="18">
        <f t="shared" si="16"/>
        <v>347</v>
      </c>
      <c r="AV297" s="18">
        <v>73</v>
      </c>
      <c r="AW297" s="18">
        <v>67</v>
      </c>
      <c r="AX297" s="18">
        <v>67</v>
      </c>
      <c r="AY297" s="18">
        <v>118</v>
      </c>
      <c r="AZ297" s="18">
        <v>22</v>
      </c>
      <c r="BA297" s="18">
        <v>0</v>
      </c>
      <c r="BB297" s="18"/>
      <c r="BC297" s="18"/>
      <c r="BD297" s="18"/>
      <c r="BE297" s="18"/>
      <c r="BF297" s="18"/>
      <c r="BG297" s="18"/>
      <c r="BH297" s="18">
        <f t="shared" si="17"/>
        <v>347</v>
      </c>
      <c r="BI297" s="20">
        <f t="shared" si="18"/>
        <v>1</v>
      </c>
      <c r="BJ297" s="21" t="str">
        <f t="shared" si="19"/>
        <v>BUENO</v>
      </c>
    </row>
    <row r="298" spans="1:62" ht="75" x14ac:dyDescent="0.25">
      <c r="A298" s="18">
        <v>2024</v>
      </c>
      <c r="B298" s="18" t="s">
        <v>62</v>
      </c>
      <c r="C298" s="18" t="s">
        <v>63</v>
      </c>
      <c r="D298" s="19" t="s">
        <v>64</v>
      </c>
      <c r="E298" s="18" t="s">
        <v>677</v>
      </c>
      <c r="F298" s="19" t="s">
        <v>678</v>
      </c>
      <c r="G298" s="18" t="s">
        <v>679</v>
      </c>
      <c r="H298" s="19" t="s">
        <v>678</v>
      </c>
      <c r="I298" s="19" t="s">
        <v>680</v>
      </c>
      <c r="J298" s="19" t="s">
        <v>1332</v>
      </c>
      <c r="K298" s="18" t="s">
        <v>1333</v>
      </c>
      <c r="L298" s="18" t="s">
        <v>137</v>
      </c>
      <c r="M298" s="19" t="s">
        <v>138</v>
      </c>
      <c r="N298" s="18" t="s">
        <v>888</v>
      </c>
      <c r="O298" s="19" t="s">
        <v>889</v>
      </c>
      <c r="P298" s="18">
        <v>16</v>
      </c>
      <c r="Q298" s="19" t="s">
        <v>1279</v>
      </c>
      <c r="R298" s="18">
        <v>3000616</v>
      </c>
      <c r="S298" s="19" t="s">
        <v>1361</v>
      </c>
      <c r="T298" s="18">
        <v>20</v>
      </c>
      <c r="U298" s="18" t="s">
        <v>75</v>
      </c>
      <c r="V298" s="18">
        <v>44</v>
      </c>
      <c r="W298" s="18" t="s">
        <v>95</v>
      </c>
      <c r="X298" s="18">
        <v>97</v>
      </c>
      <c r="Y298" s="18" t="s">
        <v>233</v>
      </c>
      <c r="Z298" s="18">
        <v>5004440</v>
      </c>
      <c r="AA298" s="19" t="s">
        <v>1362</v>
      </c>
      <c r="AB298" s="18" t="s">
        <v>1363</v>
      </c>
      <c r="AC298" s="18" t="s">
        <v>1369</v>
      </c>
      <c r="AD298" s="18">
        <v>4397302</v>
      </c>
      <c r="AE298" s="19" t="s">
        <v>1370</v>
      </c>
      <c r="AF298" s="18" t="s">
        <v>276</v>
      </c>
      <c r="AG298" s="18" t="s">
        <v>102</v>
      </c>
      <c r="AH298" s="18"/>
      <c r="AI298" s="18">
        <v>1</v>
      </c>
      <c r="AJ298" s="18">
        <v>0</v>
      </c>
      <c r="AK298" s="18">
        <v>1</v>
      </c>
      <c r="AL298" s="18">
        <v>1</v>
      </c>
      <c r="AM298" s="18">
        <v>0</v>
      </c>
      <c r="AN298" s="18">
        <v>1</v>
      </c>
      <c r="AO298" s="18"/>
      <c r="AP298" s="18"/>
      <c r="AQ298" s="18"/>
      <c r="AR298" s="18"/>
      <c r="AS298" s="18"/>
      <c r="AT298" s="18"/>
      <c r="AU298" s="18">
        <f t="shared" si="16"/>
        <v>4</v>
      </c>
      <c r="AV298" s="18">
        <v>1</v>
      </c>
      <c r="AW298" s="18">
        <v>0</v>
      </c>
      <c r="AX298" s="18">
        <v>1</v>
      </c>
      <c r="AY298" s="18">
        <v>1</v>
      </c>
      <c r="AZ298" s="18">
        <v>0</v>
      </c>
      <c r="BA298" s="18">
        <v>1</v>
      </c>
      <c r="BB298" s="18"/>
      <c r="BC298" s="18"/>
      <c r="BD298" s="18"/>
      <c r="BE298" s="18"/>
      <c r="BF298" s="18"/>
      <c r="BG298" s="18"/>
      <c r="BH298" s="18">
        <f t="shared" si="17"/>
        <v>4</v>
      </c>
      <c r="BI298" s="20">
        <f t="shared" si="18"/>
        <v>1</v>
      </c>
      <c r="BJ298" s="21" t="str">
        <f t="shared" si="19"/>
        <v>BUENO</v>
      </c>
    </row>
    <row r="299" spans="1:62" ht="75" x14ac:dyDescent="0.25">
      <c r="A299" s="18">
        <v>2024</v>
      </c>
      <c r="B299" s="18" t="s">
        <v>62</v>
      </c>
      <c r="C299" s="18" t="s">
        <v>63</v>
      </c>
      <c r="D299" s="19" t="s">
        <v>64</v>
      </c>
      <c r="E299" s="18" t="s">
        <v>677</v>
      </c>
      <c r="F299" s="19" t="s">
        <v>678</v>
      </c>
      <c r="G299" s="18" t="s">
        <v>679</v>
      </c>
      <c r="H299" s="19" t="s">
        <v>678</v>
      </c>
      <c r="I299" s="19" t="s">
        <v>680</v>
      </c>
      <c r="J299" s="19" t="s">
        <v>1277</v>
      </c>
      <c r="K299" s="18" t="s">
        <v>1278</v>
      </c>
      <c r="L299" s="18" t="s">
        <v>137</v>
      </c>
      <c r="M299" s="19" t="s">
        <v>138</v>
      </c>
      <c r="N299" s="18" t="s">
        <v>888</v>
      </c>
      <c r="O299" s="19" t="s">
        <v>889</v>
      </c>
      <c r="P299" s="18">
        <v>16</v>
      </c>
      <c r="Q299" s="19" t="s">
        <v>1279</v>
      </c>
      <c r="R299" s="18">
        <v>3043960</v>
      </c>
      <c r="S299" s="19" t="s">
        <v>1371</v>
      </c>
      <c r="T299" s="18">
        <v>20</v>
      </c>
      <c r="U299" s="18" t="s">
        <v>75</v>
      </c>
      <c r="V299" s="18">
        <v>43</v>
      </c>
      <c r="W299" s="18" t="s">
        <v>493</v>
      </c>
      <c r="X299" s="18">
        <v>95</v>
      </c>
      <c r="Y299" s="18" t="s">
        <v>494</v>
      </c>
      <c r="Z299" s="18">
        <v>5000070</v>
      </c>
      <c r="AA299" s="19" t="s">
        <v>1372</v>
      </c>
      <c r="AB299" s="18" t="s">
        <v>1373</v>
      </c>
      <c r="AC299" s="18" t="s">
        <v>1374</v>
      </c>
      <c r="AD299" s="18">
        <v>4396002</v>
      </c>
      <c r="AE299" s="19" t="s">
        <v>1375</v>
      </c>
      <c r="AF299" s="18" t="s">
        <v>782</v>
      </c>
      <c r="AG299" s="18" t="s">
        <v>102</v>
      </c>
      <c r="AH299" s="18"/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/>
      <c r="AP299" s="18"/>
      <c r="AQ299" s="18"/>
      <c r="AR299" s="18"/>
      <c r="AS299" s="18"/>
      <c r="AT299" s="18"/>
      <c r="AU299" s="18">
        <f t="shared" si="16"/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8">
        <v>0</v>
      </c>
      <c r="BB299" s="18"/>
      <c r="BC299" s="18"/>
      <c r="BD299" s="18"/>
      <c r="BE299" s="18"/>
      <c r="BF299" s="18"/>
      <c r="BG299" s="18"/>
      <c r="BH299" s="18">
        <f t="shared" si="17"/>
        <v>0</v>
      </c>
      <c r="BI299" s="20" t="e">
        <f t="shared" si="18"/>
        <v>#DIV/0!</v>
      </c>
      <c r="BJ299" s="22" t="str">
        <f t="shared" si="19"/>
        <v>DEFICIENTE</v>
      </c>
    </row>
    <row r="300" spans="1:62" ht="75" x14ac:dyDescent="0.25">
      <c r="A300" s="18">
        <v>2024</v>
      </c>
      <c r="B300" s="18" t="s">
        <v>62</v>
      </c>
      <c r="C300" s="18" t="s">
        <v>63</v>
      </c>
      <c r="D300" s="19" t="s">
        <v>64</v>
      </c>
      <c r="E300" s="18" t="s">
        <v>677</v>
      </c>
      <c r="F300" s="19" t="s">
        <v>678</v>
      </c>
      <c r="G300" s="18" t="s">
        <v>679</v>
      </c>
      <c r="H300" s="19" t="s">
        <v>678</v>
      </c>
      <c r="I300" s="19" t="s">
        <v>680</v>
      </c>
      <c r="J300" s="19" t="s">
        <v>1332</v>
      </c>
      <c r="K300" s="18" t="s">
        <v>1333</v>
      </c>
      <c r="L300" s="18" t="s">
        <v>137</v>
      </c>
      <c r="M300" s="19" t="s">
        <v>138</v>
      </c>
      <c r="N300" s="18" t="s">
        <v>888</v>
      </c>
      <c r="O300" s="19" t="s">
        <v>889</v>
      </c>
      <c r="P300" s="18">
        <v>16</v>
      </c>
      <c r="Q300" s="19" t="s">
        <v>1279</v>
      </c>
      <c r="R300" s="18">
        <v>3000616</v>
      </c>
      <c r="S300" s="19" t="s">
        <v>1361</v>
      </c>
      <c r="T300" s="18">
        <v>20</v>
      </c>
      <c r="U300" s="18" t="s">
        <v>75</v>
      </c>
      <c r="V300" s="18">
        <v>44</v>
      </c>
      <c r="W300" s="18" t="s">
        <v>95</v>
      </c>
      <c r="X300" s="18">
        <v>97</v>
      </c>
      <c r="Y300" s="18" t="s">
        <v>233</v>
      </c>
      <c r="Z300" s="18">
        <v>5004440</v>
      </c>
      <c r="AA300" s="19" t="s">
        <v>1362</v>
      </c>
      <c r="AB300" s="18" t="s">
        <v>1363</v>
      </c>
      <c r="AC300" s="18" t="s">
        <v>1376</v>
      </c>
      <c r="AD300" s="18">
        <v>4397303</v>
      </c>
      <c r="AE300" s="19" t="s">
        <v>1377</v>
      </c>
      <c r="AF300" s="18" t="s">
        <v>276</v>
      </c>
      <c r="AG300" s="18" t="s">
        <v>102</v>
      </c>
      <c r="AH300" s="18"/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/>
      <c r="AP300" s="18"/>
      <c r="AQ300" s="18"/>
      <c r="AR300" s="18"/>
      <c r="AS300" s="18"/>
      <c r="AT300" s="18"/>
      <c r="AU300" s="18">
        <f t="shared" si="16"/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8">
        <v>0</v>
      </c>
      <c r="BB300" s="18"/>
      <c r="BC300" s="18"/>
      <c r="BD300" s="18"/>
      <c r="BE300" s="18"/>
      <c r="BF300" s="18"/>
      <c r="BG300" s="18"/>
      <c r="BH300" s="18">
        <f t="shared" si="17"/>
        <v>0</v>
      </c>
      <c r="BI300" s="20" t="e">
        <f t="shared" si="18"/>
        <v>#DIV/0!</v>
      </c>
      <c r="BJ300" s="22" t="str">
        <f t="shared" si="19"/>
        <v>DEFICIENTE</v>
      </c>
    </row>
    <row r="301" spans="1:62" ht="75" x14ac:dyDescent="0.25">
      <c r="A301" s="18">
        <v>2024</v>
      </c>
      <c r="B301" s="18" t="s">
        <v>62</v>
      </c>
      <c r="C301" s="18" t="s">
        <v>63</v>
      </c>
      <c r="D301" s="19" t="s">
        <v>64</v>
      </c>
      <c r="E301" s="18" t="s">
        <v>677</v>
      </c>
      <c r="F301" s="19" t="s">
        <v>678</v>
      </c>
      <c r="G301" s="18" t="s">
        <v>679</v>
      </c>
      <c r="H301" s="19" t="s">
        <v>678</v>
      </c>
      <c r="I301" s="19" t="s">
        <v>680</v>
      </c>
      <c r="J301" s="19" t="s">
        <v>1277</v>
      </c>
      <c r="K301" s="18" t="s">
        <v>1278</v>
      </c>
      <c r="L301" s="18" t="s">
        <v>137</v>
      </c>
      <c r="M301" s="19" t="s">
        <v>138</v>
      </c>
      <c r="N301" s="18" t="s">
        <v>888</v>
      </c>
      <c r="O301" s="19" t="s">
        <v>889</v>
      </c>
      <c r="P301" s="18">
        <v>16</v>
      </c>
      <c r="Q301" s="19" t="s">
        <v>1279</v>
      </c>
      <c r="R301" s="18">
        <v>3043959</v>
      </c>
      <c r="S301" s="19" t="s">
        <v>1378</v>
      </c>
      <c r="T301" s="18">
        <v>20</v>
      </c>
      <c r="U301" s="18" t="s">
        <v>75</v>
      </c>
      <c r="V301" s="18">
        <v>43</v>
      </c>
      <c r="W301" s="18" t="s">
        <v>493</v>
      </c>
      <c r="X301" s="18">
        <v>95</v>
      </c>
      <c r="Y301" s="18" t="s">
        <v>494</v>
      </c>
      <c r="Z301" s="18">
        <v>5000069</v>
      </c>
      <c r="AA301" s="19" t="s">
        <v>1379</v>
      </c>
      <c r="AB301" s="18" t="s">
        <v>1380</v>
      </c>
      <c r="AC301" s="18" t="s">
        <v>1381</v>
      </c>
      <c r="AD301" s="18">
        <v>4395901</v>
      </c>
      <c r="AE301" s="19" t="s">
        <v>1382</v>
      </c>
      <c r="AF301" s="18" t="s">
        <v>762</v>
      </c>
      <c r="AG301" s="18" t="s">
        <v>102</v>
      </c>
      <c r="AH301" s="18"/>
      <c r="AI301" s="18">
        <v>50</v>
      </c>
      <c r="AJ301" s="18">
        <v>51</v>
      </c>
      <c r="AK301" s="18">
        <v>27</v>
      </c>
      <c r="AL301" s="18">
        <v>18</v>
      </c>
      <c r="AM301" s="18">
        <v>24</v>
      </c>
      <c r="AN301" s="18">
        <v>30</v>
      </c>
      <c r="AO301" s="18"/>
      <c r="AP301" s="18"/>
      <c r="AQ301" s="18"/>
      <c r="AR301" s="18"/>
      <c r="AS301" s="18"/>
      <c r="AT301" s="18"/>
      <c r="AU301" s="18">
        <f t="shared" si="16"/>
        <v>200</v>
      </c>
      <c r="AV301" s="18">
        <v>50</v>
      </c>
      <c r="AW301" s="18">
        <v>51</v>
      </c>
      <c r="AX301" s="18">
        <v>27</v>
      </c>
      <c r="AY301" s="18">
        <v>18</v>
      </c>
      <c r="AZ301" s="18">
        <v>24</v>
      </c>
      <c r="BA301" s="18">
        <v>11</v>
      </c>
      <c r="BB301" s="18"/>
      <c r="BC301" s="18"/>
      <c r="BD301" s="18"/>
      <c r="BE301" s="18"/>
      <c r="BF301" s="18"/>
      <c r="BG301" s="18"/>
      <c r="BH301" s="18">
        <f t="shared" si="17"/>
        <v>181</v>
      </c>
      <c r="BI301" s="20">
        <f t="shared" si="18"/>
        <v>0.90500000000000003</v>
      </c>
      <c r="BJ301" s="21" t="str">
        <f t="shared" si="19"/>
        <v>BUENO</v>
      </c>
    </row>
    <row r="302" spans="1:62" ht="75" x14ac:dyDescent="0.25">
      <c r="A302" s="18">
        <v>2024</v>
      </c>
      <c r="B302" s="18" t="s">
        <v>62</v>
      </c>
      <c r="C302" s="18" t="s">
        <v>63</v>
      </c>
      <c r="D302" s="19" t="s">
        <v>64</v>
      </c>
      <c r="E302" s="18" t="s">
        <v>677</v>
      </c>
      <c r="F302" s="19" t="s">
        <v>678</v>
      </c>
      <c r="G302" s="18" t="s">
        <v>679</v>
      </c>
      <c r="H302" s="19" t="s">
        <v>678</v>
      </c>
      <c r="I302" s="19" t="s">
        <v>680</v>
      </c>
      <c r="J302" s="19" t="s">
        <v>1332</v>
      </c>
      <c r="K302" s="18" t="s">
        <v>1333</v>
      </c>
      <c r="L302" s="18" t="s">
        <v>137</v>
      </c>
      <c r="M302" s="19" t="s">
        <v>138</v>
      </c>
      <c r="N302" s="18" t="s">
        <v>888</v>
      </c>
      <c r="O302" s="19" t="s">
        <v>889</v>
      </c>
      <c r="P302" s="18">
        <v>16</v>
      </c>
      <c r="Q302" s="19" t="s">
        <v>1279</v>
      </c>
      <c r="R302" s="18">
        <v>3000616</v>
      </c>
      <c r="S302" s="19" t="s">
        <v>1361</v>
      </c>
      <c r="T302" s="18">
        <v>20</v>
      </c>
      <c r="U302" s="18" t="s">
        <v>75</v>
      </c>
      <c r="V302" s="18">
        <v>44</v>
      </c>
      <c r="W302" s="18" t="s">
        <v>95</v>
      </c>
      <c r="X302" s="18">
        <v>97</v>
      </c>
      <c r="Y302" s="18" t="s">
        <v>233</v>
      </c>
      <c r="Z302" s="18">
        <v>5004440</v>
      </c>
      <c r="AA302" s="19" t="s">
        <v>1362</v>
      </c>
      <c r="AB302" s="18" t="s">
        <v>1363</v>
      </c>
      <c r="AC302" s="18" t="s">
        <v>1383</v>
      </c>
      <c r="AD302" s="18">
        <v>4397304</v>
      </c>
      <c r="AE302" s="19" t="s">
        <v>1384</v>
      </c>
      <c r="AF302" s="18" t="s">
        <v>276</v>
      </c>
      <c r="AG302" s="18" t="s">
        <v>102</v>
      </c>
      <c r="AH302" s="18"/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/>
      <c r="AP302" s="18"/>
      <c r="AQ302" s="18"/>
      <c r="AR302" s="18"/>
      <c r="AS302" s="18"/>
      <c r="AT302" s="18"/>
      <c r="AU302" s="18">
        <f t="shared" si="16"/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8">
        <v>0</v>
      </c>
      <c r="BB302" s="18"/>
      <c r="BC302" s="18"/>
      <c r="BD302" s="18"/>
      <c r="BE302" s="18"/>
      <c r="BF302" s="18"/>
      <c r="BG302" s="18"/>
      <c r="BH302" s="18">
        <f t="shared" si="17"/>
        <v>0</v>
      </c>
      <c r="BI302" s="20" t="e">
        <f t="shared" si="18"/>
        <v>#DIV/0!</v>
      </c>
      <c r="BJ302" s="22" t="str">
        <f t="shared" si="19"/>
        <v>DEFICIENTE</v>
      </c>
    </row>
    <row r="303" spans="1:62" ht="75" x14ac:dyDescent="0.25">
      <c r="A303" s="18">
        <v>2024</v>
      </c>
      <c r="B303" s="18" t="s">
        <v>62</v>
      </c>
      <c r="C303" s="18" t="s">
        <v>63</v>
      </c>
      <c r="D303" s="19" t="s">
        <v>64</v>
      </c>
      <c r="E303" s="18" t="s">
        <v>677</v>
      </c>
      <c r="F303" s="19" t="s">
        <v>678</v>
      </c>
      <c r="G303" s="18" t="s">
        <v>679</v>
      </c>
      <c r="H303" s="19" t="s">
        <v>678</v>
      </c>
      <c r="I303" s="19" t="s">
        <v>680</v>
      </c>
      <c r="J303" s="19" t="s">
        <v>1277</v>
      </c>
      <c r="K303" s="18" t="s">
        <v>1278</v>
      </c>
      <c r="L303" s="18" t="s">
        <v>137</v>
      </c>
      <c r="M303" s="19" t="s">
        <v>138</v>
      </c>
      <c r="N303" s="18" t="s">
        <v>888</v>
      </c>
      <c r="O303" s="19" t="s">
        <v>889</v>
      </c>
      <c r="P303" s="18">
        <v>16</v>
      </c>
      <c r="Q303" s="19" t="s">
        <v>1279</v>
      </c>
      <c r="R303" s="18">
        <v>3043959</v>
      </c>
      <c r="S303" s="19" t="s">
        <v>1378</v>
      </c>
      <c r="T303" s="18">
        <v>20</v>
      </c>
      <c r="U303" s="18" t="s">
        <v>75</v>
      </c>
      <c r="V303" s="18">
        <v>43</v>
      </c>
      <c r="W303" s="18" t="s">
        <v>493</v>
      </c>
      <c r="X303" s="18">
        <v>95</v>
      </c>
      <c r="Y303" s="18" t="s">
        <v>494</v>
      </c>
      <c r="Z303" s="18">
        <v>5000069</v>
      </c>
      <c r="AA303" s="19" t="s">
        <v>1379</v>
      </c>
      <c r="AB303" s="18" t="s">
        <v>1385</v>
      </c>
      <c r="AC303" s="18" t="s">
        <v>1386</v>
      </c>
      <c r="AD303" s="18">
        <v>4395902</v>
      </c>
      <c r="AE303" s="19" t="s">
        <v>1387</v>
      </c>
      <c r="AF303" s="18" t="s">
        <v>782</v>
      </c>
      <c r="AG303" s="18" t="s">
        <v>102</v>
      </c>
      <c r="AH303" s="18"/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/>
      <c r="AP303" s="18"/>
      <c r="AQ303" s="18"/>
      <c r="AR303" s="18"/>
      <c r="AS303" s="18"/>
      <c r="AT303" s="18"/>
      <c r="AU303" s="18">
        <f t="shared" si="16"/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8">
        <v>0</v>
      </c>
      <c r="BB303" s="18"/>
      <c r="BC303" s="18"/>
      <c r="BD303" s="18"/>
      <c r="BE303" s="18"/>
      <c r="BF303" s="18"/>
      <c r="BG303" s="18"/>
      <c r="BH303" s="18">
        <f t="shared" si="17"/>
        <v>0</v>
      </c>
      <c r="BI303" s="20" t="e">
        <f t="shared" si="18"/>
        <v>#DIV/0!</v>
      </c>
      <c r="BJ303" s="22" t="str">
        <f t="shared" si="19"/>
        <v>DEFICIENTE</v>
      </c>
    </row>
    <row r="304" spans="1:62" ht="75" x14ac:dyDescent="0.25">
      <c r="A304" s="18">
        <v>2024</v>
      </c>
      <c r="B304" s="18" t="s">
        <v>62</v>
      </c>
      <c r="C304" s="18" t="s">
        <v>63</v>
      </c>
      <c r="D304" s="19" t="s">
        <v>64</v>
      </c>
      <c r="E304" s="18" t="s">
        <v>677</v>
      </c>
      <c r="F304" s="19" t="s">
        <v>678</v>
      </c>
      <c r="G304" s="18" t="s">
        <v>679</v>
      </c>
      <c r="H304" s="19" t="s">
        <v>678</v>
      </c>
      <c r="I304" s="19" t="s">
        <v>680</v>
      </c>
      <c r="J304" s="19" t="s">
        <v>1332</v>
      </c>
      <c r="K304" s="18" t="s">
        <v>1333</v>
      </c>
      <c r="L304" s="18" t="s">
        <v>137</v>
      </c>
      <c r="M304" s="19" t="s">
        <v>138</v>
      </c>
      <c r="N304" s="18" t="s">
        <v>888</v>
      </c>
      <c r="O304" s="19" t="s">
        <v>889</v>
      </c>
      <c r="P304" s="18">
        <v>16</v>
      </c>
      <c r="Q304" s="19" t="s">
        <v>1279</v>
      </c>
      <c r="R304" s="18">
        <v>3000616</v>
      </c>
      <c r="S304" s="19" t="s">
        <v>1361</v>
      </c>
      <c r="T304" s="18">
        <v>20</v>
      </c>
      <c r="U304" s="18" t="s">
        <v>75</v>
      </c>
      <c r="V304" s="18">
        <v>44</v>
      </c>
      <c r="W304" s="18" t="s">
        <v>95</v>
      </c>
      <c r="X304" s="18">
        <v>97</v>
      </c>
      <c r="Y304" s="18" t="s">
        <v>233</v>
      </c>
      <c r="Z304" s="18">
        <v>5004440</v>
      </c>
      <c r="AA304" s="19" t="s">
        <v>1362</v>
      </c>
      <c r="AB304" s="18" t="s">
        <v>1363</v>
      </c>
      <c r="AC304" s="18" t="s">
        <v>1388</v>
      </c>
      <c r="AD304" s="18">
        <v>4397305</v>
      </c>
      <c r="AE304" s="19" t="s">
        <v>1389</v>
      </c>
      <c r="AF304" s="18" t="s">
        <v>276</v>
      </c>
      <c r="AG304" s="18" t="s">
        <v>102</v>
      </c>
      <c r="AH304" s="18"/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/>
      <c r="AP304" s="18"/>
      <c r="AQ304" s="18"/>
      <c r="AR304" s="18"/>
      <c r="AS304" s="18"/>
      <c r="AT304" s="18"/>
      <c r="AU304" s="18">
        <f t="shared" si="16"/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8">
        <v>0</v>
      </c>
      <c r="BB304" s="18"/>
      <c r="BC304" s="18"/>
      <c r="BD304" s="18"/>
      <c r="BE304" s="18"/>
      <c r="BF304" s="18"/>
      <c r="BG304" s="18"/>
      <c r="BH304" s="18">
        <f t="shared" si="17"/>
        <v>0</v>
      </c>
      <c r="BI304" s="20" t="e">
        <f t="shared" si="18"/>
        <v>#DIV/0!</v>
      </c>
      <c r="BJ304" s="22" t="str">
        <f t="shared" si="19"/>
        <v>DEFICIENTE</v>
      </c>
    </row>
    <row r="305" spans="1:62" ht="75" x14ac:dyDescent="0.25">
      <c r="A305" s="18">
        <v>2024</v>
      </c>
      <c r="B305" s="18" t="s">
        <v>62</v>
      </c>
      <c r="C305" s="18" t="s">
        <v>63</v>
      </c>
      <c r="D305" s="19" t="s">
        <v>64</v>
      </c>
      <c r="E305" s="18" t="s">
        <v>677</v>
      </c>
      <c r="F305" s="19" t="s">
        <v>678</v>
      </c>
      <c r="G305" s="18" t="s">
        <v>679</v>
      </c>
      <c r="H305" s="19" t="s">
        <v>678</v>
      </c>
      <c r="I305" s="19" t="s">
        <v>678</v>
      </c>
      <c r="J305" s="19" t="s">
        <v>678</v>
      </c>
      <c r="K305" s="18" t="s">
        <v>881</v>
      </c>
      <c r="L305" s="18" t="s">
        <v>89</v>
      </c>
      <c r="M305" s="19" t="s">
        <v>90</v>
      </c>
      <c r="N305" s="18" t="s">
        <v>91</v>
      </c>
      <c r="O305" s="19" t="s">
        <v>92</v>
      </c>
      <c r="P305" s="18">
        <v>9002</v>
      </c>
      <c r="Q305" s="19" t="s">
        <v>221</v>
      </c>
      <c r="R305" s="18">
        <v>3999999</v>
      </c>
      <c r="S305" s="19" t="s">
        <v>74</v>
      </c>
      <c r="T305" s="18">
        <v>20</v>
      </c>
      <c r="U305" s="18" t="s">
        <v>75</v>
      </c>
      <c r="V305" s="18">
        <v>44</v>
      </c>
      <c r="W305" s="18" t="s">
        <v>95</v>
      </c>
      <c r="X305" s="18">
        <v>97</v>
      </c>
      <c r="Y305" s="18" t="s">
        <v>233</v>
      </c>
      <c r="Z305" s="18">
        <v>5001562</v>
      </c>
      <c r="AA305" s="19" t="s">
        <v>222</v>
      </c>
      <c r="AB305" s="18" t="s">
        <v>1390</v>
      </c>
      <c r="AC305" s="18" t="s">
        <v>1391</v>
      </c>
      <c r="AD305" s="18">
        <v>5001562144</v>
      </c>
      <c r="AE305" s="19" t="s">
        <v>1392</v>
      </c>
      <c r="AF305" s="18" t="s">
        <v>226</v>
      </c>
      <c r="AG305" s="18" t="s">
        <v>83</v>
      </c>
      <c r="AH305" s="18"/>
      <c r="AI305" s="18">
        <v>2028</v>
      </c>
      <c r="AJ305" s="18">
        <v>1346</v>
      </c>
      <c r="AK305" s="18">
        <v>1955</v>
      </c>
      <c r="AL305" s="18">
        <v>2181</v>
      </c>
      <c r="AM305" s="18">
        <v>2260</v>
      </c>
      <c r="AN305" s="18">
        <v>2280</v>
      </c>
      <c r="AO305" s="18"/>
      <c r="AP305" s="18"/>
      <c r="AQ305" s="18"/>
      <c r="AR305" s="18"/>
      <c r="AS305" s="18"/>
      <c r="AT305" s="18"/>
      <c r="AU305" s="18">
        <f t="shared" si="16"/>
        <v>12050</v>
      </c>
      <c r="AV305" s="18">
        <v>2028</v>
      </c>
      <c r="AW305" s="18">
        <v>1346</v>
      </c>
      <c r="AX305" s="18">
        <v>1955</v>
      </c>
      <c r="AY305" s="18">
        <v>2181</v>
      </c>
      <c r="AZ305" s="18">
        <v>2260</v>
      </c>
      <c r="BA305" s="18">
        <v>2198</v>
      </c>
      <c r="BB305" s="18"/>
      <c r="BC305" s="18"/>
      <c r="BD305" s="18"/>
      <c r="BE305" s="18"/>
      <c r="BF305" s="18"/>
      <c r="BG305" s="18"/>
      <c r="BH305" s="18">
        <f t="shared" si="17"/>
        <v>11968</v>
      </c>
      <c r="BI305" s="20">
        <f t="shared" si="18"/>
        <v>0.99319502074689003</v>
      </c>
      <c r="BJ305" s="21" t="str">
        <f t="shared" si="19"/>
        <v>BUENO</v>
      </c>
    </row>
    <row r="306" spans="1:62" ht="75" x14ac:dyDescent="0.25">
      <c r="A306" s="18">
        <v>2024</v>
      </c>
      <c r="B306" s="18" t="s">
        <v>62</v>
      </c>
      <c r="C306" s="18" t="s">
        <v>63</v>
      </c>
      <c r="D306" s="19" t="s">
        <v>64</v>
      </c>
      <c r="E306" s="18" t="s">
        <v>677</v>
      </c>
      <c r="F306" s="19" t="s">
        <v>678</v>
      </c>
      <c r="G306" s="18" t="s">
        <v>897</v>
      </c>
      <c r="H306" s="19" t="s">
        <v>898</v>
      </c>
      <c r="I306" s="19" t="s">
        <v>680</v>
      </c>
      <c r="J306" s="19" t="s">
        <v>680</v>
      </c>
      <c r="K306" s="18" t="s">
        <v>899</v>
      </c>
      <c r="L306" s="18" t="s">
        <v>89</v>
      </c>
      <c r="M306" s="19" t="s">
        <v>90</v>
      </c>
      <c r="N306" s="18" t="s">
        <v>91</v>
      </c>
      <c r="O306" s="19" t="s">
        <v>92</v>
      </c>
      <c r="P306" s="18">
        <v>9002</v>
      </c>
      <c r="Q306" s="19" t="s">
        <v>221</v>
      </c>
      <c r="R306" s="18">
        <v>3999999</v>
      </c>
      <c r="S306" s="19" t="s">
        <v>74</v>
      </c>
      <c r="T306" s="18">
        <v>20</v>
      </c>
      <c r="U306" s="18" t="s">
        <v>75</v>
      </c>
      <c r="V306" s="18">
        <v>44</v>
      </c>
      <c r="W306" s="18" t="s">
        <v>95</v>
      </c>
      <c r="X306" s="18">
        <v>97</v>
      </c>
      <c r="Y306" s="18" t="s">
        <v>233</v>
      </c>
      <c r="Z306" s="18">
        <v>5001562</v>
      </c>
      <c r="AA306" s="19" t="s">
        <v>222</v>
      </c>
      <c r="AB306" s="18" t="s">
        <v>900</v>
      </c>
      <c r="AC306" s="18" t="s">
        <v>1393</v>
      </c>
      <c r="AD306" s="18">
        <v>5001562118</v>
      </c>
      <c r="AE306" s="19" t="s">
        <v>1394</v>
      </c>
      <c r="AF306" s="18" t="s">
        <v>226</v>
      </c>
      <c r="AG306" s="18" t="s">
        <v>83</v>
      </c>
      <c r="AH306" s="18"/>
      <c r="AI306" s="18">
        <v>947</v>
      </c>
      <c r="AJ306" s="18">
        <v>375</v>
      </c>
      <c r="AK306" s="18">
        <v>455</v>
      </c>
      <c r="AL306" s="18">
        <v>1233</v>
      </c>
      <c r="AM306" s="18">
        <v>942</v>
      </c>
      <c r="AN306" s="18">
        <v>931</v>
      </c>
      <c r="AO306" s="18"/>
      <c r="AP306" s="18"/>
      <c r="AQ306" s="18"/>
      <c r="AR306" s="18"/>
      <c r="AS306" s="18"/>
      <c r="AT306" s="18"/>
      <c r="AU306" s="18">
        <f t="shared" si="16"/>
        <v>4883</v>
      </c>
      <c r="AV306" s="18">
        <v>947</v>
      </c>
      <c r="AW306" s="18">
        <v>375</v>
      </c>
      <c r="AX306" s="18">
        <v>455</v>
      </c>
      <c r="AY306" s="18">
        <v>1233</v>
      </c>
      <c r="AZ306" s="18">
        <v>942</v>
      </c>
      <c r="BA306" s="18">
        <v>874</v>
      </c>
      <c r="BB306" s="18"/>
      <c r="BC306" s="18"/>
      <c r="BD306" s="18"/>
      <c r="BE306" s="18"/>
      <c r="BF306" s="18"/>
      <c r="BG306" s="18"/>
      <c r="BH306" s="18">
        <f t="shared" si="17"/>
        <v>4826</v>
      </c>
      <c r="BI306" s="20">
        <f t="shared" si="18"/>
        <v>0.98832684824903005</v>
      </c>
      <c r="BJ306" s="21" t="str">
        <f t="shared" si="19"/>
        <v>BUENO</v>
      </c>
    </row>
    <row r="307" spans="1:62" ht="75" x14ac:dyDescent="0.25">
      <c r="A307" s="18">
        <v>2024</v>
      </c>
      <c r="B307" s="18" t="s">
        <v>62</v>
      </c>
      <c r="C307" s="18" t="s">
        <v>63</v>
      </c>
      <c r="D307" s="19" t="s">
        <v>64</v>
      </c>
      <c r="E307" s="18" t="s">
        <v>677</v>
      </c>
      <c r="F307" s="19" t="s">
        <v>678</v>
      </c>
      <c r="G307" s="18" t="s">
        <v>679</v>
      </c>
      <c r="H307" s="19" t="s">
        <v>678</v>
      </c>
      <c r="I307" s="19" t="s">
        <v>680</v>
      </c>
      <c r="J307" s="19" t="s">
        <v>1332</v>
      </c>
      <c r="K307" s="18" t="s">
        <v>1333</v>
      </c>
      <c r="L307" s="18" t="s">
        <v>137</v>
      </c>
      <c r="M307" s="19" t="s">
        <v>138</v>
      </c>
      <c r="N307" s="18" t="s">
        <v>888</v>
      </c>
      <c r="O307" s="19" t="s">
        <v>889</v>
      </c>
      <c r="P307" s="18">
        <v>16</v>
      </c>
      <c r="Q307" s="19" t="s">
        <v>1279</v>
      </c>
      <c r="R307" s="18">
        <v>3000691</v>
      </c>
      <c r="S307" s="19" t="s">
        <v>1395</v>
      </c>
      <c r="T307" s="18">
        <v>20</v>
      </c>
      <c r="U307" s="18" t="s">
        <v>75</v>
      </c>
      <c r="V307" s="18">
        <v>43</v>
      </c>
      <c r="W307" s="18" t="s">
        <v>493</v>
      </c>
      <c r="X307" s="18">
        <v>95</v>
      </c>
      <c r="Y307" s="18" t="s">
        <v>494</v>
      </c>
      <c r="Z307" s="18">
        <v>5005157</v>
      </c>
      <c r="AA307" s="19" t="s">
        <v>1396</v>
      </c>
      <c r="AB307" s="18" t="s">
        <v>1397</v>
      </c>
      <c r="AC307" s="18" t="s">
        <v>1398</v>
      </c>
      <c r="AD307" s="18">
        <v>4395701</v>
      </c>
      <c r="AE307" s="19" t="s">
        <v>1399</v>
      </c>
      <c r="AF307" s="18" t="s">
        <v>1400</v>
      </c>
      <c r="AG307" s="18" t="s">
        <v>102</v>
      </c>
      <c r="AH307" s="18"/>
      <c r="AI307" s="18">
        <v>30</v>
      </c>
      <c r="AJ307" s="18">
        <v>28</v>
      </c>
      <c r="AK307" s="18">
        <v>30</v>
      </c>
      <c r="AL307" s="18">
        <v>30</v>
      </c>
      <c r="AM307" s="18">
        <v>35</v>
      </c>
      <c r="AN307" s="18">
        <v>30</v>
      </c>
      <c r="AO307" s="18"/>
      <c r="AP307" s="18"/>
      <c r="AQ307" s="18"/>
      <c r="AR307" s="18"/>
      <c r="AS307" s="18"/>
      <c r="AT307" s="18"/>
      <c r="AU307" s="18">
        <f t="shared" si="16"/>
        <v>183</v>
      </c>
      <c r="AV307" s="18">
        <v>30</v>
      </c>
      <c r="AW307" s="18">
        <v>28</v>
      </c>
      <c r="AX307" s="18">
        <v>30</v>
      </c>
      <c r="AY307" s="18">
        <v>30</v>
      </c>
      <c r="AZ307" s="18">
        <v>35</v>
      </c>
      <c r="BA307" s="18">
        <v>30</v>
      </c>
      <c r="BB307" s="18"/>
      <c r="BC307" s="18"/>
      <c r="BD307" s="18"/>
      <c r="BE307" s="18"/>
      <c r="BF307" s="18"/>
      <c r="BG307" s="18"/>
      <c r="BH307" s="18">
        <f t="shared" si="17"/>
        <v>183</v>
      </c>
      <c r="BI307" s="20">
        <f t="shared" si="18"/>
        <v>1</v>
      </c>
      <c r="BJ307" s="21" t="str">
        <f t="shared" si="19"/>
        <v>BUENO</v>
      </c>
    </row>
    <row r="308" spans="1:62" ht="75" x14ac:dyDescent="0.25">
      <c r="A308" s="18">
        <v>2024</v>
      </c>
      <c r="B308" s="18" t="s">
        <v>62</v>
      </c>
      <c r="C308" s="18" t="s">
        <v>63</v>
      </c>
      <c r="D308" s="19" t="s">
        <v>64</v>
      </c>
      <c r="E308" s="18" t="s">
        <v>677</v>
      </c>
      <c r="F308" s="19" t="s">
        <v>678</v>
      </c>
      <c r="G308" s="18" t="s">
        <v>897</v>
      </c>
      <c r="H308" s="19" t="s">
        <v>898</v>
      </c>
      <c r="I308" s="19" t="s">
        <v>680</v>
      </c>
      <c r="J308" s="19" t="s">
        <v>680</v>
      </c>
      <c r="K308" s="18" t="s">
        <v>899</v>
      </c>
      <c r="L308" s="18" t="s">
        <v>89</v>
      </c>
      <c r="M308" s="19" t="s">
        <v>90</v>
      </c>
      <c r="N308" s="18" t="s">
        <v>91</v>
      </c>
      <c r="O308" s="19" t="s">
        <v>92</v>
      </c>
      <c r="P308" s="18">
        <v>9002</v>
      </c>
      <c r="Q308" s="19" t="s">
        <v>221</v>
      </c>
      <c r="R308" s="18">
        <v>3999999</v>
      </c>
      <c r="S308" s="19" t="s">
        <v>74</v>
      </c>
      <c r="T308" s="18">
        <v>20</v>
      </c>
      <c r="U308" s="18" t="s">
        <v>75</v>
      </c>
      <c r="V308" s="18">
        <v>44</v>
      </c>
      <c r="W308" s="18" t="s">
        <v>95</v>
      </c>
      <c r="X308" s="18">
        <v>97</v>
      </c>
      <c r="Y308" s="18" t="s">
        <v>233</v>
      </c>
      <c r="Z308" s="18">
        <v>5001562</v>
      </c>
      <c r="AA308" s="19" t="s">
        <v>222</v>
      </c>
      <c r="AB308" s="18" t="s">
        <v>900</v>
      </c>
      <c r="AC308" s="18" t="s">
        <v>1401</v>
      </c>
      <c r="AD308" s="18">
        <v>5001562123</v>
      </c>
      <c r="AE308" s="19" t="s">
        <v>1402</v>
      </c>
      <c r="AF308" s="18" t="s">
        <v>226</v>
      </c>
      <c r="AG308" s="18" t="s">
        <v>83</v>
      </c>
      <c r="AH308" s="18"/>
      <c r="AI308" s="18">
        <v>266</v>
      </c>
      <c r="AJ308" s="18">
        <v>86</v>
      </c>
      <c r="AK308" s="18">
        <v>205</v>
      </c>
      <c r="AL308" s="18">
        <v>192</v>
      </c>
      <c r="AM308" s="18">
        <v>180</v>
      </c>
      <c r="AN308" s="18">
        <v>182</v>
      </c>
      <c r="AO308" s="18"/>
      <c r="AP308" s="18"/>
      <c r="AQ308" s="18"/>
      <c r="AR308" s="18"/>
      <c r="AS308" s="18"/>
      <c r="AT308" s="18"/>
      <c r="AU308" s="18">
        <f t="shared" si="16"/>
        <v>1111</v>
      </c>
      <c r="AV308" s="18">
        <v>266</v>
      </c>
      <c r="AW308" s="18">
        <v>86</v>
      </c>
      <c r="AX308" s="18">
        <v>205</v>
      </c>
      <c r="AY308" s="18">
        <v>192</v>
      </c>
      <c r="AZ308" s="18">
        <v>180</v>
      </c>
      <c r="BA308" s="18">
        <v>190</v>
      </c>
      <c r="BB308" s="18"/>
      <c r="BC308" s="18"/>
      <c r="BD308" s="18"/>
      <c r="BE308" s="18"/>
      <c r="BF308" s="18"/>
      <c r="BG308" s="18"/>
      <c r="BH308" s="18">
        <f t="shared" si="17"/>
        <v>1119</v>
      </c>
      <c r="BI308" s="20">
        <f t="shared" si="18"/>
        <v>1.0072007200719999</v>
      </c>
      <c r="BJ308" s="21" t="str">
        <f t="shared" si="19"/>
        <v>BUENO</v>
      </c>
    </row>
    <row r="309" spans="1:62" ht="75" x14ac:dyDescent="0.25">
      <c r="A309" s="18">
        <v>2024</v>
      </c>
      <c r="B309" s="18" t="s">
        <v>62</v>
      </c>
      <c r="C309" s="18" t="s">
        <v>63</v>
      </c>
      <c r="D309" s="19" t="s">
        <v>64</v>
      </c>
      <c r="E309" s="18" t="s">
        <v>677</v>
      </c>
      <c r="F309" s="19" t="s">
        <v>678</v>
      </c>
      <c r="G309" s="18" t="s">
        <v>897</v>
      </c>
      <c r="H309" s="19" t="s">
        <v>898</v>
      </c>
      <c r="I309" s="19" t="s">
        <v>680</v>
      </c>
      <c r="J309" s="19" t="s">
        <v>680</v>
      </c>
      <c r="K309" s="18" t="s">
        <v>899</v>
      </c>
      <c r="L309" s="18" t="s">
        <v>89</v>
      </c>
      <c r="M309" s="19" t="s">
        <v>90</v>
      </c>
      <c r="N309" s="18" t="s">
        <v>91</v>
      </c>
      <c r="O309" s="19" t="s">
        <v>92</v>
      </c>
      <c r="P309" s="18">
        <v>9002</v>
      </c>
      <c r="Q309" s="19" t="s">
        <v>221</v>
      </c>
      <c r="R309" s="18">
        <v>3999999</v>
      </c>
      <c r="S309" s="19" t="s">
        <v>74</v>
      </c>
      <c r="T309" s="18">
        <v>20</v>
      </c>
      <c r="U309" s="18" t="s">
        <v>75</v>
      </c>
      <c r="V309" s="18">
        <v>44</v>
      </c>
      <c r="W309" s="18" t="s">
        <v>95</v>
      </c>
      <c r="X309" s="18">
        <v>97</v>
      </c>
      <c r="Y309" s="18" t="s">
        <v>233</v>
      </c>
      <c r="Z309" s="18">
        <v>5001562</v>
      </c>
      <c r="AA309" s="19" t="s">
        <v>222</v>
      </c>
      <c r="AB309" s="18" t="s">
        <v>900</v>
      </c>
      <c r="AC309" s="18" t="s">
        <v>1403</v>
      </c>
      <c r="AD309" s="18">
        <v>5001562127</v>
      </c>
      <c r="AE309" s="19" t="s">
        <v>1404</v>
      </c>
      <c r="AF309" s="18" t="s">
        <v>226</v>
      </c>
      <c r="AG309" s="18" t="s">
        <v>83</v>
      </c>
      <c r="AH309" s="18"/>
      <c r="AI309" s="18">
        <v>404</v>
      </c>
      <c r="AJ309" s="18">
        <v>365</v>
      </c>
      <c r="AK309" s="18">
        <v>305</v>
      </c>
      <c r="AL309" s="18">
        <v>418</v>
      </c>
      <c r="AM309" s="18">
        <v>337</v>
      </c>
      <c r="AN309" s="18">
        <v>350</v>
      </c>
      <c r="AO309" s="18"/>
      <c r="AP309" s="18"/>
      <c r="AQ309" s="18"/>
      <c r="AR309" s="18"/>
      <c r="AS309" s="18"/>
      <c r="AT309" s="18"/>
      <c r="AU309" s="18">
        <f t="shared" si="16"/>
        <v>2179</v>
      </c>
      <c r="AV309" s="18">
        <v>404</v>
      </c>
      <c r="AW309" s="18">
        <v>365</v>
      </c>
      <c r="AX309" s="18">
        <v>305</v>
      </c>
      <c r="AY309" s="18">
        <v>418</v>
      </c>
      <c r="AZ309" s="18">
        <v>337</v>
      </c>
      <c r="BA309" s="18">
        <v>300</v>
      </c>
      <c r="BB309" s="18"/>
      <c r="BC309" s="18"/>
      <c r="BD309" s="18"/>
      <c r="BE309" s="18"/>
      <c r="BF309" s="18"/>
      <c r="BG309" s="18"/>
      <c r="BH309" s="18">
        <f t="shared" si="17"/>
        <v>2129</v>
      </c>
      <c r="BI309" s="20">
        <f t="shared" si="18"/>
        <v>0.97705369435520995</v>
      </c>
      <c r="BJ309" s="21" t="str">
        <f t="shared" si="19"/>
        <v>BUENO</v>
      </c>
    </row>
    <row r="310" spans="1:62" ht="75" x14ac:dyDescent="0.25">
      <c r="A310" s="18">
        <v>2024</v>
      </c>
      <c r="B310" s="18" t="s">
        <v>62</v>
      </c>
      <c r="C310" s="18" t="s">
        <v>63</v>
      </c>
      <c r="D310" s="19" t="s">
        <v>64</v>
      </c>
      <c r="E310" s="18" t="s">
        <v>677</v>
      </c>
      <c r="F310" s="19" t="s">
        <v>678</v>
      </c>
      <c r="G310" s="18" t="s">
        <v>679</v>
      </c>
      <c r="H310" s="19" t="s">
        <v>678</v>
      </c>
      <c r="I310" s="19" t="s">
        <v>680</v>
      </c>
      <c r="J310" s="19" t="s">
        <v>1277</v>
      </c>
      <c r="K310" s="18" t="s">
        <v>1278</v>
      </c>
      <c r="L310" s="18" t="s">
        <v>137</v>
      </c>
      <c r="M310" s="19" t="s">
        <v>138</v>
      </c>
      <c r="N310" s="18" t="s">
        <v>888</v>
      </c>
      <c r="O310" s="19" t="s">
        <v>889</v>
      </c>
      <c r="P310" s="18">
        <v>16</v>
      </c>
      <c r="Q310" s="19" t="s">
        <v>1279</v>
      </c>
      <c r="R310" s="18">
        <v>3000880</v>
      </c>
      <c r="S310" s="19" t="s">
        <v>1405</v>
      </c>
      <c r="T310" s="18">
        <v>20</v>
      </c>
      <c r="U310" s="18" t="s">
        <v>75</v>
      </c>
      <c r="V310" s="18">
        <v>44</v>
      </c>
      <c r="W310" s="18" t="s">
        <v>95</v>
      </c>
      <c r="X310" s="18">
        <v>97</v>
      </c>
      <c r="Y310" s="18" t="s">
        <v>233</v>
      </c>
      <c r="Z310" s="18">
        <v>5005158</v>
      </c>
      <c r="AA310" s="19" t="s">
        <v>1406</v>
      </c>
      <c r="AB310" s="18" t="s">
        <v>1407</v>
      </c>
      <c r="AC310" s="18" t="s">
        <v>1408</v>
      </c>
      <c r="AD310" s="18" t="s">
        <v>1409</v>
      </c>
      <c r="AE310" s="19" t="s">
        <v>1410</v>
      </c>
      <c r="AF310" s="18" t="s">
        <v>782</v>
      </c>
      <c r="AG310" s="18" t="s">
        <v>102</v>
      </c>
      <c r="AH310" s="18"/>
      <c r="AI310" s="18">
        <v>0</v>
      </c>
      <c r="AJ310" s="18">
        <v>0</v>
      </c>
      <c r="AK310" s="18">
        <v>1</v>
      </c>
      <c r="AL310" s="18">
        <v>0</v>
      </c>
      <c r="AM310" s="18">
        <v>0</v>
      </c>
      <c r="AN310" s="18">
        <v>0</v>
      </c>
      <c r="AO310" s="18"/>
      <c r="AP310" s="18"/>
      <c r="AQ310" s="18"/>
      <c r="AR310" s="18"/>
      <c r="AS310" s="18"/>
      <c r="AT310" s="18"/>
      <c r="AU310" s="18">
        <f t="shared" si="16"/>
        <v>1</v>
      </c>
      <c r="AV310" s="18">
        <v>0</v>
      </c>
      <c r="AW310" s="18">
        <v>0</v>
      </c>
      <c r="AX310" s="18">
        <v>1</v>
      </c>
      <c r="AY310" s="18">
        <v>0</v>
      </c>
      <c r="AZ310" s="18">
        <v>0</v>
      </c>
      <c r="BA310" s="18">
        <v>0</v>
      </c>
      <c r="BB310" s="18"/>
      <c r="BC310" s="18"/>
      <c r="BD310" s="18"/>
      <c r="BE310" s="18"/>
      <c r="BF310" s="18"/>
      <c r="BG310" s="18"/>
      <c r="BH310" s="18">
        <f t="shared" si="17"/>
        <v>1</v>
      </c>
      <c r="BI310" s="20">
        <f t="shared" si="18"/>
        <v>1</v>
      </c>
      <c r="BJ310" s="21" t="str">
        <f t="shared" si="19"/>
        <v>BUENO</v>
      </c>
    </row>
    <row r="311" spans="1:62" ht="75" x14ac:dyDescent="0.25">
      <c r="A311" s="18">
        <v>2024</v>
      </c>
      <c r="B311" s="18" t="s">
        <v>62</v>
      </c>
      <c r="C311" s="18" t="s">
        <v>63</v>
      </c>
      <c r="D311" s="19" t="s">
        <v>64</v>
      </c>
      <c r="E311" s="18" t="s">
        <v>677</v>
      </c>
      <c r="F311" s="19" t="s">
        <v>678</v>
      </c>
      <c r="G311" s="18" t="s">
        <v>679</v>
      </c>
      <c r="H311" s="19" t="s">
        <v>678</v>
      </c>
      <c r="I311" s="19" t="s">
        <v>680</v>
      </c>
      <c r="J311" s="19" t="s">
        <v>1277</v>
      </c>
      <c r="K311" s="18" t="s">
        <v>1278</v>
      </c>
      <c r="L311" s="18" t="s">
        <v>137</v>
      </c>
      <c r="M311" s="19" t="s">
        <v>138</v>
      </c>
      <c r="N311" s="18" t="s">
        <v>888</v>
      </c>
      <c r="O311" s="19" t="s">
        <v>889</v>
      </c>
      <c r="P311" s="18">
        <v>16</v>
      </c>
      <c r="Q311" s="19" t="s">
        <v>1279</v>
      </c>
      <c r="R311" s="18">
        <v>3000880</v>
      </c>
      <c r="S311" s="19" t="s">
        <v>1405</v>
      </c>
      <c r="T311" s="18">
        <v>20</v>
      </c>
      <c r="U311" s="18" t="s">
        <v>75</v>
      </c>
      <c r="V311" s="18">
        <v>44</v>
      </c>
      <c r="W311" s="18" t="s">
        <v>95</v>
      </c>
      <c r="X311" s="18">
        <v>97</v>
      </c>
      <c r="Y311" s="18" t="s">
        <v>233</v>
      </c>
      <c r="Z311" s="18">
        <v>5005158</v>
      </c>
      <c r="AA311" s="19" t="s">
        <v>1406</v>
      </c>
      <c r="AB311" s="18" t="s">
        <v>1411</v>
      </c>
      <c r="AC311" s="18" t="s">
        <v>1412</v>
      </c>
      <c r="AD311" s="18" t="s">
        <v>1413</v>
      </c>
      <c r="AE311" s="19" t="s">
        <v>1414</v>
      </c>
      <c r="AF311" s="18" t="s">
        <v>733</v>
      </c>
      <c r="AG311" s="18" t="s">
        <v>102</v>
      </c>
      <c r="AH311" s="18"/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/>
      <c r="AP311" s="18"/>
      <c r="AQ311" s="18"/>
      <c r="AR311" s="18"/>
      <c r="AS311" s="18"/>
      <c r="AT311" s="18"/>
      <c r="AU311" s="18">
        <f t="shared" si="16"/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8">
        <v>0</v>
      </c>
      <c r="BB311" s="18"/>
      <c r="BC311" s="18"/>
      <c r="BD311" s="18"/>
      <c r="BE311" s="18"/>
      <c r="BF311" s="18"/>
      <c r="BG311" s="18"/>
      <c r="BH311" s="18">
        <f t="shared" si="17"/>
        <v>0</v>
      </c>
      <c r="BI311" s="20" t="e">
        <f t="shared" si="18"/>
        <v>#DIV/0!</v>
      </c>
      <c r="BJ311" s="22" t="str">
        <f t="shared" si="19"/>
        <v>DEFICIENTE</v>
      </c>
    </row>
    <row r="312" spans="1:62" ht="75" x14ac:dyDescent="0.25">
      <c r="A312" s="18">
        <v>2024</v>
      </c>
      <c r="B312" s="18" t="s">
        <v>62</v>
      </c>
      <c r="C312" s="18" t="s">
        <v>63</v>
      </c>
      <c r="D312" s="19" t="s">
        <v>64</v>
      </c>
      <c r="E312" s="18" t="s">
        <v>677</v>
      </c>
      <c r="F312" s="19" t="s">
        <v>678</v>
      </c>
      <c r="G312" s="18" t="s">
        <v>897</v>
      </c>
      <c r="H312" s="19" t="s">
        <v>898</v>
      </c>
      <c r="I312" s="19" t="s">
        <v>680</v>
      </c>
      <c r="J312" s="19" t="s">
        <v>680</v>
      </c>
      <c r="K312" s="18" t="s">
        <v>899</v>
      </c>
      <c r="L312" s="18" t="s">
        <v>89</v>
      </c>
      <c r="M312" s="19" t="s">
        <v>90</v>
      </c>
      <c r="N312" s="18" t="s">
        <v>91</v>
      </c>
      <c r="O312" s="19" t="s">
        <v>92</v>
      </c>
      <c r="P312" s="18">
        <v>9002</v>
      </c>
      <c r="Q312" s="19" t="s">
        <v>221</v>
      </c>
      <c r="R312" s="18">
        <v>3999999</v>
      </c>
      <c r="S312" s="19" t="s">
        <v>74</v>
      </c>
      <c r="T312" s="18">
        <v>20</v>
      </c>
      <c r="U312" s="18" t="s">
        <v>75</v>
      </c>
      <c r="V312" s="18">
        <v>44</v>
      </c>
      <c r="W312" s="18" t="s">
        <v>95</v>
      </c>
      <c r="X312" s="18">
        <v>97</v>
      </c>
      <c r="Y312" s="18" t="s">
        <v>233</v>
      </c>
      <c r="Z312" s="18">
        <v>5001562</v>
      </c>
      <c r="AA312" s="19" t="s">
        <v>222</v>
      </c>
      <c r="AB312" s="18" t="s">
        <v>900</v>
      </c>
      <c r="AC312" s="18" t="s">
        <v>1415</v>
      </c>
      <c r="AD312" s="18">
        <v>5001562131</v>
      </c>
      <c r="AE312" s="19" t="s">
        <v>1416</v>
      </c>
      <c r="AF312" s="18" t="s">
        <v>226</v>
      </c>
      <c r="AG312" s="18" t="s">
        <v>83</v>
      </c>
      <c r="AH312" s="18"/>
      <c r="AI312" s="18">
        <v>0</v>
      </c>
      <c r="AJ312" s="18">
        <v>21</v>
      </c>
      <c r="AK312" s="18">
        <v>120</v>
      </c>
      <c r="AL312" s="18">
        <v>159</v>
      </c>
      <c r="AM312" s="18">
        <v>157</v>
      </c>
      <c r="AN312" s="18">
        <v>148</v>
      </c>
      <c r="AO312" s="18"/>
      <c r="AP312" s="18"/>
      <c r="AQ312" s="18"/>
      <c r="AR312" s="18"/>
      <c r="AS312" s="18"/>
      <c r="AT312" s="18"/>
      <c r="AU312" s="18">
        <f t="shared" si="16"/>
        <v>605</v>
      </c>
      <c r="AV312" s="18">
        <v>0</v>
      </c>
      <c r="AW312" s="18">
        <v>21</v>
      </c>
      <c r="AX312" s="18">
        <v>120</v>
      </c>
      <c r="AY312" s="18">
        <v>159</v>
      </c>
      <c r="AZ312" s="18">
        <v>157</v>
      </c>
      <c r="BA312" s="18">
        <v>165</v>
      </c>
      <c r="BB312" s="18"/>
      <c r="BC312" s="18"/>
      <c r="BD312" s="18"/>
      <c r="BE312" s="18"/>
      <c r="BF312" s="18"/>
      <c r="BG312" s="18"/>
      <c r="BH312" s="18">
        <f t="shared" si="17"/>
        <v>622</v>
      </c>
      <c r="BI312" s="20">
        <f t="shared" si="18"/>
        <v>1.0280991735537</v>
      </c>
      <c r="BJ312" s="21" t="str">
        <f t="shared" si="19"/>
        <v>BUENO</v>
      </c>
    </row>
    <row r="313" spans="1:62" ht="75" x14ac:dyDescent="0.25">
      <c r="A313" s="18">
        <v>2024</v>
      </c>
      <c r="B313" s="18" t="s">
        <v>62</v>
      </c>
      <c r="C313" s="18" t="s">
        <v>63</v>
      </c>
      <c r="D313" s="19" t="s">
        <v>64</v>
      </c>
      <c r="E313" s="18" t="s">
        <v>677</v>
      </c>
      <c r="F313" s="19" t="s">
        <v>678</v>
      </c>
      <c r="G313" s="18" t="s">
        <v>679</v>
      </c>
      <c r="H313" s="19" t="s">
        <v>678</v>
      </c>
      <c r="I313" s="19" t="s">
        <v>680</v>
      </c>
      <c r="J313" s="19" t="s">
        <v>1277</v>
      </c>
      <c r="K313" s="18" t="s">
        <v>1278</v>
      </c>
      <c r="L313" s="18" t="s">
        <v>137</v>
      </c>
      <c r="M313" s="19" t="s">
        <v>138</v>
      </c>
      <c r="N313" s="18" t="s">
        <v>888</v>
      </c>
      <c r="O313" s="19" t="s">
        <v>889</v>
      </c>
      <c r="P313" s="18">
        <v>16</v>
      </c>
      <c r="Q313" s="19" t="s">
        <v>1279</v>
      </c>
      <c r="R313" s="18">
        <v>3000880</v>
      </c>
      <c r="S313" s="19" t="s">
        <v>1405</v>
      </c>
      <c r="T313" s="18">
        <v>20</v>
      </c>
      <c r="U313" s="18" t="s">
        <v>75</v>
      </c>
      <c r="V313" s="18">
        <v>44</v>
      </c>
      <c r="W313" s="18" t="s">
        <v>95</v>
      </c>
      <c r="X313" s="18">
        <v>97</v>
      </c>
      <c r="Y313" s="18" t="s">
        <v>233</v>
      </c>
      <c r="Z313" s="18">
        <v>5005158</v>
      </c>
      <c r="AA313" s="19" t="s">
        <v>1406</v>
      </c>
      <c r="AB313" s="18" t="s">
        <v>1417</v>
      </c>
      <c r="AC313" s="18" t="s">
        <v>1418</v>
      </c>
      <c r="AD313" s="18" t="s">
        <v>1419</v>
      </c>
      <c r="AE313" s="19" t="s">
        <v>1420</v>
      </c>
      <c r="AF313" s="18" t="s">
        <v>276</v>
      </c>
      <c r="AG313" s="18" t="s">
        <v>102</v>
      </c>
      <c r="AH313" s="18"/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1</v>
      </c>
      <c r="AO313" s="18"/>
      <c r="AP313" s="18"/>
      <c r="AQ313" s="18"/>
      <c r="AR313" s="18"/>
      <c r="AS313" s="18"/>
      <c r="AT313" s="18"/>
      <c r="AU313" s="18">
        <f t="shared" si="16"/>
        <v>1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8">
        <v>0</v>
      </c>
      <c r="BB313" s="18"/>
      <c r="BC313" s="18"/>
      <c r="BD313" s="18"/>
      <c r="BE313" s="18"/>
      <c r="BF313" s="18"/>
      <c r="BG313" s="18"/>
      <c r="BH313" s="18">
        <f t="shared" si="17"/>
        <v>0</v>
      </c>
      <c r="BI313" s="20">
        <f t="shared" si="18"/>
        <v>0</v>
      </c>
      <c r="BJ313" s="22" t="str">
        <f t="shared" si="19"/>
        <v>DEFICIENTE</v>
      </c>
    </row>
    <row r="314" spans="1:62" ht="75" x14ac:dyDescent="0.25">
      <c r="A314" s="18">
        <v>2024</v>
      </c>
      <c r="B314" s="18" t="s">
        <v>62</v>
      </c>
      <c r="C314" s="18" t="s">
        <v>63</v>
      </c>
      <c r="D314" s="19" t="s">
        <v>64</v>
      </c>
      <c r="E314" s="18" t="s">
        <v>677</v>
      </c>
      <c r="F314" s="19" t="s">
        <v>678</v>
      </c>
      <c r="G314" s="18" t="s">
        <v>679</v>
      </c>
      <c r="H314" s="19" t="s">
        <v>678</v>
      </c>
      <c r="I314" s="19" t="s">
        <v>680</v>
      </c>
      <c r="J314" s="19" t="s">
        <v>1277</v>
      </c>
      <c r="K314" s="18" t="s">
        <v>1278</v>
      </c>
      <c r="L314" s="18" t="s">
        <v>137</v>
      </c>
      <c r="M314" s="19" t="s">
        <v>138</v>
      </c>
      <c r="N314" s="18" t="s">
        <v>888</v>
      </c>
      <c r="O314" s="19" t="s">
        <v>889</v>
      </c>
      <c r="P314" s="18">
        <v>16</v>
      </c>
      <c r="Q314" s="19" t="s">
        <v>1279</v>
      </c>
      <c r="R314" s="18">
        <v>3000880</v>
      </c>
      <c r="S314" s="19" t="s">
        <v>1405</v>
      </c>
      <c r="T314" s="18">
        <v>20</v>
      </c>
      <c r="U314" s="18" t="s">
        <v>75</v>
      </c>
      <c r="V314" s="18">
        <v>44</v>
      </c>
      <c r="W314" s="18" t="s">
        <v>95</v>
      </c>
      <c r="X314" s="18">
        <v>97</v>
      </c>
      <c r="Y314" s="18" t="s">
        <v>233</v>
      </c>
      <c r="Z314" s="18">
        <v>5006274</v>
      </c>
      <c r="AA314" s="19" t="s">
        <v>1421</v>
      </c>
      <c r="AB314" s="18" t="s">
        <v>1422</v>
      </c>
      <c r="AC314" s="18" t="s">
        <v>1423</v>
      </c>
      <c r="AD314" s="18" t="s">
        <v>1424</v>
      </c>
      <c r="AE314" s="19" t="s">
        <v>1425</v>
      </c>
      <c r="AF314" s="18" t="s">
        <v>733</v>
      </c>
      <c r="AG314" s="18" t="s">
        <v>102</v>
      </c>
      <c r="AH314" s="18"/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/>
      <c r="AP314" s="18"/>
      <c r="AQ314" s="18"/>
      <c r="AR314" s="18"/>
      <c r="AS314" s="18"/>
      <c r="AT314" s="18"/>
      <c r="AU314" s="18">
        <f t="shared" si="16"/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8">
        <v>0</v>
      </c>
      <c r="BB314" s="18"/>
      <c r="BC314" s="18"/>
      <c r="BD314" s="18"/>
      <c r="BE314" s="18"/>
      <c r="BF314" s="18"/>
      <c r="BG314" s="18"/>
      <c r="BH314" s="18">
        <f t="shared" si="17"/>
        <v>0</v>
      </c>
      <c r="BI314" s="20" t="e">
        <f t="shared" si="18"/>
        <v>#DIV/0!</v>
      </c>
      <c r="BJ314" s="22" t="str">
        <f t="shared" si="19"/>
        <v>DEFICIENTE</v>
      </c>
    </row>
    <row r="315" spans="1:62" ht="75" x14ac:dyDescent="0.25">
      <c r="A315" s="18">
        <v>2024</v>
      </c>
      <c r="B315" s="18" t="s">
        <v>62</v>
      </c>
      <c r="C315" s="18" t="s">
        <v>63</v>
      </c>
      <c r="D315" s="19" t="s">
        <v>64</v>
      </c>
      <c r="E315" s="18" t="s">
        <v>677</v>
      </c>
      <c r="F315" s="19" t="s">
        <v>678</v>
      </c>
      <c r="G315" s="18" t="s">
        <v>679</v>
      </c>
      <c r="H315" s="19" t="s">
        <v>678</v>
      </c>
      <c r="I315" s="19" t="s">
        <v>680</v>
      </c>
      <c r="J315" s="19" t="s">
        <v>1277</v>
      </c>
      <c r="K315" s="18" t="s">
        <v>1278</v>
      </c>
      <c r="L315" s="18" t="s">
        <v>137</v>
      </c>
      <c r="M315" s="19" t="s">
        <v>138</v>
      </c>
      <c r="N315" s="18" t="s">
        <v>888</v>
      </c>
      <c r="O315" s="19" t="s">
        <v>889</v>
      </c>
      <c r="P315" s="18">
        <v>16</v>
      </c>
      <c r="Q315" s="19" t="s">
        <v>1279</v>
      </c>
      <c r="R315" s="18">
        <v>3000880</v>
      </c>
      <c r="S315" s="19" t="s">
        <v>1405</v>
      </c>
      <c r="T315" s="18">
        <v>20</v>
      </c>
      <c r="U315" s="18" t="s">
        <v>75</v>
      </c>
      <c r="V315" s="18">
        <v>44</v>
      </c>
      <c r="W315" s="18" t="s">
        <v>95</v>
      </c>
      <c r="X315" s="18">
        <v>97</v>
      </c>
      <c r="Y315" s="18" t="s">
        <v>233</v>
      </c>
      <c r="Z315" s="18">
        <v>5005158</v>
      </c>
      <c r="AA315" s="19" t="s">
        <v>1406</v>
      </c>
      <c r="AB315" s="18" t="s">
        <v>1426</v>
      </c>
      <c r="AC315" s="18" t="s">
        <v>1427</v>
      </c>
      <c r="AD315" s="18" t="s">
        <v>1428</v>
      </c>
      <c r="AE315" s="19" t="s">
        <v>1429</v>
      </c>
      <c r="AF315" s="18" t="s">
        <v>887</v>
      </c>
      <c r="AG315" s="18" t="s">
        <v>102</v>
      </c>
      <c r="AH315" s="18"/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1</v>
      </c>
      <c r="AO315" s="18"/>
      <c r="AP315" s="18"/>
      <c r="AQ315" s="18"/>
      <c r="AR315" s="18"/>
      <c r="AS315" s="18"/>
      <c r="AT315" s="18"/>
      <c r="AU315" s="18">
        <f t="shared" si="16"/>
        <v>1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8">
        <v>0</v>
      </c>
      <c r="BB315" s="18"/>
      <c r="BC315" s="18"/>
      <c r="BD315" s="18"/>
      <c r="BE315" s="18"/>
      <c r="BF315" s="18"/>
      <c r="BG315" s="18"/>
      <c r="BH315" s="18">
        <f t="shared" si="17"/>
        <v>0</v>
      </c>
      <c r="BI315" s="20">
        <f t="shared" si="18"/>
        <v>0</v>
      </c>
      <c r="BJ315" s="22" t="str">
        <f t="shared" si="19"/>
        <v>DEFICIENTE</v>
      </c>
    </row>
    <row r="316" spans="1:62" ht="75" x14ac:dyDescent="0.25">
      <c r="A316" s="18">
        <v>2024</v>
      </c>
      <c r="B316" s="18" t="s">
        <v>62</v>
      </c>
      <c r="C316" s="18" t="s">
        <v>63</v>
      </c>
      <c r="D316" s="19" t="s">
        <v>64</v>
      </c>
      <c r="E316" s="18" t="s">
        <v>677</v>
      </c>
      <c r="F316" s="19" t="s">
        <v>678</v>
      </c>
      <c r="G316" s="18" t="s">
        <v>679</v>
      </c>
      <c r="H316" s="19" t="s">
        <v>678</v>
      </c>
      <c r="I316" s="19" t="s">
        <v>680</v>
      </c>
      <c r="J316" s="19" t="s">
        <v>1277</v>
      </c>
      <c r="K316" s="18" t="s">
        <v>1278</v>
      </c>
      <c r="L316" s="18" t="s">
        <v>137</v>
      </c>
      <c r="M316" s="19" t="s">
        <v>138</v>
      </c>
      <c r="N316" s="18" t="s">
        <v>888</v>
      </c>
      <c r="O316" s="19" t="s">
        <v>889</v>
      </c>
      <c r="P316" s="18">
        <v>16</v>
      </c>
      <c r="Q316" s="19" t="s">
        <v>1279</v>
      </c>
      <c r="R316" s="18">
        <v>3000880</v>
      </c>
      <c r="S316" s="19" t="s">
        <v>1405</v>
      </c>
      <c r="T316" s="18">
        <v>20</v>
      </c>
      <c r="U316" s="18" t="s">
        <v>75</v>
      </c>
      <c r="V316" s="18">
        <v>44</v>
      </c>
      <c r="W316" s="18" t="s">
        <v>95</v>
      </c>
      <c r="X316" s="18">
        <v>97</v>
      </c>
      <c r="Y316" s="18" t="s">
        <v>233</v>
      </c>
      <c r="Z316" s="18">
        <v>5006274</v>
      </c>
      <c r="AA316" s="19" t="s">
        <v>1421</v>
      </c>
      <c r="AB316" s="18" t="s">
        <v>1422</v>
      </c>
      <c r="AC316" s="18" t="s">
        <v>1430</v>
      </c>
      <c r="AD316" s="18" t="s">
        <v>1431</v>
      </c>
      <c r="AE316" s="19" t="s">
        <v>1432</v>
      </c>
      <c r="AF316" s="18" t="s">
        <v>782</v>
      </c>
      <c r="AG316" s="18" t="s">
        <v>102</v>
      </c>
      <c r="AH316" s="18"/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/>
      <c r="AP316" s="18"/>
      <c r="AQ316" s="18"/>
      <c r="AR316" s="18"/>
      <c r="AS316" s="18"/>
      <c r="AT316" s="18"/>
      <c r="AU316" s="18">
        <f t="shared" si="16"/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8">
        <v>0</v>
      </c>
      <c r="BB316" s="18"/>
      <c r="BC316" s="18"/>
      <c r="BD316" s="18"/>
      <c r="BE316" s="18"/>
      <c r="BF316" s="18"/>
      <c r="BG316" s="18"/>
      <c r="BH316" s="18">
        <f t="shared" si="17"/>
        <v>0</v>
      </c>
      <c r="BI316" s="20" t="e">
        <f t="shared" si="18"/>
        <v>#DIV/0!</v>
      </c>
      <c r="BJ316" s="22" t="str">
        <f t="shared" si="19"/>
        <v>DEFICIENTE</v>
      </c>
    </row>
    <row r="317" spans="1:62" ht="90" x14ac:dyDescent="0.25">
      <c r="A317" s="18">
        <v>2024</v>
      </c>
      <c r="B317" s="18" t="s">
        <v>62</v>
      </c>
      <c r="C317" s="18" t="s">
        <v>63</v>
      </c>
      <c r="D317" s="19" t="s">
        <v>64</v>
      </c>
      <c r="E317" s="18" t="s">
        <v>677</v>
      </c>
      <c r="F317" s="19" t="s">
        <v>678</v>
      </c>
      <c r="G317" s="18" t="s">
        <v>679</v>
      </c>
      <c r="H317" s="19" t="s">
        <v>678</v>
      </c>
      <c r="I317" s="19" t="s">
        <v>680</v>
      </c>
      <c r="J317" s="19" t="s">
        <v>1332</v>
      </c>
      <c r="K317" s="18" t="s">
        <v>1333</v>
      </c>
      <c r="L317" s="18" t="s">
        <v>137</v>
      </c>
      <c r="M317" s="19" t="s">
        <v>138</v>
      </c>
      <c r="N317" s="18" t="s">
        <v>888</v>
      </c>
      <c r="O317" s="19" t="s">
        <v>889</v>
      </c>
      <c r="P317" s="18">
        <v>16</v>
      </c>
      <c r="Q317" s="19" t="s">
        <v>1279</v>
      </c>
      <c r="R317" s="18">
        <v>3000672</v>
      </c>
      <c r="S317" s="19" t="s">
        <v>1433</v>
      </c>
      <c r="T317" s="18">
        <v>20</v>
      </c>
      <c r="U317" s="18" t="s">
        <v>75</v>
      </c>
      <c r="V317" s="18">
        <v>44</v>
      </c>
      <c r="W317" s="18" t="s">
        <v>95</v>
      </c>
      <c r="X317" s="18">
        <v>97</v>
      </c>
      <c r="Y317" s="18" t="s">
        <v>233</v>
      </c>
      <c r="Z317" s="18">
        <v>5006273</v>
      </c>
      <c r="AA317" s="19" t="s">
        <v>1434</v>
      </c>
      <c r="AB317" s="18" t="s">
        <v>1435</v>
      </c>
      <c r="AC317" s="18" t="s">
        <v>1436</v>
      </c>
      <c r="AD317" s="18">
        <v>4396505</v>
      </c>
      <c r="AE317" s="19" t="s">
        <v>1437</v>
      </c>
      <c r="AF317" s="18" t="s">
        <v>733</v>
      </c>
      <c r="AG317" s="18" t="s">
        <v>102</v>
      </c>
      <c r="AH317" s="18"/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1</v>
      </c>
      <c r="AO317" s="18"/>
      <c r="AP317" s="18"/>
      <c r="AQ317" s="18"/>
      <c r="AR317" s="18"/>
      <c r="AS317" s="18"/>
      <c r="AT317" s="18"/>
      <c r="AU317" s="18">
        <f t="shared" si="16"/>
        <v>1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8">
        <v>0</v>
      </c>
      <c r="BB317" s="18"/>
      <c r="BC317" s="18"/>
      <c r="BD317" s="18"/>
      <c r="BE317" s="18"/>
      <c r="BF317" s="18"/>
      <c r="BG317" s="18"/>
      <c r="BH317" s="18">
        <f t="shared" si="17"/>
        <v>0</v>
      </c>
      <c r="BI317" s="20">
        <f t="shared" si="18"/>
        <v>0</v>
      </c>
      <c r="BJ317" s="22" t="str">
        <f t="shared" si="19"/>
        <v>DEFICIENTE</v>
      </c>
    </row>
    <row r="318" spans="1:62" ht="90" x14ac:dyDescent="0.25">
      <c r="A318" s="18">
        <v>2024</v>
      </c>
      <c r="B318" s="18" t="s">
        <v>62</v>
      </c>
      <c r="C318" s="18" t="s">
        <v>63</v>
      </c>
      <c r="D318" s="19" t="s">
        <v>64</v>
      </c>
      <c r="E318" s="18" t="s">
        <v>677</v>
      </c>
      <c r="F318" s="19" t="s">
        <v>678</v>
      </c>
      <c r="G318" s="18" t="s">
        <v>679</v>
      </c>
      <c r="H318" s="19" t="s">
        <v>678</v>
      </c>
      <c r="I318" s="19" t="s">
        <v>680</v>
      </c>
      <c r="J318" s="19" t="s">
        <v>1332</v>
      </c>
      <c r="K318" s="18" t="s">
        <v>1333</v>
      </c>
      <c r="L318" s="18" t="s">
        <v>137</v>
      </c>
      <c r="M318" s="19" t="s">
        <v>138</v>
      </c>
      <c r="N318" s="18" t="s">
        <v>888</v>
      </c>
      <c r="O318" s="19" t="s">
        <v>889</v>
      </c>
      <c r="P318" s="18">
        <v>16</v>
      </c>
      <c r="Q318" s="19" t="s">
        <v>1279</v>
      </c>
      <c r="R318" s="18">
        <v>3000672</v>
      </c>
      <c r="S318" s="19" t="s">
        <v>1433</v>
      </c>
      <c r="T318" s="18">
        <v>20</v>
      </c>
      <c r="U318" s="18" t="s">
        <v>75</v>
      </c>
      <c r="V318" s="18">
        <v>44</v>
      </c>
      <c r="W318" s="18" t="s">
        <v>95</v>
      </c>
      <c r="X318" s="18">
        <v>97</v>
      </c>
      <c r="Y318" s="18" t="s">
        <v>233</v>
      </c>
      <c r="Z318" s="18">
        <v>5006273</v>
      </c>
      <c r="AA318" s="19" t="s">
        <v>1434</v>
      </c>
      <c r="AB318" s="18" t="s">
        <v>1438</v>
      </c>
      <c r="AC318" s="18" t="s">
        <v>1439</v>
      </c>
      <c r="AD318" s="18">
        <v>4396506</v>
      </c>
      <c r="AE318" s="19" t="s">
        <v>1440</v>
      </c>
      <c r="AF318" s="18" t="s">
        <v>733</v>
      </c>
      <c r="AG318" s="18" t="s">
        <v>102</v>
      </c>
      <c r="AH318" s="18"/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/>
      <c r="AP318" s="18"/>
      <c r="AQ318" s="18"/>
      <c r="AR318" s="18"/>
      <c r="AS318" s="18"/>
      <c r="AT318" s="18"/>
      <c r="AU318" s="18">
        <f t="shared" si="16"/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8">
        <v>0</v>
      </c>
      <c r="BB318" s="18"/>
      <c r="BC318" s="18"/>
      <c r="BD318" s="18"/>
      <c r="BE318" s="18"/>
      <c r="BF318" s="18"/>
      <c r="BG318" s="18"/>
      <c r="BH318" s="18">
        <f t="shared" si="17"/>
        <v>0</v>
      </c>
      <c r="BI318" s="20" t="e">
        <f t="shared" si="18"/>
        <v>#DIV/0!</v>
      </c>
      <c r="BJ318" s="22" t="str">
        <f t="shared" si="19"/>
        <v>DEFICIENTE</v>
      </c>
    </row>
    <row r="319" spans="1:62" ht="75" x14ac:dyDescent="0.25">
      <c r="A319" s="18">
        <v>2024</v>
      </c>
      <c r="B319" s="18" t="s">
        <v>62</v>
      </c>
      <c r="C319" s="18" t="s">
        <v>63</v>
      </c>
      <c r="D319" s="19" t="s">
        <v>64</v>
      </c>
      <c r="E319" s="18" t="s">
        <v>677</v>
      </c>
      <c r="F319" s="19" t="s">
        <v>678</v>
      </c>
      <c r="G319" s="18" t="s">
        <v>679</v>
      </c>
      <c r="H319" s="19" t="s">
        <v>678</v>
      </c>
      <c r="I319" s="19" t="s">
        <v>680</v>
      </c>
      <c r="J319" s="19" t="s">
        <v>1332</v>
      </c>
      <c r="K319" s="18" t="s">
        <v>1333</v>
      </c>
      <c r="L319" s="18" t="s">
        <v>137</v>
      </c>
      <c r="M319" s="19" t="s">
        <v>138</v>
      </c>
      <c r="N319" s="18" t="s">
        <v>888</v>
      </c>
      <c r="O319" s="19" t="s">
        <v>889</v>
      </c>
      <c r="P319" s="18">
        <v>16</v>
      </c>
      <c r="Q319" s="19" t="s">
        <v>1279</v>
      </c>
      <c r="R319" s="18">
        <v>3000614</v>
      </c>
      <c r="S319" s="19" t="s">
        <v>1441</v>
      </c>
      <c r="T319" s="18">
        <v>20</v>
      </c>
      <c r="U319" s="18" t="s">
        <v>75</v>
      </c>
      <c r="V319" s="18">
        <v>44</v>
      </c>
      <c r="W319" s="18" t="s">
        <v>95</v>
      </c>
      <c r="X319" s="18">
        <v>96</v>
      </c>
      <c r="Y319" s="18" t="s">
        <v>96</v>
      </c>
      <c r="Z319" s="18">
        <v>5004438</v>
      </c>
      <c r="AA319" s="19" t="s">
        <v>1442</v>
      </c>
      <c r="AB319" s="18" t="s">
        <v>1443</v>
      </c>
      <c r="AC319" s="18" t="s">
        <v>1444</v>
      </c>
      <c r="AD319" s="18">
        <v>4396401</v>
      </c>
      <c r="AE319" s="19" t="s">
        <v>1445</v>
      </c>
      <c r="AF319" s="18" t="s">
        <v>727</v>
      </c>
      <c r="AG319" s="18" t="s">
        <v>102</v>
      </c>
      <c r="AH319" s="18"/>
      <c r="AI319" s="18">
        <v>4</v>
      </c>
      <c r="AJ319" s="18">
        <v>3</v>
      </c>
      <c r="AK319" s="18">
        <v>3</v>
      </c>
      <c r="AL319" s="18">
        <v>3</v>
      </c>
      <c r="AM319" s="18">
        <v>0</v>
      </c>
      <c r="AN319" s="18">
        <v>3</v>
      </c>
      <c r="AO319" s="18"/>
      <c r="AP319" s="18"/>
      <c r="AQ319" s="18"/>
      <c r="AR319" s="18"/>
      <c r="AS319" s="18"/>
      <c r="AT319" s="18"/>
      <c r="AU319" s="18">
        <f t="shared" si="16"/>
        <v>16</v>
      </c>
      <c r="AV319" s="18">
        <v>4</v>
      </c>
      <c r="AW319" s="18">
        <v>3</v>
      </c>
      <c r="AX319" s="18">
        <v>3</v>
      </c>
      <c r="AY319" s="18">
        <v>3</v>
      </c>
      <c r="AZ319" s="18">
        <v>0</v>
      </c>
      <c r="BA319" s="18">
        <v>4</v>
      </c>
      <c r="BB319" s="18"/>
      <c r="BC319" s="18"/>
      <c r="BD319" s="18"/>
      <c r="BE319" s="18"/>
      <c r="BF319" s="18"/>
      <c r="BG319" s="18"/>
      <c r="BH319" s="18">
        <f t="shared" si="17"/>
        <v>17</v>
      </c>
      <c r="BI319" s="20">
        <f t="shared" si="18"/>
        <v>1.0625</v>
      </c>
      <c r="BJ319" s="21" t="str">
        <f t="shared" si="19"/>
        <v>BUENO</v>
      </c>
    </row>
    <row r="320" spans="1:62" ht="75" x14ac:dyDescent="0.25">
      <c r="A320" s="18">
        <v>2024</v>
      </c>
      <c r="B320" s="18" t="s">
        <v>62</v>
      </c>
      <c r="C320" s="18" t="s">
        <v>63</v>
      </c>
      <c r="D320" s="19" t="s">
        <v>64</v>
      </c>
      <c r="E320" s="18" t="s">
        <v>677</v>
      </c>
      <c r="F320" s="19" t="s">
        <v>678</v>
      </c>
      <c r="G320" s="18" t="s">
        <v>679</v>
      </c>
      <c r="H320" s="19" t="s">
        <v>678</v>
      </c>
      <c r="I320" s="19" t="s">
        <v>680</v>
      </c>
      <c r="J320" s="19" t="s">
        <v>1332</v>
      </c>
      <c r="K320" s="18" t="s">
        <v>1333</v>
      </c>
      <c r="L320" s="18" t="s">
        <v>137</v>
      </c>
      <c r="M320" s="19" t="s">
        <v>138</v>
      </c>
      <c r="N320" s="18" t="s">
        <v>888</v>
      </c>
      <c r="O320" s="19" t="s">
        <v>889</v>
      </c>
      <c r="P320" s="18">
        <v>16</v>
      </c>
      <c r="Q320" s="19" t="s">
        <v>1279</v>
      </c>
      <c r="R320" s="18">
        <v>3000614</v>
      </c>
      <c r="S320" s="19" t="s">
        <v>1441</v>
      </c>
      <c r="T320" s="18">
        <v>20</v>
      </c>
      <c r="U320" s="18" t="s">
        <v>75</v>
      </c>
      <c r="V320" s="18">
        <v>44</v>
      </c>
      <c r="W320" s="18" t="s">
        <v>95</v>
      </c>
      <c r="X320" s="18">
        <v>96</v>
      </c>
      <c r="Y320" s="18" t="s">
        <v>96</v>
      </c>
      <c r="Z320" s="18">
        <v>5004438</v>
      </c>
      <c r="AA320" s="19" t="s">
        <v>1442</v>
      </c>
      <c r="AB320" s="18" t="s">
        <v>1446</v>
      </c>
      <c r="AC320" s="18" t="s">
        <v>1447</v>
      </c>
      <c r="AD320" s="18">
        <v>4396402</v>
      </c>
      <c r="AE320" s="19" t="s">
        <v>1448</v>
      </c>
      <c r="AF320" s="18" t="s">
        <v>727</v>
      </c>
      <c r="AG320" s="18" t="s">
        <v>102</v>
      </c>
      <c r="AH320" s="18"/>
      <c r="AI320" s="18">
        <v>0</v>
      </c>
      <c r="AJ320" s="18">
        <v>1</v>
      </c>
      <c r="AK320" s="18">
        <v>0</v>
      </c>
      <c r="AL320" s="18">
        <v>0</v>
      </c>
      <c r="AM320" s="18">
        <v>0</v>
      </c>
      <c r="AN320" s="18">
        <v>0</v>
      </c>
      <c r="AO320" s="18"/>
      <c r="AP320" s="18"/>
      <c r="AQ320" s="18"/>
      <c r="AR320" s="18"/>
      <c r="AS320" s="18"/>
      <c r="AT320" s="18"/>
      <c r="AU320" s="18">
        <f t="shared" si="16"/>
        <v>1</v>
      </c>
      <c r="AV320" s="18">
        <v>0</v>
      </c>
      <c r="AW320" s="18">
        <v>1</v>
      </c>
      <c r="AX320" s="18">
        <v>0</v>
      </c>
      <c r="AY320" s="18">
        <v>0</v>
      </c>
      <c r="AZ320" s="18">
        <v>0</v>
      </c>
      <c r="BA320" s="18">
        <v>0</v>
      </c>
      <c r="BB320" s="18"/>
      <c r="BC320" s="18"/>
      <c r="BD320" s="18"/>
      <c r="BE320" s="18"/>
      <c r="BF320" s="18"/>
      <c r="BG320" s="18"/>
      <c r="BH320" s="18">
        <f t="shared" si="17"/>
        <v>1</v>
      </c>
      <c r="BI320" s="20">
        <f t="shared" si="18"/>
        <v>1</v>
      </c>
      <c r="BJ320" s="21" t="str">
        <f t="shared" si="19"/>
        <v>BUENO</v>
      </c>
    </row>
    <row r="321" spans="1:62" ht="75" x14ac:dyDescent="0.25">
      <c r="A321" s="18">
        <v>2024</v>
      </c>
      <c r="B321" s="18" t="s">
        <v>62</v>
      </c>
      <c r="C321" s="18" t="s">
        <v>63</v>
      </c>
      <c r="D321" s="19" t="s">
        <v>64</v>
      </c>
      <c r="E321" s="18" t="s">
        <v>677</v>
      </c>
      <c r="F321" s="19" t="s">
        <v>678</v>
      </c>
      <c r="G321" s="18" t="s">
        <v>897</v>
      </c>
      <c r="H321" s="19" t="s">
        <v>898</v>
      </c>
      <c r="I321" s="19" t="s">
        <v>680</v>
      </c>
      <c r="J321" s="19" t="s">
        <v>680</v>
      </c>
      <c r="K321" s="18" t="s">
        <v>899</v>
      </c>
      <c r="L321" s="18" t="s">
        <v>89</v>
      </c>
      <c r="M321" s="19" t="s">
        <v>90</v>
      </c>
      <c r="N321" s="18" t="s">
        <v>91</v>
      </c>
      <c r="O321" s="19" t="s">
        <v>92</v>
      </c>
      <c r="P321" s="18">
        <v>9002</v>
      </c>
      <c r="Q321" s="19" t="s">
        <v>221</v>
      </c>
      <c r="R321" s="18">
        <v>3999999</v>
      </c>
      <c r="S321" s="19" t="s">
        <v>74</v>
      </c>
      <c r="T321" s="18">
        <v>20</v>
      </c>
      <c r="U321" s="18" t="s">
        <v>75</v>
      </c>
      <c r="V321" s="18">
        <v>44</v>
      </c>
      <c r="W321" s="18" t="s">
        <v>95</v>
      </c>
      <c r="X321" s="18">
        <v>97</v>
      </c>
      <c r="Y321" s="18" t="s">
        <v>233</v>
      </c>
      <c r="Z321" s="18">
        <v>5001562</v>
      </c>
      <c r="AA321" s="19" t="s">
        <v>222</v>
      </c>
      <c r="AB321" s="18" t="s">
        <v>900</v>
      </c>
      <c r="AC321" s="18" t="s">
        <v>1449</v>
      </c>
      <c r="AD321" s="18">
        <v>5001562134</v>
      </c>
      <c r="AE321" s="19" t="s">
        <v>1450</v>
      </c>
      <c r="AF321" s="18" t="s">
        <v>226</v>
      </c>
      <c r="AG321" s="18" t="s">
        <v>83</v>
      </c>
      <c r="AH321" s="18"/>
      <c r="AI321" s="18">
        <v>87</v>
      </c>
      <c r="AJ321" s="18">
        <v>104</v>
      </c>
      <c r="AK321" s="18">
        <v>108</v>
      </c>
      <c r="AL321" s="18">
        <v>108</v>
      </c>
      <c r="AM321" s="18">
        <v>112</v>
      </c>
      <c r="AN321" s="18">
        <v>106</v>
      </c>
      <c r="AO321" s="18"/>
      <c r="AP321" s="18"/>
      <c r="AQ321" s="18"/>
      <c r="AR321" s="18"/>
      <c r="AS321" s="18"/>
      <c r="AT321" s="18"/>
      <c r="AU321" s="18">
        <f t="shared" si="16"/>
        <v>625</v>
      </c>
      <c r="AV321" s="18">
        <v>87</v>
      </c>
      <c r="AW321" s="18">
        <v>104</v>
      </c>
      <c r="AX321" s="18">
        <v>108</v>
      </c>
      <c r="AY321" s="18">
        <v>108</v>
      </c>
      <c r="AZ321" s="18">
        <v>112</v>
      </c>
      <c r="BA321" s="18">
        <v>82</v>
      </c>
      <c r="BB321" s="18"/>
      <c r="BC321" s="18"/>
      <c r="BD321" s="18"/>
      <c r="BE321" s="18"/>
      <c r="BF321" s="18"/>
      <c r="BG321" s="18"/>
      <c r="BH321" s="18">
        <f t="shared" si="17"/>
        <v>601</v>
      </c>
      <c r="BI321" s="20">
        <f t="shared" si="18"/>
        <v>0.96160000000000001</v>
      </c>
      <c r="BJ321" s="21" t="str">
        <f t="shared" si="19"/>
        <v>BUENO</v>
      </c>
    </row>
    <row r="322" spans="1:62" ht="75" x14ac:dyDescent="0.25">
      <c r="A322" s="18">
        <v>2024</v>
      </c>
      <c r="B322" s="18" t="s">
        <v>62</v>
      </c>
      <c r="C322" s="18" t="s">
        <v>63</v>
      </c>
      <c r="D322" s="19" t="s">
        <v>64</v>
      </c>
      <c r="E322" s="18" t="s">
        <v>1094</v>
      </c>
      <c r="F322" s="19" t="s">
        <v>1095</v>
      </c>
      <c r="G322" s="18" t="s">
        <v>1096</v>
      </c>
      <c r="H322" s="19" t="s">
        <v>1095</v>
      </c>
      <c r="I322" s="19" t="s">
        <v>1115</v>
      </c>
      <c r="J322" s="19" t="s">
        <v>1095</v>
      </c>
      <c r="K322" s="18" t="s">
        <v>1098</v>
      </c>
      <c r="L322" s="18" t="s">
        <v>69</v>
      </c>
      <c r="M322" s="19" t="s">
        <v>70</v>
      </c>
      <c r="N322" s="18" t="s">
        <v>71</v>
      </c>
      <c r="O322" s="19" t="s">
        <v>72</v>
      </c>
      <c r="P322" s="18">
        <v>9002</v>
      </c>
      <c r="Q322" s="19" t="s">
        <v>221</v>
      </c>
      <c r="R322" s="18">
        <v>3999999</v>
      </c>
      <c r="S322" s="19" t="s">
        <v>74</v>
      </c>
      <c r="T322" s="18">
        <v>20</v>
      </c>
      <c r="U322" s="18" t="s">
        <v>75</v>
      </c>
      <c r="V322" s="18">
        <v>44</v>
      </c>
      <c r="W322" s="18" t="s">
        <v>95</v>
      </c>
      <c r="X322" s="18">
        <v>98</v>
      </c>
      <c r="Y322" s="18" t="s">
        <v>516</v>
      </c>
      <c r="Z322" s="18">
        <v>5001189</v>
      </c>
      <c r="AA322" s="19" t="s">
        <v>595</v>
      </c>
      <c r="AB322" s="18" t="s">
        <v>1451</v>
      </c>
      <c r="AC322" s="18" t="s">
        <v>1452</v>
      </c>
      <c r="AD322" s="18">
        <v>500118927</v>
      </c>
      <c r="AE322" s="19" t="s">
        <v>1453</v>
      </c>
      <c r="AF322" s="18" t="s">
        <v>1122</v>
      </c>
      <c r="AG322" s="18" t="s">
        <v>102</v>
      </c>
      <c r="AH322" s="18"/>
      <c r="AI322" s="18">
        <v>1</v>
      </c>
      <c r="AJ322" s="18">
        <v>1</v>
      </c>
      <c r="AK322" s="18">
        <v>1</v>
      </c>
      <c r="AL322" s="18">
        <v>1</v>
      </c>
      <c r="AM322" s="18">
        <v>1</v>
      </c>
      <c r="AN322" s="18">
        <v>1</v>
      </c>
      <c r="AO322" s="18"/>
      <c r="AP322" s="18"/>
      <c r="AQ322" s="18"/>
      <c r="AR322" s="18"/>
      <c r="AS322" s="18"/>
      <c r="AT322" s="18"/>
      <c r="AU322" s="18">
        <f t="shared" ref="AU322:AU345" si="20">SUM(AI322:AT322)</f>
        <v>6</v>
      </c>
      <c r="AV322" s="18">
        <v>1</v>
      </c>
      <c r="AW322" s="18">
        <v>1</v>
      </c>
      <c r="AX322" s="18">
        <v>1</v>
      </c>
      <c r="AY322" s="18">
        <v>1</v>
      </c>
      <c r="AZ322" s="18">
        <v>1</v>
      </c>
      <c r="BA322" s="18">
        <v>1</v>
      </c>
      <c r="BB322" s="18"/>
      <c r="BC322" s="18"/>
      <c r="BD322" s="18"/>
      <c r="BE322" s="18"/>
      <c r="BF322" s="18"/>
      <c r="BG322" s="18"/>
      <c r="BH322" s="18">
        <f t="shared" ref="BH322:BH345" si="21">SUM(AV322:BG322)</f>
        <v>6</v>
      </c>
      <c r="BI322" s="20">
        <f t="shared" ref="BI322:BI345" si="22">(BH322/AU322)</f>
        <v>1</v>
      </c>
      <c r="BJ322" s="21" t="str">
        <f t="shared" ref="BJ322:BJ345" si="23">IF(BI322&lt;=0.85,"DEFICIENTE",IF(BI322&lt;=0.9,"REGULAR",IF(BI322&lt;=1.2,"BUENO","EXCESO")))</f>
        <v>BUENO</v>
      </c>
    </row>
    <row r="323" spans="1:62" ht="60" x14ac:dyDescent="0.25">
      <c r="A323" s="18">
        <v>2024</v>
      </c>
      <c r="B323" s="18" t="s">
        <v>62</v>
      </c>
      <c r="C323" s="18" t="s">
        <v>63</v>
      </c>
      <c r="D323" s="19" t="s">
        <v>64</v>
      </c>
      <c r="E323" s="18" t="s">
        <v>114</v>
      </c>
      <c r="F323" s="19" t="s">
        <v>115</v>
      </c>
      <c r="G323" s="18" t="s">
        <v>148</v>
      </c>
      <c r="H323" s="19" t="s">
        <v>149</v>
      </c>
      <c r="I323" s="19" t="s">
        <v>150</v>
      </c>
      <c r="J323" s="19" t="s">
        <v>150</v>
      </c>
      <c r="K323" s="18" t="s">
        <v>151</v>
      </c>
      <c r="L323" s="18" t="s">
        <v>152</v>
      </c>
      <c r="M323" s="19" t="s">
        <v>153</v>
      </c>
      <c r="N323" s="18" t="s">
        <v>178</v>
      </c>
      <c r="O323" s="19" t="s">
        <v>179</v>
      </c>
      <c r="P323" s="18">
        <v>68</v>
      </c>
      <c r="Q323" s="19" t="s">
        <v>156</v>
      </c>
      <c r="R323" s="18">
        <v>3000740</v>
      </c>
      <c r="S323" s="19" t="s">
        <v>209</v>
      </c>
      <c r="T323" s="18">
        <v>20</v>
      </c>
      <c r="U323" s="18" t="s">
        <v>75</v>
      </c>
      <c r="V323" s="18">
        <v>16</v>
      </c>
      <c r="W323" s="18" t="s">
        <v>158</v>
      </c>
      <c r="X323" s="18">
        <v>35</v>
      </c>
      <c r="Y323" s="18" t="s">
        <v>196</v>
      </c>
      <c r="Z323" s="18">
        <v>5005570</v>
      </c>
      <c r="AA323" s="19" t="s">
        <v>1454</v>
      </c>
      <c r="AB323" s="18" t="s">
        <v>1455</v>
      </c>
      <c r="AC323" s="18" t="s">
        <v>1456</v>
      </c>
      <c r="AD323" s="18" t="s">
        <v>1457</v>
      </c>
      <c r="AE323" s="19" t="s">
        <v>1458</v>
      </c>
      <c r="AF323" s="18" t="s">
        <v>1459</v>
      </c>
      <c r="AG323" s="18" t="s">
        <v>102</v>
      </c>
      <c r="AH323" s="18"/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/>
      <c r="AP323" s="18"/>
      <c r="AQ323" s="18"/>
      <c r="AR323" s="18"/>
      <c r="AS323" s="18"/>
      <c r="AT323" s="18"/>
      <c r="AU323" s="18">
        <f t="shared" si="20"/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8">
        <v>0</v>
      </c>
      <c r="BB323" s="18"/>
      <c r="BC323" s="18"/>
      <c r="BD323" s="18"/>
      <c r="BE323" s="18"/>
      <c r="BF323" s="18"/>
      <c r="BG323" s="18"/>
      <c r="BH323" s="18">
        <f t="shared" si="21"/>
        <v>0</v>
      </c>
      <c r="BI323" s="20" t="e">
        <f t="shared" si="22"/>
        <v>#DIV/0!</v>
      </c>
      <c r="BJ323" s="22" t="str">
        <f t="shared" si="23"/>
        <v>DEFICIENTE</v>
      </c>
    </row>
    <row r="324" spans="1:62" ht="75" x14ac:dyDescent="0.25">
      <c r="A324" s="18">
        <v>2024</v>
      </c>
      <c r="B324" s="18" t="s">
        <v>62</v>
      </c>
      <c r="C324" s="18" t="s">
        <v>63</v>
      </c>
      <c r="D324" s="19" t="s">
        <v>64</v>
      </c>
      <c r="E324" s="18" t="s">
        <v>114</v>
      </c>
      <c r="F324" s="19" t="s">
        <v>115</v>
      </c>
      <c r="G324" s="18" t="s">
        <v>116</v>
      </c>
      <c r="H324" s="19" t="s">
        <v>115</v>
      </c>
      <c r="I324" s="19" t="s">
        <v>1460</v>
      </c>
      <c r="J324" s="19" t="s">
        <v>115</v>
      </c>
      <c r="K324" s="18" t="s">
        <v>117</v>
      </c>
      <c r="L324" s="18" t="s">
        <v>69</v>
      </c>
      <c r="M324" s="19" t="s">
        <v>70</v>
      </c>
      <c r="N324" s="18" t="s">
        <v>1461</v>
      </c>
      <c r="O324" s="19" t="s">
        <v>1462</v>
      </c>
      <c r="P324" s="18">
        <v>9001</v>
      </c>
      <c r="Q324" s="19" t="s">
        <v>73</v>
      </c>
      <c r="R324" s="18">
        <v>3999999</v>
      </c>
      <c r="S324" s="19" t="s">
        <v>74</v>
      </c>
      <c r="T324" s="18">
        <v>20</v>
      </c>
      <c r="U324" s="18" t="s">
        <v>75</v>
      </c>
      <c r="V324" s="18">
        <v>6</v>
      </c>
      <c r="W324" s="18" t="s">
        <v>76</v>
      </c>
      <c r="X324" s="18">
        <v>8</v>
      </c>
      <c r="Y324" s="18" t="s">
        <v>118</v>
      </c>
      <c r="Z324" s="18">
        <v>5000003</v>
      </c>
      <c r="AA324" s="19" t="s">
        <v>119</v>
      </c>
      <c r="AB324" s="18" t="s">
        <v>1463</v>
      </c>
      <c r="AC324" s="18" t="s">
        <v>1464</v>
      </c>
      <c r="AD324" s="18">
        <v>500000323</v>
      </c>
      <c r="AE324" s="19" t="s">
        <v>1465</v>
      </c>
      <c r="AF324" s="18" t="s">
        <v>82</v>
      </c>
      <c r="AG324" s="18" t="s">
        <v>102</v>
      </c>
      <c r="AH324" s="18"/>
      <c r="AI324" s="18">
        <v>1</v>
      </c>
      <c r="AJ324" s="18">
        <v>1</v>
      </c>
      <c r="AK324" s="18">
        <v>1</v>
      </c>
      <c r="AL324" s="18">
        <v>1</v>
      </c>
      <c r="AM324" s="18">
        <v>1</v>
      </c>
      <c r="AN324" s="18">
        <v>1</v>
      </c>
      <c r="AO324" s="18"/>
      <c r="AP324" s="18"/>
      <c r="AQ324" s="18"/>
      <c r="AR324" s="18"/>
      <c r="AS324" s="18"/>
      <c r="AT324" s="18"/>
      <c r="AU324" s="18">
        <f t="shared" si="20"/>
        <v>6</v>
      </c>
      <c r="AV324" s="18">
        <v>1</v>
      </c>
      <c r="AW324" s="18">
        <v>1</v>
      </c>
      <c r="AX324" s="18">
        <v>1</v>
      </c>
      <c r="AY324" s="18">
        <v>1</v>
      </c>
      <c r="AZ324" s="18">
        <v>1</v>
      </c>
      <c r="BA324" s="18">
        <v>1</v>
      </c>
      <c r="BB324" s="18"/>
      <c r="BC324" s="18"/>
      <c r="BD324" s="18"/>
      <c r="BE324" s="18"/>
      <c r="BF324" s="18"/>
      <c r="BG324" s="18"/>
      <c r="BH324" s="18">
        <f t="shared" si="21"/>
        <v>6</v>
      </c>
      <c r="BI324" s="20">
        <f t="shared" si="22"/>
        <v>1</v>
      </c>
      <c r="BJ324" s="21" t="str">
        <f t="shared" si="23"/>
        <v>BUENO</v>
      </c>
    </row>
    <row r="325" spans="1:62" ht="60" x14ac:dyDescent="0.25">
      <c r="A325" s="18">
        <v>2024</v>
      </c>
      <c r="B325" s="18" t="s">
        <v>62</v>
      </c>
      <c r="C325" s="18" t="s">
        <v>63</v>
      </c>
      <c r="D325" s="19" t="s">
        <v>64</v>
      </c>
      <c r="E325" s="18" t="s">
        <v>819</v>
      </c>
      <c r="F325" s="19" t="s">
        <v>820</v>
      </c>
      <c r="G325" s="18" t="s">
        <v>821</v>
      </c>
      <c r="H325" s="19" t="s">
        <v>820</v>
      </c>
      <c r="I325" s="19" t="s">
        <v>1466</v>
      </c>
      <c r="J325" s="19" t="s">
        <v>820</v>
      </c>
      <c r="K325" s="18" t="s">
        <v>822</v>
      </c>
      <c r="L325" s="18" t="s">
        <v>708</v>
      </c>
      <c r="M325" s="19" t="s">
        <v>709</v>
      </c>
      <c r="N325" s="18" t="s">
        <v>1467</v>
      </c>
      <c r="O325" s="19" t="s">
        <v>1468</v>
      </c>
      <c r="P325" s="18">
        <v>9001</v>
      </c>
      <c r="Q325" s="19" t="s">
        <v>73</v>
      </c>
      <c r="R325" s="18">
        <v>3999999</v>
      </c>
      <c r="S325" s="19" t="s">
        <v>74</v>
      </c>
      <c r="T325" s="18">
        <v>20</v>
      </c>
      <c r="U325" s="18" t="s">
        <v>75</v>
      </c>
      <c r="V325" s="18">
        <v>6</v>
      </c>
      <c r="W325" s="18" t="s">
        <v>76</v>
      </c>
      <c r="X325" s="18">
        <v>8</v>
      </c>
      <c r="Y325" s="18" t="s">
        <v>118</v>
      </c>
      <c r="Z325" s="18">
        <v>5000003</v>
      </c>
      <c r="AA325" s="19" t="s">
        <v>119</v>
      </c>
      <c r="AB325" s="18" t="s">
        <v>1469</v>
      </c>
      <c r="AC325" s="18" t="s">
        <v>1470</v>
      </c>
      <c r="AD325" s="18">
        <v>500000374</v>
      </c>
      <c r="AE325" s="19" t="s">
        <v>1471</v>
      </c>
      <c r="AF325" s="18" t="s">
        <v>113</v>
      </c>
      <c r="AG325" s="18" t="s">
        <v>83</v>
      </c>
      <c r="AH325" s="18"/>
      <c r="AI325" s="18">
        <v>61</v>
      </c>
      <c r="AJ325" s="18">
        <v>61</v>
      </c>
      <c r="AK325" s="18">
        <v>61</v>
      </c>
      <c r="AL325" s="18">
        <v>61</v>
      </c>
      <c r="AM325" s="18">
        <v>61</v>
      </c>
      <c r="AN325" s="18">
        <v>91</v>
      </c>
      <c r="AO325" s="18"/>
      <c r="AP325" s="18"/>
      <c r="AQ325" s="18"/>
      <c r="AR325" s="18"/>
      <c r="AS325" s="18"/>
      <c r="AT325" s="18"/>
      <c r="AU325" s="18">
        <f t="shared" si="20"/>
        <v>396</v>
      </c>
      <c r="AV325" s="18">
        <v>61</v>
      </c>
      <c r="AW325" s="18">
        <v>61</v>
      </c>
      <c r="AX325" s="18">
        <v>61</v>
      </c>
      <c r="AY325" s="18">
        <v>61</v>
      </c>
      <c r="AZ325" s="18">
        <v>61</v>
      </c>
      <c r="BA325" s="18">
        <v>91</v>
      </c>
      <c r="BB325" s="18"/>
      <c r="BC325" s="18"/>
      <c r="BD325" s="18"/>
      <c r="BE325" s="18"/>
      <c r="BF325" s="18"/>
      <c r="BG325" s="18"/>
      <c r="BH325" s="18">
        <f t="shared" si="21"/>
        <v>396</v>
      </c>
      <c r="BI325" s="20">
        <f t="shared" si="22"/>
        <v>1</v>
      </c>
      <c r="BJ325" s="21" t="str">
        <f t="shared" si="23"/>
        <v>BUENO</v>
      </c>
    </row>
    <row r="326" spans="1:62" ht="60" x14ac:dyDescent="0.25">
      <c r="A326" s="18">
        <v>2024</v>
      </c>
      <c r="B326" s="18" t="s">
        <v>62</v>
      </c>
      <c r="C326" s="18" t="s">
        <v>63</v>
      </c>
      <c r="D326" s="19" t="s">
        <v>64</v>
      </c>
      <c r="E326" s="18" t="s">
        <v>819</v>
      </c>
      <c r="F326" s="19" t="s">
        <v>820</v>
      </c>
      <c r="G326" s="18" t="s">
        <v>821</v>
      </c>
      <c r="H326" s="19" t="s">
        <v>820</v>
      </c>
      <c r="I326" s="19" t="s">
        <v>1472</v>
      </c>
      <c r="J326" s="19" t="s">
        <v>820</v>
      </c>
      <c r="K326" s="18" t="s">
        <v>822</v>
      </c>
      <c r="L326" s="18" t="s">
        <v>708</v>
      </c>
      <c r="M326" s="19" t="s">
        <v>709</v>
      </c>
      <c r="N326" s="18" t="s">
        <v>1467</v>
      </c>
      <c r="O326" s="19" t="s">
        <v>1468</v>
      </c>
      <c r="P326" s="18">
        <v>9001</v>
      </c>
      <c r="Q326" s="19" t="s">
        <v>73</v>
      </c>
      <c r="R326" s="18">
        <v>3999999</v>
      </c>
      <c r="S326" s="19" t="s">
        <v>74</v>
      </c>
      <c r="T326" s="18">
        <v>20</v>
      </c>
      <c r="U326" s="18" t="s">
        <v>75</v>
      </c>
      <c r="V326" s="18">
        <v>6</v>
      </c>
      <c r="W326" s="18" t="s">
        <v>76</v>
      </c>
      <c r="X326" s="18">
        <v>8</v>
      </c>
      <c r="Y326" s="18" t="s">
        <v>118</v>
      </c>
      <c r="Z326" s="18">
        <v>5000003</v>
      </c>
      <c r="AA326" s="19" t="s">
        <v>119</v>
      </c>
      <c r="AB326" s="18" t="s">
        <v>1469</v>
      </c>
      <c r="AC326" s="18" t="s">
        <v>1473</v>
      </c>
      <c r="AD326" s="18">
        <v>500000379</v>
      </c>
      <c r="AE326" s="19" t="s">
        <v>1474</v>
      </c>
      <c r="AF326" s="18" t="s">
        <v>82</v>
      </c>
      <c r="AG326" s="18" t="s">
        <v>83</v>
      </c>
      <c r="AH326" s="18"/>
      <c r="AI326" s="18">
        <v>74</v>
      </c>
      <c r="AJ326" s="18">
        <v>74</v>
      </c>
      <c r="AK326" s="18">
        <v>74</v>
      </c>
      <c r="AL326" s="18">
        <v>74</v>
      </c>
      <c r="AM326" s="18">
        <v>74</v>
      </c>
      <c r="AN326" s="18">
        <v>74</v>
      </c>
      <c r="AO326" s="18"/>
      <c r="AP326" s="18"/>
      <c r="AQ326" s="18"/>
      <c r="AR326" s="18"/>
      <c r="AS326" s="18"/>
      <c r="AT326" s="18"/>
      <c r="AU326" s="18">
        <f t="shared" si="20"/>
        <v>444</v>
      </c>
      <c r="AV326" s="18">
        <v>74</v>
      </c>
      <c r="AW326" s="18">
        <v>74</v>
      </c>
      <c r="AX326" s="18">
        <v>74</v>
      </c>
      <c r="AY326" s="18">
        <v>74</v>
      </c>
      <c r="AZ326" s="18">
        <v>74</v>
      </c>
      <c r="BA326" s="18">
        <v>74</v>
      </c>
      <c r="BB326" s="18"/>
      <c r="BC326" s="18"/>
      <c r="BD326" s="18"/>
      <c r="BE326" s="18"/>
      <c r="BF326" s="18"/>
      <c r="BG326" s="18"/>
      <c r="BH326" s="18">
        <f t="shared" si="21"/>
        <v>444</v>
      </c>
      <c r="BI326" s="20">
        <f t="shared" si="22"/>
        <v>1</v>
      </c>
      <c r="BJ326" s="21" t="str">
        <f t="shared" si="23"/>
        <v>BUENO</v>
      </c>
    </row>
    <row r="327" spans="1:62" ht="75" x14ac:dyDescent="0.25">
      <c r="A327" s="18">
        <v>2024</v>
      </c>
      <c r="B327" s="18" t="s">
        <v>62</v>
      </c>
      <c r="C327" s="18" t="s">
        <v>63</v>
      </c>
      <c r="D327" s="19" t="s">
        <v>64</v>
      </c>
      <c r="E327" s="18" t="s">
        <v>531</v>
      </c>
      <c r="F327" s="19" t="s">
        <v>532</v>
      </c>
      <c r="G327" s="18" t="s">
        <v>589</v>
      </c>
      <c r="H327" s="19" t="s">
        <v>590</v>
      </c>
      <c r="I327" s="19" t="s">
        <v>590</v>
      </c>
      <c r="J327" s="19" t="s">
        <v>590</v>
      </c>
      <c r="K327" s="18" t="s">
        <v>1475</v>
      </c>
      <c r="L327" s="18" t="s">
        <v>89</v>
      </c>
      <c r="M327" s="19" t="s">
        <v>90</v>
      </c>
      <c r="N327" s="18" t="s">
        <v>91</v>
      </c>
      <c r="O327" s="19" t="s">
        <v>92</v>
      </c>
      <c r="P327" s="18">
        <v>9002</v>
      </c>
      <c r="Q327" s="19" t="s">
        <v>221</v>
      </c>
      <c r="R327" s="18">
        <v>3999999</v>
      </c>
      <c r="S327" s="19" t="s">
        <v>74</v>
      </c>
      <c r="T327" s="18">
        <v>20</v>
      </c>
      <c r="U327" s="18" t="s">
        <v>75</v>
      </c>
      <c r="V327" s="18">
        <v>44</v>
      </c>
      <c r="W327" s="18" t="s">
        <v>95</v>
      </c>
      <c r="X327" s="18">
        <v>98</v>
      </c>
      <c r="Y327" s="18" t="s">
        <v>516</v>
      </c>
      <c r="Z327" s="18">
        <v>5001189</v>
      </c>
      <c r="AA327" s="19" t="s">
        <v>595</v>
      </c>
      <c r="AB327" s="18" t="s">
        <v>1476</v>
      </c>
      <c r="AC327" s="18" t="s">
        <v>1477</v>
      </c>
      <c r="AD327" s="18">
        <v>500118933</v>
      </c>
      <c r="AE327" s="19" t="s">
        <v>1478</v>
      </c>
      <c r="AF327" s="18" t="s">
        <v>599</v>
      </c>
      <c r="AG327" s="18" t="s">
        <v>83</v>
      </c>
      <c r="AH327" s="18"/>
      <c r="AI327" s="18">
        <v>31302</v>
      </c>
      <c r="AJ327" s="18">
        <v>33160</v>
      </c>
      <c r="AK327" s="18">
        <v>32193</v>
      </c>
      <c r="AL327" s="18">
        <v>33426</v>
      </c>
      <c r="AM327" s="18">
        <v>32258</v>
      </c>
      <c r="AN327" s="18">
        <v>29193</v>
      </c>
      <c r="AO327" s="18"/>
      <c r="AP327" s="18"/>
      <c r="AQ327" s="18"/>
      <c r="AR327" s="18"/>
      <c r="AS327" s="18"/>
      <c r="AT327" s="18"/>
      <c r="AU327" s="18">
        <f t="shared" si="20"/>
        <v>191532</v>
      </c>
      <c r="AV327" s="18">
        <v>31302</v>
      </c>
      <c r="AW327" s="18">
        <v>33160</v>
      </c>
      <c r="AX327" s="18">
        <v>32193</v>
      </c>
      <c r="AY327" s="18">
        <v>33426</v>
      </c>
      <c r="AZ327" s="18">
        <v>32258</v>
      </c>
      <c r="BA327" s="18">
        <v>29193</v>
      </c>
      <c r="BB327" s="18"/>
      <c r="BC327" s="18"/>
      <c r="BD327" s="18"/>
      <c r="BE327" s="18"/>
      <c r="BF327" s="18"/>
      <c r="BG327" s="18"/>
      <c r="BH327" s="18">
        <f t="shared" si="21"/>
        <v>191532</v>
      </c>
      <c r="BI327" s="20">
        <f t="shared" si="22"/>
        <v>1</v>
      </c>
      <c r="BJ327" s="21" t="str">
        <f t="shared" si="23"/>
        <v>BUENO</v>
      </c>
    </row>
    <row r="328" spans="1:62" ht="75" x14ac:dyDescent="0.25">
      <c r="A328" s="18">
        <v>2024</v>
      </c>
      <c r="B328" s="18" t="s">
        <v>62</v>
      </c>
      <c r="C328" s="18" t="s">
        <v>63</v>
      </c>
      <c r="D328" s="19" t="s">
        <v>64</v>
      </c>
      <c r="E328" s="18" t="s">
        <v>84</v>
      </c>
      <c r="F328" s="19" t="s">
        <v>85</v>
      </c>
      <c r="G328" s="18" t="s">
        <v>86</v>
      </c>
      <c r="H328" s="19" t="s">
        <v>85</v>
      </c>
      <c r="I328" s="19" t="s">
        <v>85</v>
      </c>
      <c r="J328" s="19" t="s">
        <v>85</v>
      </c>
      <c r="K328" s="18" t="s">
        <v>305</v>
      </c>
      <c r="L328" s="18" t="s">
        <v>137</v>
      </c>
      <c r="M328" s="19" t="s">
        <v>138</v>
      </c>
      <c r="N328" s="18" t="s">
        <v>1246</v>
      </c>
      <c r="O328" s="19" t="s">
        <v>1247</v>
      </c>
      <c r="P328" s="18">
        <v>2</v>
      </c>
      <c r="Q328" s="19" t="s">
        <v>93</v>
      </c>
      <c r="R328" s="18">
        <v>3033172</v>
      </c>
      <c r="S328" s="19" t="s">
        <v>260</v>
      </c>
      <c r="T328" s="18">
        <v>20</v>
      </c>
      <c r="U328" s="18" t="s">
        <v>75</v>
      </c>
      <c r="V328" s="18">
        <v>44</v>
      </c>
      <c r="W328" s="18" t="s">
        <v>95</v>
      </c>
      <c r="X328" s="18">
        <v>96</v>
      </c>
      <c r="Y328" s="18" t="s">
        <v>96</v>
      </c>
      <c r="Z328" s="18">
        <v>5000037</v>
      </c>
      <c r="AA328" s="19" t="s">
        <v>261</v>
      </c>
      <c r="AB328" s="18" t="s">
        <v>1479</v>
      </c>
      <c r="AC328" s="18" t="s">
        <v>1480</v>
      </c>
      <c r="AD328" s="18">
        <v>3317210</v>
      </c>
      <c r="AE328" s="19" t="s">
        <v>1481</v>
      </c>
      <c r="AF328" s="18" t="s">
        <v>1482</v>
      </c>
      <c r="AG328" s="18" t="s">
        <v>102</v>
      </c>
      <c r="AH328" s="18"/>
      <c r="AI328" s="18">
        <v>148</v>
      </c>
      <c r="AJ328" s="18">
        <v>83</v>
      </c>
      <c r="AK328" s="18">
        <v>67</v>
      </c>
      <c r="AL328" s="18">
        <v>0</v>
      </c>
      <c r="AM328" s="18">
        <v>92</v>
      </c>
      <c r="AN328" s="18">
        <v>110</v>
      </c>
      <c r="AO328" s="18"/>
      <c r="AP328" s="18"/>
      <c r="AQ328" s="18"/>
      <c r="AR328" s="18"/>
      <c r="AS328" s="18"/>
      <c r="AT328" s="18"/>
      <c r="AU328" s="18">
        <f t="shared" si="20"/>
        <v>500</v>
      </c>
      <c r="AV328" s="18">
        <v>148</v>
      </c>
      <c r="AW328" s="18">
        <v>83</v>
      </c>
      <c r="AX328" s="18">
        <v>67</v>
      </c>
      <c r="AY328" s="18">
        <v>0</v>
      </c>
      <c r="AZ328" s="18">
        <v>92</v>
      </c>
      <c r="BA328" s="18">
        <v>209</v>
      </c>
      <c r="BB328" s="18"/>
      <c r="BC328" s="18"/>
      <c r="BD328" s="18"/>
      <c r="BE328" s="18"/>
      <c r="BF328" s="18"/>
      <c r="BG328" s="18"/>
      <c r="BH328" s="18">
        <f t="shared" si="21"/>
        <v>599</v>
      </c>
      <c r="BI328" s="20">
        <f t="shared" si="22"/>
        <v>1.198</v>
      </c>
      <c r="BJ328" s="21" t="str">
        <f t="shared" si="23"/>
        <v>BUENO</v>
      </c>
    </row>
    <row r="329" spans="1:62" ht="75" x14ac:dyDescent="0.25">
      <c r="A329" s="18">
        <v>2024</v>
      </c>
      <c r="B329" s="18" t="s">
        <v>62</v>
      </c>
      <c r="C329" s="18" t="s">
        <v>63</v>
      </c>
      <c r="D329" s="19" t="s">
        <v>64</v>
      </c>
      <c r="E329" s="18" t="s">
        <v>1094</v>
      </c>
      <c r="F329" s="19" t="s">
        <v>1095</v>
      </c>
      <c r="G329" s="18" t="s">
        <v>1096</v>
      </c>
      <c r="H329" s="19" t="s">
        <v>1095</v>
      </c>
      <c r="I329" s="19" t="s">
        <v>1483</v>
      </c>
      <c r="J329" s="19" t="s">
        <v>1095</v>
      </c>
      <c r="K329" s="18" t="s">
        <v>1098</v>
      </c>
      <c r="L329" s="18" t="s">
        <v>69</v>
      </c>
      <c r="M329" s="19" t="s">
        <v>70</v>
      </c>
      <c r="N329" s="18" t="s">
        <v>71</v>
      </c>
      <c r="O329" s="19" t="s">
        <v>72</v>
      </c>
      <c r="P329" s="18">
        <v>9001</v>
      </c>
      <c r="Q329" s="19" t="s">
        <v>73</v>
      </c>
      <c r="R329" s="18">
        <v>3999999</v>
      </c>
      <c r="S329" s="19" t="s">
        <v>74</v>
      </c>
      <c r="T329" s="18">
        <v>20</v>
      </c>
      <c r="U329" s="18" t="s">
        <v>75</v>
      </c>
      <c r="V329" s="18">
        <v>6</v>
      </c>
      <c r="W329" s="18" t="s">
        <v>76</v>
      </c>
      <c r="X329" s="18">
        <v>11</v>
      </c>
      <c r="Y329" s="18" t="s">
        <v>1103</v>
      </c>
      <c r="Z329" s="18">
        <v>5000005</v>
      </c>
      <c r="AA329" s="19" t="s">
        <v>1104</v>
      </c>
      <c r="AB329" s="18" t="s">
        <v>1484</v>
      </c>
      <c r="AC329" s="18" t="s">
        <v>1485</v>
      </c>
      <c r="AD329" s="18">
        <v>500000537</v>
      </c>
      <c r="AE329" s="19" t="s">
        <v>1486</v>
      </c>
      <c r="AF329" s="18" t="s">
        <v>201</v>
      </c>
      <c r="AG329" s="18" t="s">
        <v>102</v>
      </c>
      <c r="AH329" s="18"/>
      <c r="AI329" s="18">
        <v>0</v>
      </c>
      <c r="AJ329" s="18">
        <v>0</v>
      </c>
      <c r="AK329" s="18">
        <v>0</v>
      </c>
      <c r="AL329" s="18">
        <v>0</v>
      </c>
      <c r="AM329" s="18">
        <v>37</v>
      </c>
      <c r="AN329" s="18">
        <v>0</v>
      </c>
      <c r="AO329" s="18"/>
      <c r="AP329" s="18"/>
      <c r="AQ329" s="18"/>
      <c r="AR329" s="18"/>
      <c r="AS329" s="18"/>
      <c r="AT329" s="18"/>
      <c r="AU329" s="18">
        <f t="shared" si="20"/>
        <v>37</v>
      </c>
      <c r="AV329" s="18">
        <v>0</v>
      </c>
      <c r="AW329" s="18">
        <v>0</v>
      </c>
      <c r="AX329" s="18">
        <v>0</v>
      </c>
      <c r="AY329" s="18">
        <v>0</v>
      </c>
      <c r="AZ329" s="18">
        <v>37</v>
      </c>
      <c r="BA329" s="18">
        <v>4</v>
      </c>
      <c r="BB329" s="18"/>
      <c r="BC329" s="18"/>
      <c r="BD329" s="18"/>
      <c r="BE329" s="18"/>
      <c r="BF329" s="18"/>
      <c r="BG329" s="18"/>
      <c r="BH329" s="18">
        <f t="shared" si="21"/>
        <v>41</v>
      </c>
      <c r="BI329" s="20">
        <f t="shared" si="22"/>
        <v>1.1081081081080999</v>
      </c>
      <c r="BJ329" s="21" t="str">
        <f t="shared" si="23"/>
        <v>BUENO</v>
      </c>
    </row>
    <row r="330" spans="1:62" ht="180" x14ac:dyDescent="0.25">
      <c r="A330" s="18">
        <v>2024</v>
      </c>
      <c r="B330" s="18" t="s">
        <v>62</v>
      </c>
      <c r="C330" s="18" t="s">
        <v>63</v>
      </c>
      <c r="D330" s="19" t="s">
        <v>64</v>
      </c>
      <c r="E330" s="18" t="s">
        <v>356</v>
      </c>
      <c r="F330" s="19" t="s">
        <v>357</v>
      </c>
      <c r="G330" s="18" t="s">
        <v>358</v>
      </c>
      <c r="H330" s="19" t="s">
        <v>357</v>
      </c>
      <c r="I330" s="19" t="s">
        <v>357</v>
      </c>
      <c r="J330" s="19" t="s">
        <v>357</v>
      </c>
      <c r="K330" s="18" t="s">
        <v>359</v>
      </c>
      <c r="L330" s="18" t="s">
        <v>69</v>
      </c>
      <c r="M330" s="19" t="s">
        <v>70</v>
      </c>
      <c r="N330" s="18" t="s">
        <v>71</v>
      </c>
      <c r="O330" s="19" t="s">
        <v>72</v>
      </c>
      <c r="P330" s="18">
        <v>9002</v>
      </c>
      <c r="Q330" s="19" t="s">
        <v>221</v>
      </c>
      <c r="R330" s="18">
        <v>2578229</v>
      </c>
      <c r="S330" s="19" t="s">
        <v>1487</v>
      </c>
      <c r="T330" s="18">
        <v>20</v>
      </c>
      <c r="U330" s="18" t="s">
        <v>75</v>
      </c>
      <c r="V330" s="18">
        <v>44</v>
      </c>
      <c r="W330" s="18" t="s">
        <v>95</v>
      </c>
      <c r="X330" s="18">
        <v>97</v>
      </c>
      <c r="Y330" s="18" t="s">
        <v>233</v>
      </c>
      <c r="Z330" s="18">
        <v>6000053</v>
      </c>
      <c r="AA330" s="19" t="s">
        <v>1488</v>
      </c>
      <c r="AB330" s="18" t="s">
        <v>1489</v>
      </c>
      <c r="AC330" s="18" t="s">
        <v>1490</v>
      </c>
      <c r="AD330" s="18">
        <v>6000053</v>
      </c>
      <c r="AE330" s="19" t="s">
        <v>1491</v>
      </c>
      <c r="AF330" s="18" t="s">
        <v>82</v>
      </c>
      <c r="AG330" s="18" t="s">
        <v>102</v>
      </c>
      <c r="AH330" s="18"/>
      <c r="AI330" s="18">
        <v>0</v>
      </c>
      <c r="AJ330" s="18">
        <v>0</v>
      </c>
      <c r="AK330" s="18">
        <v>1</v>
      </c>
      <c r="AL330" s="18">
        <v>0</v>
      </c>
      <c r="AM330" s="18">
        <v>0</v>
      </c>
      <c r="AN330" s="18">
        <v>0</v>
      </c>
      <c r="AO330" s="18"/>
      <c r="AP330" s="18"/>
      <c r="AQ330" s="18"/>
      <c r="AR330" s="18"/>
      <c r="AS330" s="18"/>
      <c r="AT330" s="18"/>
      <c r="AU330" s="18">
        <f t="shared" si="20"/>
        <v>1</v>
      </c>
      <c r="AV330" s="18">
        <v>0</v>
      </c>
      <c r="AW330" s="18">
        <v>0</v>
      </c>
      <c r="AX330" s="18">
        <v>1</v>
      </c>
      <c r="AY330" s="18">
        <v>0</v>
      </c>
      <c r="AZ330" s="18">
        <v>0</v>
      </c>
      <c r="BA330" s="18">
        <v>0</v>
      </c>
      <c r="BB330" s="18"/>
      <c r="BC330" s="18"/>
      <c r="BD330" s="18"/>
      <c r="BE330" s="18"/>
      <c r="BF330" s="18"/>
      <c r="BG330" s="18"/>
      <c r="BH330" s="18">
        <f t="shared" si="21"/>
        <v>1</v>
      </c>
      <c r="BI330" s="20">
        <f t="shared" si="22"/>
        <v>1</v>
      </c>
      <c r="BJ330" s="21" t="str">
        <f t="shared" si="23"/>
        <v>BUENO</v>
      </c>
    </row>
    <row r="331" spans="1:62" ht="75" x14ac:dyDescent="0.25">
      <c r="A331" s="18">
        <v>2024</v>
      </c>
      <c r="B331" s="18" t="s">
        <v>62</v>
      </c>
      <c r="C331" s="18" t="s">
        <v>63</v>
      </c>
      <c r="D331" s="19" t="s">
        <v>64</v>
      </c>
      <c r="E331" s="18" t="s">
        <v>512</v>
      </c>
      <c r="F331" s="19" t="s">
        <v>427</v>
      </c>
      <c r="G331" s="18" t="s">
        <v>513</v>
      </c>
      <c r="H331" s="19" t="s">
        <v>514</v>
      </c>
      <c r="I331" s="19" t="s">
        <v>514</v>
      </c>
      <c r="J331" s="19" t="s">
        <v>514</v>
      </c>
      <c r="K331" s="18" t="s">
        <v>515</v>
      </c>
      <c r="L331" s="18" t="s">
        <v>89</v>
      </c>
      <c r="M331" s="19" t="s">
        <v>90</v>
      </c>
      <c r="N331" s="18" t="s">
        <v>91</v>
      </c>
      <c r="O331" s="19" t="s">
        <v>92</v>
      </c>
      <c r="P331" s="18">
        <v>9002</v>
      </c>
      <c r="Q331" s="19" t="s">
        <v>221</v>
      </c>
      <c r="R331" s="18">
        <v>3999999</v>
      </c>
      <c r="S331" s="19" t="s">
        <v>74</v>
      </c>
      <c r="T331" s="18">
        <v>20</v>
      </c>
      <c r="U331" s="18" t="s">
        <v>75</v>
      </c>
      <c r="V331" s="18">
        <v>44</v>
      </c>
      <c r="W331" s="18" t="s">
        <v>95</v>
      </c>
      <c r="X331" s="18">
        <v>98</v>
      </c>
      <c r="Y331" s="18" t="s">
        <v>516</v>
      </c>
      <c r="Z331" s="18">
        <v>5001867</v>
      </c>
      <c r="AA331" s="19" t="s">
        <v>1492</v>
      </c>
      <c r="AB331" s="18" t="s">
        <v>1493</v>
      </c>
      <c r="AC331" s="18" t="s">
        <v>1494</v>
      </c>
      <c r="AD331" s="18">
        <v>5001867</v>
      </c>
      <c r="AE331" s="19" t="s">
        <v>1495</v>
      </c>
      <c r="AF331" s="18" t="s">
        <v>928</v>
      </c>
      <c r="AG331" s="18" t="s">
        <v>83</v>
      </c>
      <c r="AH331" s="18"/>
      <c r="AI331" s="18">
        <v>3</v>
      </c>
      <c r="AJ331" s="18">
        <v>3</v>
      </c>
      <c r="AK331" s="18">
        <v>3</v>
      </c>
      <c r="AL331" s="18">
        <v>3</v>
      </c>
      <c r="AM331" s="18">
        <v>3</v>
      </c>
      <c r="AN331" s="18">
        <v>3</v>
      </c>
      <c r="AO331" s="18"/>
      <c r="AP331" s="18"/>
      <c r="AQ331" s="18"/>
      <c r="AR331" s="18"/>
      <c r="AS331" s="18"/>
      <c r="AT331" s="18"/>
      <c r="AU331" s="18">
        <f t="shared" si="20"/>
        <v>18</v>
      </c>
      <c r="AV331" s="18">
        <v>3</v>
      </c>
      <c r="AW331" s="18">
        <v>3</v>
      </c>
      <c r="AX331" s="18">
        <v>3</v>
      </c>
      <c r="AY331" s="18">
        <v>3</v>
      </c>
      <c r="AZ331" s="18">
        <v>3</v>
      </c>
      <c r="BA331" s="18">
        <v>3</v>
      </c>
      <c r="BB331" s="18"/>
      <c r="BC331" s="18"/>
      <c r="BD331" s="18"/>
      <c r="BE331" s="18"/>
      <c r="BF331" s="18"/>
      <c r="BG331" s="18"/>
      <c r="BH331" s="18">
        <f t="shared" si="21"/>
        <v>18</v>
      </c>
      <c r="BI331" s="20">
        <f t="shared" si="22"/>
        <v>1</v>
      </c>
      <c r="BJ331" s="21" t="str">
        <f t="shared" si="23"/>
        <v>BUENO</v>
      </c>
    </row>
    <row r="332" spans="1:62" ht="75" x14ac:dyDescent="0.25">
      <c r="A332" s="18">
        <v>2024</v>
      </c>
      <c r="B332" s="18" t="s">
        <v>62</v>
      </c>
      <c r="C332" s="18" t="s">
        <v>63</v>
      </c>
      <c r="D332" s="19" t="s">
        <v>64</v>
      </c>
      <c r="E332" s="18" t="s">
        <v>865</v>
      </c>
      <c r="F332" s="19" t="s">
        <v>500</v>
      </c>
      <c r="G332" s="18" t="s">
        <v>866</v>
      </c>
      <c r="H332" s="19" t="s">
        <v>500</v>
      </c>
      <c r="I332" s="19" t="s">
        <v>501</v>
      </c>
      <c r="J332" s="19" t="s">
        <v>500</v>
      </c>
      <c r="K332" s="18" t="s">
        <v>502</v>
      </c>
      <c r="L332" s="18" t="s">
        <v>89</v>
      </c>
      <c r="M332" s="19" t="s">
        <v>90</v>
      </c>
      <c r="N332" s="18" t="s">
        <v>91</v>
      </c>
      <c r="O332" s="19" t="s">
        <v>92</v>
      </c>
      <c r="P332" s="18">
        <v>9002</v>
      </c>
      <c r="Q332" s="19" t="s">
        <v>221</v>
      </c>
      <c r="R332" s="18">
        <v>3999999</v>
      </c>
      <c r="S332" s="19" t="s">
        <v>74</v>
      </c>
      <c r="T332" s="18">
        <v>3</v>
      </c>
      <c r="U332" s="18" t="s">
        <v>1496</v>
      </c>
      <c r="V332" s="18">
        <v>6</v>
      </c>
      <c r="W332" s="18" t="s">
        <v>76</v>
      </c>
      <c r="X332" s="18">
        <v>8</v>
      </c>
      <c r="Y332" s="18" t="s">
        <v>118</v>
      </c>
      <c r="Z332" s="18">
        <v>5000850</v>
      </c>
      <c r="AA332" s="19" t="s">
        <v>1497</v>
      </c>
      <c r="AB332" s="18" t="s">
        <v>1498</v>
      </c>
      <c r="AC332" s="18" t="s">
        <v>1499</v>
      </c>
      <c r="AD332" s="18">
        <v>5000850</v>
      </c>
      <c r="AE332" s="19" t="s">
        <v>1500</v>
      </c>
      <c r="AF332" s="18" t="s">
        <v>113</v>
      </c>
      <c r="AG332" s="18" t="s">
        <v>83</v>
      </c>
      <c r="AH332" s="18"/>
      <c r="AI332" s="18">
        <v>6040</v>
      </c>
      <c r="AJ332" s="18">
        <v>7924</v>
      </c>
      <c r="AK332" s="18">
        <v>7986</v>
      </c>
      <c r="AL332" s="18">
        <v>7110</v>
      </c>
      <c r="AM332" s="18">
        <v>7826</v>
      </c>
      <c r="AN332" s="18">
        <v>5305</v>
      </c>
      <c r="AO332" s="18"/>
      <c r="AP332" s="18"/>
      <c r="AQ332" s="18"/>
      <c r="AR332" s="18"/>
      <c r="AS332" s="18"/>
      <c r="AT332" s="18"/>
      <c r="AU332" s="18">
        <f t="shared" si="20"/>
        <v>42191</v>
      </c>
      <c r="AV332" s="18">
        <v>6040</v>
      </c>
      <c r="AW332" s="18">
        <v>7924</v>
      </c>
      <c r="AX332" s="18">
        <v>7986</v>
      </c>
      <c r="AY332" s="18">
        <v>7110</v>
      </c>
      <c r="AZ332" s="18">
        <v>7826</v>
      </c>
      <c r="BA332" s="18">
        <v>5305</v>
      </c>
      <c r="BB332" s="18"/>
      <c r="BC332" s="18"/>
      <c r="BD332" s="18"/>
      <c r="BE332" s="18"/>
      <c r="BF332" s="18"/>
      <c r="BG332" s="18"/>
      <c r="BH332" s="18">
        <f t="shared" si="21"/>
        <v>42191</v>
      </c>
      <c r="BI332" s="20">
        <f t="shared" si="22"/>
        <v>1</v>
      </c>
      <c r="BJ332" s="21" t="str">
        <f t="shared" si="23"/>
        <v>BUENO</v>
      </c>
    </row>
    <row r="333" spans="1:62" ht="75" x14ac:dyDescent="0.25">
      <c r="A333" s="18">
        <v>2024</v>
      </c>
      <c r="B333" s="18" t="s">
        <v>62</v>
      </c>
      <c r="C333" s="18" t="s">
        <v>63</v>
      </c>
      <c r="D333" s="19" t="s">
        <v>64</v>
      </c>
      <c r="E333" s="18" t="s">
        <v>677</v>
      </c>
      <c r="F333" s="19" t="s">
        <v>678</v>
      </c>
      <c r="G333" s="18" t="s">
        <v>679</v>
      </c>
      <c r="H333" s="19" t="s">
        <v>678</v>
      </c>
      <c r="I333" s="19" t="s">
        <v>680</v>
      </c>
      <c r="J333" s="19" t="s">
        <v>680</v>
      </c>
      <c r="K333" s="18" t="s">
        <v>899</v>
      </c>
      <c r="L333" s="18" t="s">
        <v>137</v>
      </c>
      <c r="M333" s="19" t="s">
        <v>138</v>
      </c>
      <c r="N333" s="18" t="s">
        <v>139</v>
      </c>
      <c r="O333" s="19" t="s">
        <v>140</v>
      </c>
      <c r="P333" s="18">
        <v>9002</v>
      </c>
      <c r="Q333" s="19" t="s">
        <v>221</v>
      </c>
      <c r="R333" s="18">
        <v>3999999</v>
      </c>
      <c r="S333" s="19" t="s">
        <v>74</v>
      </c>
      <c r="T333" s="18">
        <v>20</v>
      </c>
      <c r="U333" s="18" t="s">
        <v>75</v>
      </c>
      <c r="V333" s="18">
        <v>44</v>
      </c>
      <c r="W333" s="18" t="s">
        <v>95</v>
      </c>
      <c r="X333" s="18">
        <v>97</v>
      </c>
      <c r="Y333" s="18" t="s">
        <v>233</v>
      </c>
      <c r="Z333" s="18">
        <v>5001566</v>
      </c>
      <c r="AA333" s="19" t="s">
        <v>1501</v>
      </c>
      <c r="AB333" s="18" t="s">
        <v>1502</v>
      </c>
      <c r="AC333" s="18" t="s">
        <v>1503</v>
      </c>
      <c r="AD333" s="18">
        <v>5001566</v>
      </c>
      <c r="AE333" s="19" t="s">
        <v>1504</v>
      </c>
      <c r="AF333" s="18" t="s">
        <v>472</v>
      </c>
      <c r="AG333" s="18" t="s">
        <v>102</v>
      </c>
      <c r="AH333" s="18"/>
      <c r="AI333" s="18">
        <v>178</v>
      </c>
      <c r="AJ333" s="18">
        <v>378</v>
      </c>
      <c r="AK333" s="18">
        <v>122</v>
      </c>
      <c r="AL333" s="18">
        <v>123</v>
      </c>
      <c r="AM333" s="18">
        <v>137</v>
      </c>
      <c r="AN333" s="18">
        <v>114</v>
      </c>
      <c r="AO333" s="18"/>
      <c r="AP333" s="18"/>
      <c r="AQ333" s="18"/>
      <c r="AR333" s="18"/>
      <c r="AS333" s="18"/>
      <c r="AT333" s="18"/>
      <c r="AU333" s="18">
        <f t="shared" si="20"/>
        <v>1052</v>
      </c>
      <c r="AV333" s="18">
        <v>178</v>
      </c>
      <c r="AW333" s="18">
        <v>378</v>
      </c>
      <c r="AX333" s="18">
        <v>122</v>
      </c>
      <c r="AY333" s="18">
        <v>123</v>
      </c>
      <c r="AZ333" s="18">
        <v>137</v>
      </c>
      <c r="BA333" s="18">
        <v>111</v>
      </c>
      <c r="BB333" s="18"/>
      <c r="BC333" s="18"/>
      <c r="BD333" s="18"/>
      <c r="BE333" s="18"/>
      <c r="BF333" s="18"/>
      <c r="BG333" s="18"/>
      <c r="BH333" s="18">
        <f t="shared" si="21"/>
        <v>1049</v>
      </c>
      <c r="BI333" s="20">
        <f t="shared" si="22"/>
        <v>0.99714828897338004</v>
      </c>
      <c r="BJ333" s="21" t="str">
        <f t="shared" si="23"/>
        <v>BUENO</v>
      </c>
    </row>
    <row r="334" spans="1:62" ht="75" x14ac:dyDescent="0.25">
      <c r="A334" s="18">
        <v>2024</v>
      </c>
      <c r="B334" s="18" t="s">
        <v>62</v>
      </c>
      <c r="C334" s="18" t="s">
        <v>63</v>
      </c>
      <c r="D334" s="19" t="s">
        <v>64</v>
      </c>
      <c r="E334" s="18" t="s">
        <v>227</v>
      </c>
      <c r="F334" s="19" t="s">
        <v>228</v>
      </c>
      <c r="G334" s="18" t="s">
        <v>229</v>
      </c>
      <c r="H334" s="19" t="s">
        <v>228</v>
      </c>
      <c r="I334" s="19" t="s">
        <v>439</v>
      </c>
      <c r="J334" s="19" t="s">
        <v>439</v>
      </c>
      <c r="K334" s="18" t="s">
        <v>440</v>
      </c>
      <c r="L334" s="18" t="s">
        <v>89</v>
      </c>
      <c r="M334" s="19" t="s">
        <v>90</v>
      </c>
      <c r="N334" s="18" t="s">
        <v>441</v>
      </c>
      <c r="O334" s="19" t="s">
        <v>442</v>
      </c>
      <c r="P334" s="18">
        <v>9002</v>
      </c>
      <c r="Q334" s="19" t="s">
        <v>221</v>
      </c>
      <c r="R334" s="18">
        <v>3999999</v>
      </c>
      <c r="S334" s="19" t="s">
        <v>74</v>
      </c>
      <c r="T334" s="18">
        <v>20</v>
      </c>
      <c r="U334" s="18" t="s">
        <v>75</v>
      </c>
      <c r="V334" s="18">
        <v>44</v>
      </c>
      <c r="W334" s="18" t="s">
        <v>95</v>
      </c>
      <c r="X334" s="18">
        <v>97</v>
      </c>
      <c r="Y334" s="18" t="s">
        <v>233</v>
      </c>
      <c r="Z334" s="18">
        <v>5000514</v>
      </c>
      <c r="AA334" s="19" t="s">
        <v>1505</v>
      </c>
      <c r="AB334" s="18" t="s">
        <v>1506</v>
      </c>
      <c r="AC334" s="18" t="s">
        <v>1507</v>
      </c>
      <c r="AD334" s="18">
        <v>5000514</v>
      </c>
      <c r="AE334" s="19" t="s">
        <v>1508</v>
      </c>
      <c r="AF334" s="18" t="s">
        <v>472</v>
      </c>
      <c r="AG334" s="18" t="s">
        <v>83</v>
      </c>
      <c r="AH334" s="18"/>
      <c r="AI334" s="18">
        <v>118</v>
      </c>
      <c r="AJ334" s="18">
        <v>120</v>
      </c>
      <c r="AK334" s="18">
        <v>105</v>
      </c>
      <c r="AL334" s="18">
        <v>114</v>
      </c>
      <c r="AM334" s="18">
        <v>114</v>
      </c>
      <c r="AN334" s="18">
        <v>114</v>
      </c>
      <c r="AO334" s="18"/>
      <c r="AP334" s="18"/>
      <c r="AQ334" s="18"/>
      <c r="AR334" s="18"/>
      <c r="AS334" s="18"/>
      <c r="AT334" s="18"/>
      <c r="AU334" s="18">
        <f t="shared" si="20"/>
        <v>685</v>
      </c>
      <c r="AV334" s="18">
        <v>118</v>
      </c>
      <c r="AW334" s="18">
        <v>120</v>
      </c>
      <c r="AX334" s="18">
        <v>105</v>
      </c>
      <c r="AY334" s="18">
        <v>114</v>
      </c>
      <c r="AZ334" s="18">
        <v>114</v>
      </c>
      <c r="BA334" s="18">
        <v>97</v>
      </c>
      <c r="BB334" s="18"/>
      <c r="BC334" s="18"/>
      <c r="BD334" s="18"/>
      <c r="BE334" s="18"/>
      <c r="BF334" s="18"/>
      <c r="BG334" s="18"/>
      <c r="BH334" s="18">
        <f t="shared" si="21"/>
        <v>668</v>
      </c>
      <c r="BI334" s="20">
        <f t="shared" si="22"/>
        <v>0.97518248175181999</v>
      </c>
      <c r="BJ334" s="21" t="str">
        <f t="shared" si="23"/>
        <v>BUENO</v>
      </c>
    </row>
    <row r="335" spans="1:62" ht="75" x14ac:dyDescent="0.25">
      <c r="A335" s="18">
        <v>2024</v>
      </c>
      <c r="B335" s="18" t="s">
        <v>62</v>
      </c>
      <c r="C335" s="18" t="s">
        <v>63</v>
      </c>
      <c r="D335" s="19" t="s">
        <v>64</v>
      </c>
      <c r="E335" s="18" t="s">
        <v>1066</v>
      </c>
      <c r="F335" s="19" t="s">
        <v>1067</v>
      </c>
      <c r="G335" s="18" t="s">
        <v>1068</v>
      </c>
      <c r="H335" s="19" t="s">
        <v>1067</v>
      </c>
      <c r="I335" s="19" t="s">
        <v>1090</v>
      </c>
      <c r="J335" s="19" t="s">
        <v>1067</v>
      </c>
      <c r="K335" s="18" t="s">
        <v>1069</v>
      </c>
      <c r="L335" s="18" t="s">
        <v>69</v>
      </c>
      <c r="M335" s="19" t="s">
        <v>70</v>
      </c>
      <c r="N335" s="18" t="s">
        <v>1084</v>
      </c>
      <c r="O335" s="19" t="s">
        <v>1085</v>
      </c>
      <c r="P335" s="18">
        <v>9002</v>
      </c>
      <c r="Q335" s="19" t="s">
        <v>221</v>
      </c>
      <c r="R335" s="18">
        <v>3999999</v>
      </c>
      <c r="S335" s="19" t="s">
        <v>74</v>
      </c>
      <c r="T335" s="18">
        <v>20</v>
      </c>
      <c r="U335" s="18" t="s">
        <v>75</v>
      </c>
      <c r="V335" s="18">
        <v>44</v>
      </c>
      <c r="W335" s="18" t="s">
        <v>95</v>
      </c>
      <c r="X335" s="18">
        <v>97</v>
      </c>
      <c r="Y335" s="18" t="s">
        <v>233</v>
      </c>
      <c r="Z335" s="18">
        <v>5005467</v>
      </c>
      <c r="AA335" s="19" t="s">
        <v>1509</v>
      </c>
      <c r="AB335" s="18" t="s">
        <v>1510</v>
      </c>
      <c r="AC335" s="18" t="s">
        <v>1511</v>
      </c>
      <c r="AD335" s="18">
        <v>5005467</v>
      </c>
      <c r="AE335" s="19" t="s">
        <v>1512</v>
      </c>
      <c r="AF335" s="18" t="s">
        <v>82</v>
      </c>
      <c r="AG335" s="18" t="s">
        <v>102</v>
      </c>
      <c r="AH335" s="18"/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9</v>
      </c>
      <c r="AO335" s="18"/>
      <c r="AP335" s="18"/>
      <c r="AQ335" s="18"/>
      <c r="AR335" s="18"/>
      <c r="AS335" s="18"/>
      <c r="AT335" s="18"/>
      <c r="AU335" s="18">
        <f t="shared" si="20"/>
        <v>9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8">
        <v>9</v>
      </c>
      <c r="BB335" s="18"/>
      <c r="BC335" s="18"/>
      <c r="BD335" s="18"/>
      <c r="BE335" s="18"/>
      <c r="BF335" s="18"/>
      <c r="BG335" s="18"/>
      <c r="BH335" s="18">
        <f t="shared" si="21"/>
        <v>9</v>
      </c>
      <c r="BI335" s="20">
        <f t="shared" si="22"/>
        <v>1</v>
      </c>
      <c r="BJ335" s="21" t="str">
        <f t="shared" si="23"/>
        <v>BUENO</v>
      </c>
    </row>
    <row r="336" spans="1:62" ht="75" x14ac:dyDescent="0.25">
      <c r="A336" s="18">
        <v>2024</v>
      </c>
      <c r="B336" s="18" t="s">
        <v>62</v>
      </c>
      <c r="C336" s="18" t="s">
        <v>63</v>
      </c>
      <c r="D336" s="19" t="s">
        <v>64</v>
      </c>
      <c r="E336" s="18" t="s">
        <v>677</v>
      </c>
      <c r="F336" s="19" t="s">
        <v>678</v>
      </c>
      <c r="G336" s="18" t="s">
        <v>679</v>
      </c>
      <c r="H336" s="19" t="s">
        <v>678</v>
      </c>
      <c r="I336" s="19" t="s">
        <v>680</v>
      </c>
      <c r="J336" s="19" t="s">
        <v>1277</v>
      </c>
      <c r="K336" s="18" t="s">
        <v>1278</v>
      </c>
      <c r="L336" s="18" t="s">
        <v>137</v>
      </c>
      <c r="M336" s="19" t="s">
        <v>138</v>
      </c>
      <c r="N336" s="18" t="s">
        <v>888</v>
      </c>
      <c r="O336" s="19" t="s">
        <v>889</v>
      </c>
      <c r="P336" s="18">
        <v>17</v>
      </c>
      <c r="Q336" s="19" t="s">
        <v>1513</v>
      </c>
      <c r="R336" s="18">
        <v>3043983</v>
      </c>
      <c r="S336" s="19" t="s">
        <v>1514</v>
      </c>
      <c r="T336" s="18">
        <v>20</v>
      </c>
      <c r="U336" s="18" t="s">
        <v>75</v>
      </c>
      <c r="V336" s="18">
        <v>44</v>
      </c>
      <c r="W336" s="18" t="s">
        <v>95</v>
      </c>
      <c r="X336" s="18">
        <v>96</v>
      </c>
      <c r="Y336" s="18" t="s">
        <v>96</v>
      </c>
      <c r="Z336" s="18">
        <v>5000093</v>
      </c>
      <c r="AA336" s="19" t="s">
        <v>1515</v>
      </c>
      <c r="AB336" s="18" t="s">
        <v>1516</v>
      </c>
      <c r="AC336" s="18" t="s">
        <v>1517</v>
      </c>
      <c r="AD336" s="18">
        <v>4398304</v>
      </c>
      <c r="AE336" s="19" t="s">
        <v>1518</v>
      </c>
      <c r="AF336" s="18" t="s">
        <v>727</v>
      </c>
      <c r="AG336" s="18" t="s">
        <v>102</v>
      </c>
      <c r="AH336" s="18"/>
      <c r="AI336" s="18">
        <v>3</v>
      </c>
      <c r="AJ336" s="18">
        <v>8</v>
      </c>
      <c r="AK336" s="18">
        <v>34</v>
      </c>
      <c r="AL336" s="18">
        <v>104</v>
      </c>
      <c r="AM336" s="18">
        <v>69</v>
      </c>
      <c r="AN336" s="18">
        <v>13</v>
      </c>
      <c r="AO336" s="18"/>
      <c r="AP336" s="18"/>
      <c r="AQ336" s="18"/>
      <c r="AR336" s="18"/>
      <c r="AS336" s="18"/>
      <c r="AT336" s="18"/>
      <c r="AU336" s="18">
        <f t="shared" si="20"/>
        <v>231</v>
      </c>
      <c r="AV336" s="18">
        <v>3</v>
      </c>
      <c r="AW336" s="18">
        <v>8</v>
      </c>
      <c r="AX336" s="18">
        <v>34</v>
      </c>
      <c r="AY336" s="18">
        <v>104</v>
      </c>
      <c r="AZ336" s="18">
        <v>69</v>
      </c>
      <c r="BA336" s="18">
        <v>13</v>
      </c>
      <c r="BB336" s="18"/>
      <c r="BC336" s="18"/>
      <c r="BD336" s="18"/>
      <c r="BE336" s="18"/>
      <c r="BF336" s="18"/>
      <c r="BG336" s="18"/>
      <c r="BH336" s="18">
        <f t="shared" si="21"/>
        <v>231</v>
      </c>
      <c r="BI336" s="20">
        <f t="shared" si="22"/>
        <v>1</v>
      </c>
      <c r="BJ336" s="21" t="str">
        <f t="shared" si="23"/>
        <v>BUENO</v>
      </c>
    </row>
    <row r="337" spans="1:62" ht="75" x14ac:dyDescent="0.25">
      <c r="A337" s="18">
        <v>2024</v>
      </c>
      <c r="B337" s="18" t="s">
        <v>62</v>
      </c>
      <c r="C337" s="18" t="s">
        <v>63</v>
      </c>
      <c r="D337" s="19" t="s">
        <v>64</v>
      </c>
      <c r="E337" s="18" t="s">
        <v>677</v>
      </c>
      <c r="F337" s="19" t="s">
        <v>678</v>
      </c>
      <c r="G337" s="18" t="s">
        <v>679</v>
      </c>
      <c r="H337" s="19" t="s">
        <v>678</v>
      </c>
      <c r="I337" s="19" t="s">
        <v>680</v>
      </c>
      <c r="J337" s="19" t="s">
        <v>1277</v>
      </c>
      <c r="K337" s="18" t="s">
        <v>1278</v>
      </c>
      <c r="L337" s="18" t="s">
        <v>137</v>
      </c>
      <c r="M337" s="19" t="s">
        <v>138</v>
      </c>
      <c r="N337" s="18" t="s">
        <v>888</v>
      </c>
      <c r="O337" s="19" t="s">
        <v>889</v>
      </c>
      <c r="P337" s="18">
        <v>17</v>
      </c>
      <c r="Q337" s="19" t="s">
        <v>1513</v>
      </c>
      <c r="R337" s="18">
        <v>3043983</v>
      </c>
      <c r="S337" s="19" t="s">
        <v>1514</v>
      </c>
      <c r="T337" s="18">
        <v>20</v>
      </c>
      <c r="U337" s="18" t="s">
        <v>75</v>
      </c>
      <c r="V337" s="18">
        <v>44</v>
      </c>
      <c r="W337" s="18" t="s">
        <v>95</v>
      </c>
      <c r="X337" s="18">
        <v>96</v>
      </c>
      <c r="Y337" s="18" t="s">
        <v>96</v>
      </c>
      <c r="Z337" s="18">
        <v>5000093</v>
      </c>
      <c r="AA337" s="19" t="s">
        <v>1515</v>
      </c>
      <c r="AB337" s="18" t="s">
        <v>1516</v>
      </c>
      <c r="AC337" s="18" t="s">
        <v>1519</v>
      </c>
      <c r="AD337" s="18">
        <v>4398305</v>
      </c>
      <c r="AE337" s="19" t="s">
        <v>1520</v>
      </c>
      <c r="AF337" s="18" t="s">
        <v>276</v>
      </c>
      <c r="AG337" s="18" t="s">
        <v>1521</v>
      </c>
      <c r="AH337" s="18"/>
      <c r="AI337" s="18">
        <v>3</v>
      </c>
      <c r="AJ337" s="18">
        <v>6</v>
      </c>
      <c r="AK337" s="18">
        <v>24</v>
      </c>
      <c r="AL337" s="18">
        <v>63</v>
      </c>
      <c r="AM337" s="18">
        <v>45</v>
      </c>
      <c r="AN337" s="18">
        <v>11</v>
      </c>
      <c r="AO337" s="18"/>
      <c r="AP337" s="18"/>
      <c r="AQ337" s="18"/>
      <c r="AR337" s="18"/>
      <c r="AS337" s="18"/>
      <c r="AT337" s="18"/>
      <c r="AU337" s="18">
        <f t="shared" si="20"/>
        <v>152</v>
      </c>
      <c r="AV337" s="18">
        <v>3</v>
      </c>
      <c r="AW337" s="18">
        <v>6</v>
      </c>
      <c r="AX337" s="18">
        <v>24</v>
      </c>
      <c r="AY337" s="18">
        <v>63</v>
      </c>
      <c r="AZ337" s="18">
        <v>45</v>
      </c>
      <c r="BA337" s="18">
        <v>11</v>
      </c>
      <c r="BB337" s="18"/>
      <c r="BC337" s="18"/>
      <c r="BD337" s="18"/>
      <c r="BE337" s="18"/>
      <c r="BF337" s="18"/>
      <c r="BG337" s="18"/>
      <c r="BH337" s="18">
        <f t="shared" si="21"/>
        <v>152</v>
      </c>
      <c r="BI337" s="20">
        <f t="shared" si="22"/>
        <v>1</v>
      </c>
      <c r="BJ337" s="21" t="str">
        <f t="shared" si="23"/>
        <v>BUENO</v>
      </c>
    </row>
    <row r="338" spans="1:62" ht="75" x14ac:dyDescent="0.25">
      <c r="A338" s="18">
        <v>2024</v>
      </c>
      <c r="B338" s="18" t="s">
        <v>62</v>
      </c>
      <c r="C338" s="18" t="s">
        <v>63</v>
      </c>
      <c r="D338" s="19" t="s">
        <v>64</v>
      </c>
      <c r="E338" s="18" t="s">
        <v>677</v>
      </c>
      <c r="F338" s="19" t="s">
        <v>678</v>
      </c>
      <c r="G338" s="18" t="s">
        <v>679</v>
      </c>
      <c r="H338" s="19" t="s">
        <v>678</v>
      </c>
      <c r="I338" s="19" t="s">
        <v>680</v>
      </c>
      <c r="J338" s="19" t="s">
        <v>1277</v>
      </c>
      <c r="K338" s="18" t="s">
        <v>1278</v>
      </c>
      <c r="L338" s="18" t="s">
        <v>137</v>
      </c>
      <c r="M338" s="19" t="s">
        <v>138</v>
      </c>
      <c r="N338" s="18" t="s">
        <v>888</v>
      </c>
      <c r="O338" s="19" t="s">
        <v>889</v>
      </c>
      <c r="P338" s="18">
        <v>17</v>
      </c>
      <c r="Q338" s="19" t="s">
        <v>1513</v>
      </c>
      <c r="R338" s="18">
        <v>3043983</v>
      </c>
      <c r="S338" s="19" t="s">
        <v>1514</v>
      </c>
      <c r="T338" s="18">
        <v>20</v>
      </c>
      <c r="U338" s="18" t="s">
        <v>75</v>
      </c>
      <c r="V338" s="18">
        <v>44</v>
      </c>
      <c r="W338" s="18" t="s">
        <v>95</v>
      </c>
      <c r="X338" s="18">
        <v>96</v>
      </c>
      <c r="Y338" s="18" t="s">
        <v>96</v>
      </c>
      <c r="Z338" s="18">
        <v>5000093</v>
      </c>
      <c r="AA338" s="19" t="s">
        <v>1515</v>
      </c>
      <c r="AB338" s="18" t="s">
        <v>1516</v>
      </c>
      <c r="AC338" s="18" t="s">
        <v>1522</v>
      </c>
      <c r="AD338" s="18">
        <v>4398306</v>
      </c>
      <c r="AE338" s="19" t="s">
        <v>1523</v>
      </c>
      <c r="AF338" s="18" t="s">
        <v>733</v>
      </c>
      <c r="AG338" s="18" t="s">
        <v>1521</v>
      </c>
      <c r="AH338" s="18"/>
      <c r="AI338" s="18">
        <v>0</v>
      </c>
      <c r="AJ338" s="18">
        <v>2</v>
      </c>
      <c r="AK338" s="18">
        <v>9</v>
      </c>
      <c r="AL338" s="18">
        <v>41</v>
      </c>
      <c r="AM338" s="18">
        <v>23</v>
      </c>
      <c r="AN338" s="18">
        <v>2</v>
      </c>
      <c r="AO338" s="18"/>
      <c r="AP338" s="18"/>
      <c r="AQ338" s="18"/>
      <c r="AR338" s="18"/>
      <c r="AS338" s="18"/>
      <c r="AT338" s="18"/>
      <c r="AU338" s="18">
        <f t="shared" si="20"/>
        <v>77</v>
      </c>
      <c r="AV338" s="18">
        <v>0</v>
      </c>
      <c r="AW338" s="18">
        <v>2</v>
      </c>
      <c r="AX338" s="18">
        <v>9</v>
      </c>
      <c r="AY338" s="18">
        <v>41</v>
      </c>
      <c r="AZ338" s="18">
        <v>23</v>
      </c>
      <c r="BA338" s="18">
        <v>2</v>
      </c>
      <c r="BB338" s="18"/>
      <c r="BC338" s="18"/>
      <c r="BD338" s="18"/>
      <c r="BE338" s="18"/>
      <c r="BF338" s="18"/>
      <c r="BG338" s="18"/>
      <c r="BH338" s="18">
        <f t="shared" si="21"/>
        <v>77</v>
      </c>
      <c r="BI338" s="20">
        <f t="shared" si="22"/>
        <v>1</v>
      </c>
      <c r="BJ338" s="21" t="str">
        <f t="shared" si="23"/>
        <v>BUENO</v>
      </c>
    </row>
    <row r="339" spans="1:62" ht="75" x14ac:dyDescent="0.25">
      <c r="A339" s="18">
        <v>2024</v>
      </c>
      <c r="B339" s="18" t="s">
        <v>62</v>
      </c>
      <c r="C339" s="18" t="s">
        <v>63</v>
      </c>
      <c r="D339" s="19" t="s">
        <v>64</v>
      </c>
      <c r="E339" s="18" t="s">
        <v>677</v>
      </c>
      <c r="F339" s="19" t="s">
        <v>678</v>
      </c>
      <c r="G339" s="18" t="s">
        <v>679</v>
      </c>
      <c r="H339" s="19" t="s">
        <v>678</v>
      </c>
      <c r="I339" s="19" t="s">
        <v>680</v>
      </c>
      <c r="J339" s="19" t="s">
        <v>1277</v>
      </c>
      <c r="K339" s="18" t="s">
        <v>1278</v>
      </c>
      <c r="L339" s="18" t="s">
        <v>137</v>
      </c>
      <c r="M339" s="19" t="s">
        <v>138</v>
      </c>
      <c r="N339" s="18" t="s">
        <v>888</v>
      </c>
      <c r="O339" s="19" t="s">
        <v>889</v>
      </c>
      <c r="P339" s="18">
        <v>17</v>
      </c>
      <c r="Q339" s="19" t="s">
        <v>1513</v>
      </c>
      <c r="R339" s="18">
        <v>3043983</v>
      </c>
      <c r="S339" s="19" t="s">
        <v>1514</v>
      </c>
      <c r="T339" s="18">
        <v>20</v>
      </c>
      <c r="U339" s="18" t="s">
        <v>75</v>
      </c>
      <c r="V339" s="18">
        <v>44</v>
      </c>
      <c r="W339" s="18" t="s">
        <v>95</v>
      </c>
      <c r="X339" s="18">
        <v>96</v>
      </c>
      <c r="Y339" s="18" t="s">
        <v>96</v>
      </c>
      <c r="Z339" s="18">
        <v>5000093</v>
      </c>
      <c r="AA339" s="19" t="s">
        <v>1515</v>
      </c>
      <c r="AB339" s="18" t="s">
        <v>1516</v>
      </c>
      <c r="AC339" s="18" t="s">
        <v>1524</v>
      </c>
      <c r="AD339" s="18">
        <v>4398307</v>
      </c>
      <c r="AE339" s="19" t="s">
        <v>1525</v>
      </c>
      <c r="AF339" s="18" t="s">
        <v>733</v>
      </c>
      <c r="AG339" s="18" t="s">
        <v>1521</v>
      </c>
      <c r="AH339" s="18"/>
      <c r="AI339" s="18">
        <v>0</v>
      </c>
      <c r="AJ339" s="18">
        <v>0</v>
      </c>
      <c r="AK339" s="18">
        <v>1</v>
      </c>
      <c r="AL339" s="18">
        <v>0</v>
      </c>
      <c r="AM339" s="18">
        <v>1</v>
      </c>
      <c r="AN339" s="18">
        <v>0</v>
      </c>
      <c r="AO339" s="18"/>
      <c r="AP339" s="18"/>
      <c r="AQ339" s="18"/>
      <c r="AR339" s="18"/>
      <c r="AS339" s="18"/>
      <c r="AT339" s="18"/>
      <c r="AU339" s="18">
        <f t="shared" si="20"/>
        <v>2</v>
      </c>
      <c r="AV339" s="18">
        <v>0</v>
      </c>
      <c r="AW339" s="18">
        <v>0</v>
      </c>
      <c r="AX339" s="18">
        <v>1</v>
      </c>
      <c r="AY339" s="18">
        <v>0</v>
      </c>
      <c r="AZ339" s="18">
        <v>1</v>
      </c>
      <c r="BA339" s="18">
        <v>0</v>
      </c>
      <c r="BB339" s="18"/>
      <c r="BC339" s="18"/>
      <c r="BD339" s="18"/>
      <c r="BE339" s="18"/>
      <c r="BF339" s="18"/>
      <c r="BG339" s="18"/>
      <c r="BH339" s="18">
        <f t="shared" si="21"/>
        <v>2</v>
      </c>
      <c r="BI339" s="20">
        <f t="shared" si="22"/>
        <v>1</v>
      </c>
      <c r="BJ339" s="21" t="str">
        <f t="shared" si="23"/>
        <v>BUENO</v>
      </c>
    </row>
    <row r="340" spans="1:62" ht="75" x14ac:dyDescent="0.25">
      <c r="A340" s="18">
        <v>2024</v>
      </c>
      <c r="B340" s="18" t="s">
        <v>62</v>
      </c>
      <c r="C340" s="18" t="s">
        <v>63</v>
      </c>
      <c r="D340" s="19" t="s">
        <v>64</v>
      </c>
      <c r="E340" s="18" t="s">
        <v>865</v>
      </c>
      <c r="F340" s="19" t="s">
        <v>500</v>
      </c>
      <c r="G340" s="18" t="s">
        <v>866</v>
      </c>
      <c r="H340" s="19" t="s">
        <v>500</v>
      </c>
      <c r="I340" s="19" t="s">
        <v>1526</v>
      </c>
      <c r="J340" s="19" t="s">
        <v>500</v>
      </c>
      <c r="K340" s="18" t="s">
        <v>867</v>
      </c>
      <c r="L340" s="18" t="s">
        <v>89</v>
      </c>
      <c r="M340" s="19" t="s">
        <v>90</v>
      </c>
      <c r="N340" s="18" t="s">
        <v>868</v>
      </c>
      <c r="O340" s="19" t="s">
        <v>869</v>
      </c>
      <c r="P340" s="18">
        <v>9002</v>
      </c>
      <c r="Q340" s="19" t="s">
        <v>221</v>
      </c>
      <c r="R340" s="18">
        <v>3999999</v>
      </c>
      <c r="S340" s="19" t="s">
        <v>74</v>
      </c>
      <c r="T340" s="18">
        <v>20</v>
      </c>
      <c r="U340" s="18" t="s">
        <v>75</v>
      </c>
      <c r="V340" s="18">
        <v>44</v>
      </c>
      <c r="W340" s="18" t="s">
        <v>95</v>
      </c>
      <c r="X340" s="18">
        <v>97</v>
      </c>
      <c r="Y340" s="18" t="s">
        <v>233</v>
      </c>
      <c r="Z340" s="18">
        <v>5002197</v>
      </c>
      <c r="AA340" s="19" t="s">
        <v>1527</v>
      </c>
      <c r="AB340" s="18" t="s">
        <v>1528</v>
      </c>
      <c r="AC340" s="18" t="s">
        <v>1529</v>
      </c>
      <c r="AD340" s="18">
        <v>5002197</v>
      </c>
      <c r="AE340" s="19" t="s">
        <v>1530</v>
      </c>
      <c r="AF340" s="18" t="s">
        <v>113</v>
      </c>
      <c r="AG340" s="18" t="s">
        <v>102</v>
      </c>
      <c r="AH340" s="18"/>
      <c r="AI340" s="18">
        <v>17</v>
      </c>
      <c r="AJ340" s="18">
        <v>6</v>
      </c>
      <c r="AK340" s="18">
        <v>12</v>
      </c>
      <c r="AL340" s="18">
        <v>7</v>
      </c>
      <c r="AM340" s="18">
        <v>19</v>
      </c>
      <c r="AN340" s="18">
        <v>4</v>
      </c>
      <c r="AO340" s="18"/>
      <c r="AP340" s="18"/>
      <c r="AQ340" s="18"/>
      <c r="AR340" s="18"/>
      <c r="AS340" s="18"/>
      <c r="AT340" s="18"/>
      <c r="AU340" s="18">
        <f t="shared" si="20"/>
        <v>65</v>
      </c>
      <c r="AV340" s="18">
        <v>17</v>
      </c>
      <c r="AW340" s="18">
        <v>6</v>
      </c>
      <c r="AX340" s="18">
        <v>12</v>
      </c>
      <c r="AY340" s="18">
        <v>7</v>
      </c>
      <c r="AZ340" s="18">
        <v>19</v>
      </c>
      <c r="BA340" s="18">
        <v>4</v>
      </c>
      <c r="BB340" s="18"/>
      <c r="BC340" s="18"/>
      <c r="BD340" s="18"/>
      <c r="BE340" s="18"/>
      <c r="BF340" s="18"/>
      <c r="BG340" s="18"/>
      <c r="BH340" s="18">
        <f t="shared" si="21"/>
        <v>65</v>
      </c>
      <c r="BI340" s="20">
        <f t="shared" si="22"/>
        <v>1</v>
      </c>
      <c r="BJ340" s="21" t="str">
        <f t="shared" si="23"/>
        <v>BUENO</v>
      </c>
    </row>
    <row r="341" spans="1:62" ht="75" x14ac:dyDescent="0.25">
      <c r="A341" s="18">
        <v>2024</v>
      </c>
      <c r="B341" s="18" t="s">
        <v>62</v>
      </c>
      <c r="C341" s="18" t="s">
        <v>63</v>
      </c>
      <c r="D341" s="19" t="s">
        <v>64</v>
      </c>
      <c r="E341" s="18" t="s">
        <v>819</v>
      </c>
      <c r="F341" s="19" t="s">
        <v>820</v>
      </c>
      <c r="G341" s="18" t="s">
        <v>821</v>
      </c>
      <c r="H341" s="19" t="s">
        <v>820</v>
      </c>
      <c r="I341" s="19" t="s">
        <v>835</v>
      </c>
      <c r="J341" s="19" t="s">
        <v>820</v>
      </c>
      <c r="K341" s="18" t="s">
        <v>822</v>
      </c>
      <c r="L341" s="18" t="s">
        <v>89</v>
      </c>
      <c r="M341" s="19" t="s">
        <v>90</v>
      </c>
      <c r="N341" s="18" t="s">
        <v>868</v>
      </c>
      <c r="O341" s="19" t="s">
        <v>869</v>
      </c>
      <c r="P341" s="18">
        <v>9002</v>
      </c>
      <c r="Q341" s="19" t="s">
        <v>221</v>
      </c>
      <c r="R341" s="18">
        <v>3999999</v>
      </c>
      <c r="S341" s="19" t="s">
        <v>74</v>
      </c>
      <c r="T341" s="18">
        <v>20</v>
      </c>
      <c r="U341" s="18" t="s">
        <v>75</v>
      </c>
      <c r="V341" s="18">
        <v>44</v>
      </c>
      <c r="W341" s="18" t="s">
        <v>95</v>
      </c>
      <c r="X341" s="18">
        <v>97</v>
      </c>
      <c r="Y341" s="18" t="s">
        <v>233</v>
      </c>
      <c r="Z341" s="18">
        <v>5006269</v>
      </c>
      <c r="AA341" s="19" t="s">
        <v>1531</v>
      </c>
      <c r="AB341" s="18" t="s">
        <v>1532</v>
      </c>
      <c r="AC341" s="18" t="s">
        <v>1533</v>
      </c>
      <c r="AD341" s="18">
        <v>50062691</v>
      </c>
      <c r="AE341" s="19" t="s">
        <v>1534</v>
      </c>
      <c r="AF341" s="18" t="s">
        <v>82</v>
      </c>
      <c r="AG341" s="18" t="s">
        <v>102</v>
      </c>
      <c r="AH341" s="18"/>
      <c r="AI341" s="18">
        <v>26602</v>
      </c>
      <c r="AJ341" s="18">
        <v>26452</v>
      </c>
      <c r="AK341" s="18">
        <v>25226</v>
      </c>
      <c r="AL341" s="18">
        <v>31091</v>
      </c>
      <c r="AM341" s="18">
        <v>28363</v>
      </c>
      <c r="AN341" s="18">
        <v>26481</v>
      </c>
      <c r="AO341" s="18"/>
      <c r="AP341" s="18"/>
      <c r="AQ341" s="18"/>
      <c r="AR341" s="18"/>
      <c r="AS341" s="18"/>
      <c r="AT341" s="18"/>
      <c r="AU341" s="18">
        <f t="shared" si="20"/>
        <v>164215</v>
      </c>
      <c r="AV341" s="18">
        <v>26602</v>
      </c>
      <c r="AW341" s="18">
        <v>26452</v>
      </c>
      <c r="AX341" s="18">
        <v>25226</v>
      </c>
      <c r="AY341" s="18">
        <v>31091</v>
      </c>
      <c r="AZ341" s="18">
        <v>28363</v>
      </c>
      <c r="BA341" s="18">
        <v>26481</v>
      </c>
      <c r="BB341" s="18"/>
      <c r="BC341" s="18"/>
      <c r="BD341" s="18"/>
      <c r="BE341" s="18"/>
      <c r="BF341" s="18"/>
      <c r="BG341" s="18"/>
      <c r="BH341" s="18">
        <f t="shared" si="21"/>
        <v>164215</v>
      </c>
      <c r="BI341" s="20">
        <f t="shared" si="22"/>
        <v>1</v>
      </c>
      <c r="BJ341" s="21" t="str">
        <f t="shared" si="23"/>
        <v>BUENO</v>
      </c>
    </row>
    <row r="342" spans="1:62" ht="75" x14ac:dyDescent="0.25">
      <c r="A342" s="18">
        <v>2024</v>
      </c>
      <c r="B342" s="18" t="s">
        <v>62</v>
      </c>
      <c r="C342" s="18" t="s">
        <v>63</v>
      </c>
      <c r="D342" s="19" t="s">
        <v>64</v>
      </c>
      <c r="E342" s="18" t="s">
        <v>227</v>
      </c>
      <c r="F342" s="19" t="s">
        <v>228</v>
      </c>
      <c r="G342" s="18" t="s">
        <v>229</v>
      </c>
      <c r="H342" s="19" t="s">
        <v>228</v>
      </c>
      <c r="I342" s="19" t="s">
        <v>439</v>
      </c>
      <c r="J342" s="19" t="s">
        <v>439</v>
      </c>
      <c r="K342" s="18" t="s">
        <v>440</v>
      </c>
      <c r="L342" s="18" t="s">
        <v>137</v>
      </c>
      <c r="M342" s="19" t="s">
        <v>138</v>
      </c>
      <c r="N342" s="18" t="s">
        <v>888</v>
      </c>
      <c r="O342" s="19" t="s">
        <v>889</v>
      </c>
      <c r="P342" s="18">
        <v>9002</v>
      </c>
      <c r="Q342" s="19" t="s">
        <v>221</v>
      </c>
      <c r="R342" s="18">
        <v>3999999</v>
      </c>
      <c r="S342" s="19" t="s">
        <v>74</v>
      </c>
      <c r="T342" s="18">
        <v>20</v>
      </c>
      <c r="U342" s="18" t="s">
        <v>75</v>
      </c>
      <c r="V342" s="18">
        <v>44</v>
      </c>
      <c r="W342" s="18" t="s">
        <v>95</v>
      </c>
      <c r="X342" s="18">
        <v>97</v>
      </c>
      <c r="Y342" s="18" t="s">
        <v>233</v>
      </c>
      <c r="Z342" s="18">
        <v>5006269</v>
      </c>
      <c r="AA342" s="19" t="s">
        <v>1531</v>
      </c>
      <c r="AB342" s="18" t="s">
        <v>1535</v>
      </c>
      <c r="AC342" s="18" t="s">
        <v>1536</v>
      </c>
      <c r="AD342" s="18">
        <v>50062692</v>
      </c>
      <c r="AE342" s="19" t="s">
        <v>1537</v>
      </c>
      <c r="AF342" s="18" t="s">
        <v>472</v>
      </c>
      <c r="AG342" s="18" t="s">
        <v>102</v>
      </c>
      <c r="AH342" s="18"/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/>
      <c r="AP342" s="18"/>
      <c r="AQ342" s="18"/>
      <c r="AR342" s="18"/>
      <c r="AS342" s="18"/>
      <c r="AT342" s="18"/>
      <c r="AU342" s="18">
        <f t="shared" si="20"/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/>
      <c r="BC342" s="18"/>
      <c r="BD342" s="18"/>
      <c r="BE342" s="18"/>
      <c r="BF342" s="18"/>
      <c r="BG342" s="18"/>
      <c r="BH342" s="18">
        <f t="shared" si="21"/>
        <v>0</v>
      </c>
      <c r="BI342" s="20" t="e">
        <f t="shared" si="22"/>
        <v>#DIV/0!</v>
      </c>
      <c r="BJ342" s="22" t="str">
        <f t="shared" si="23"/>
        <v>DEFICIENTE</v>
      </c>
    </row>
    <row r="343" spans="1:62" ht="75" x14ac:dyDescent="0.25">
      <c r="A343" s="18">
        <v>2024</v>
      </c>
      <c r="B343" s="18" t="s">
        <v>62</v>
      </c>
      <c r="C343" s="18" t="s">
        <v>63</v>
      </c>
      <c r="D343" s="19" t="s">
        <v>64</v>
      </c>
      <c r="E343" s="18" t="s">
        <v>227</v>
      </c>
      <c r="F343" s="19" t="s">
        <v>228</v>
      </c>
      <c r="G343" s="18" t="s">
        <v>229</v>
      </c>
      <c r="H343" s="19" t="s">
        <v>228</v>
      </c>
      <c r="I343" s="19" t="s">
        <v>439</v>
      </c>
      <c r="J343" s="19" t="s">
        <v>439</v>
      </c>
      <c r="K343" s="18" t="s">
        <v>440</v>
      </c>
      <c r="L343" s="18" t="s">
        <v>137</v>
      </c>
      <c r="M343" s="19" t="s">
        <v>138</v>
      </c>
      <c r="N343" s="18" t="s">
        <v>888</v>
      </c>
      <c r="O343" s="19" t="s">
        <v>889</v>
      </c>
      <c r="P343" s="18">
        <v>9002</v>
      </c>
      <c r="Q343" s="19" t="s">
        <v>221</v>
      </c>
      <c r="R343" s="18">
        <v>3999999</v>
      </c>
      <c r="S343" s="19" t="s">
        <v>74</v>
      </c>
      <c r="T343" s="18">
        <v>20</v>
      </c>
      <c r="U343" s="18" t="s">
        <v>75</v>
      </c>
      <c r="V343" s="18">
        <v>44</v>
      </c>
      <c r="W343" s="18" t="s">
        <v>95</v>
      </c>
      <c r="X343" s="18">
        <v>97</v>
      </c>
      <c r="Y343" s="18" t="s">
        <v>233</v>
      </c>
      <c r="Z343" s="18">
        <v>5006269</v>
      </c>
      <c r="AA343" s="19" t="s">
        <v>1531</v>
      </c>
      <c r="AB343" s="18" t="s">
        <v>1535</v>
      </c>
      <c r="AC343" s="18" t="s">
        <v>1538</v>
      </c>
      <c r="AD343" s="18">
        <v>50062693</v>
      </c>
      <c r="AE343" s="19" t="s">
        <v>1539</v>
      </c>
      <c r="AF343" s="18" t="s">
        <v>472</v>
      </c>
      <c r="AG343" s="18" t="s">
        <v>102</v>
      </c>
      <c r="AH343" s="18"/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/>
      <c r="AP343" s="18"/>
      <c r="AQ343" s="18"/>
      <c r="AR343" s="18"/>
      <c r="AS343" s="18"/>
      <c r="AT343" s="18"/>
      <c r="AU343" s="18">
        <f t="shared" si="20"/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/>
      <c r="BC343" s="18"/>
      <c r="BD343" s="18"/>
      <c r="BE343" s="18"/>
      <c r="BF343" s="18"/>
      <c r="BG343" s="18"/>
      <c r="BH343" s="18">
        <f t="shared" si="21"/>
        <v>0</v>
      </c>
      <c r="BI343" s="20" t="e">
        <f t="shared" si="22"/>
        <v>#DIV/0!</v>
      </c>
      <c r="BJ343" s="22" t="str">
        <f t="shared" si="23"/>
        <v>DEFICIENTE</v>
      </c>
    </row>
    <row r="344" spans="1:62" ht="75" x14ac:dyDescent="0.25">
      <c r="A344" s="18">
        <v>2024</v>
      </c>
      <c r="B344" s="18" t="s">
        <v>62</v>
      </c>
      <c r="C344" s="18" t="s">
        <v>63</v>
      </c>
      <c r="D344" s="19" t="s">
        <v>64</v>
      </c>
      <c r="E344" s="18" t="s">
        <v>531</v>
      </c>
      <c r="F344" s="19" t="s">
        <v>532</v>
      </c>
      <c r="G344" s="18" t="s">
        <v>589</v>
      </c>
      <c r="H344" s="19" t="s">
        <v>590</v>
      </c>
      <c r="I344" s="19" t="s">
        <v>590</v>
      </c>
      <c r="J344" s="19" t="s">
        <v>590</v>
      </c>
      <c r="K344" s="18" t="s">
        <v>1475</v>
      </c>
      <c r="L344" s="18" t="s">
        <v>137</v>
      </c>
      <c r="M344" s="19" t="s">
        <v>138</v>
      </c>
      <c r="N344" s="18" t="s">
        <v>888</v>
      </c>
      <c r="O344" s="19" t="s">
        <v>889</v>
      </c>
      <c r="P344" s="18">
        <v>9002</v>
      </c>
      <c r="Q344" s="19" t="s">
        <v>221</v>
      </c>
      <c r="R344" s="18">
        <v>3999999</v>
      </c>
      <c r="S344" s="19" t="s">
        <v>74</v>
      </c>
      <c r="T344" s="18">
        <v>20</v>
      </c>
      <c r="U344" s="18" t="s">
        <v>75</v>
      </c>
      <c r="V344" s="18">
        <v>44</v>
      </c>
      <c r="W344" s="18" t="s">
        <v>95</v>
      </c>
      <c r="X344" s="18">
        <v>97</v>
      </c>
      <c r="Y344" s="18" t="s">
        <v>233</v>
      </c>
      <c r="Z344" s="18">
        <v>5006269</v>
      </c>
      <c r="AA344" s="19" t="s">
        <v>1531</v>
      </c>
      <c r="AB344" s="18" t="s">
        <v>1540</v>
      </c>
      <c r="AC344" s="18" t="s">
        <v>1541</v>
      </c>
      <c r="AD344" s="18">
        <v>50062694</v>
      </c>
      <c r="AE344" s="19" t="s">
        <v>1542</v>
      </c>
      <c r="AF344" s="18" t="s">
        <v>472</v>
      </c>
      <c r="AG344" s="18" t="s">
        <v>102</v>
      </c>
      <c r="AH344" s="18"/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/>
      <c r="AP344" s="18"/>
      <c r="AQ344" s="18"/>
      <c r="AR344" s="18"/>
      <c r="AS344" s="18"/>
      <c r="AT344" s="18"/>
      <c r="AU344" s="18">
        <f t="shared" si="20"/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8">
        <v>0</v>
      </c>
      <c r="BB344" s="18"/>
      <c r="BC344" s="18"/>
      <c r="BD344" s="18"/>
      <c r="BE344" s="18"/>
      <c r="BF344" s="18"/>
      <c r="BG344" s="18"/>
      <c r="BH344" s="18">
        <f t="shared" si="21"/>
        <v>0</v>
      </c>
      <c r="BI344" s="20" t="e">
        <f t="shared" si="22"/>
        <v>#DIV/0!</v>
      </c>
      <c r="BJ344" s="22" t="str">
        <f t="shared" si="23"/>
        <v>DEFICIENTE</v>
      </c>
    </row>
    <row r="345" spans="1:62" ht="75" x14ac:dyDescent="0.25">
      <c r="A345" s="18">
        <v>2024</v>
      </c>
      <c r="B345" s="18" t="s">
        <v>62</v>
      </c>
      <c r="C345" s="18" t="s">
        <v>63</v>
      </c>
      <c r="D345" s="19" t="s">
        <v>64</v>
      </c>
      <c r="E345" s="18" t="s">
        <v>531</v>
      </c>
      <c r="F345" s="19" t="s">
        <v>532</v>
      </c>
      <c r="G345" s="18" t="s">
        <v>589</v>
      </c>
      <c r="H345" s="19" t="s">
        <v>590</v>
      </c>
      <c r="I345" s="19" t="s">
        <v>590</v>
      </c>
      <c r="J345" s="19" t="s">
        <v>590</v>
      </c>
      <c r="K345" s="18" t="s">
        <v>1475</v>
      </c>
      <c r="L345" s="18" t="s">
        <v>137</v>
      </c>
      <c r="M345" s="19" t="s">
        <v>138</v>
      </c>
      <c r="N345" s="18" t="s">
        <v>888</v>
      </c>
      <c r="O345" s="19" t="s">
        <v>889</v>
      </c>
      <c r="P345" s="18">
        <v>9002</v>
      </c>
      <c r="Q345" s="19" t="s">
        <v>221</v>
      </c>
      <c r="R345" s="18">
        <v>3999999</v>
      </c>
      <c r="S345" s="19" t="s">
        <v>74</v>
      </c>
      <c r="T345" s="18">
        <v>20</v>
      </c>
      <c r="U345" s="18" t="s">
        <v>75</v>
      </c>
      <c r="V345" s="18">
        <v>44</v>
      </c>
      <c r="W345" s="18" t="s">
        <v>95</v>
      </c>
      <c r="X345" s="18">
        <v>97</v>
      </c>
      <c r="Y345" s="18" t="s">
        <v>233</v>
      </c>
      <c r="Z345" s="18">
        <v>5006269</v>
      </c>
      <c r="AA345" s="19" t="s">
        <v>1531</v>
      </c>
      <c r="AB345" s="18" t="s">
        <v>1540</v>
      </c>
      <c r="AC345" s="18" t="s">
        <v>1541</v>
      </c>
      <c r="AD345" s="18">
        <v>50062694</v>
      </c>
      <c r="AE345" s="19" t="s">
        <v>1542</v>
      </c>
      <c r="AF345" s="18" t="s">
        <v>472</v>
      </c>
      <c r="AG345" s="18" t="s">
        <v>102</v>
      </c>
      <c r="AH345" s="18"/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/>
      <c r="AP345" s="18"/>
      <c r="AQ345" s="18"/>
      <c r="AR345" s="18"/>
      <c r="AS345" s="18"/>
      <c r="AT345" s="18"/>
      <c r="AU345" s="18">
        <f t="shared" si="20"/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8">
        <v>0</v>
      </c>
      <c r="BB345" s="18"/>
      <c r="BC345" s="18"/>
      <c r="BD345" s="18"/>
      <c r="BE345" s="18"/>
      <c r="BF345" s="18"/>
      <c r="BG345" s="18"/>
      <c r="BH345" s="18">
        <f t="shared" si="21"/>
        <v>0</v>
      </c>
      <c r="BI345" s="20" t="e">
        <f t="shared" si="22"/>
        <v>#DIV/0!</v>
      </c>
      <c r="BJ345" s="22" t="str">
        <f t="shared" si="23"/>
        <v>DEFICIENTE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B4" workbookViewId="0">
      <selection activeCell="I11" sqref="I11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25" t="s">
        <v>1543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8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9" t="s">
        <v>1544</v>
      </c>
      <c r="E5" s="29"/>
      <c r="F5" s="29"/>
      <c r="G5" s="13"/>
      <c r="H5" s="13"/>
      <c r="I5" s="13"/>
      <c r="J5" s="13"/>
      <c r="K5" s="13"/>
      <c r="L5" s="29" t="s">
        <v>1545</v>
      </c>
      <c r="M5" s="29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1546</v>
      </c>
      <c r="E7" s="3" t="s">
        <v>1547</v>
      </c>
      <c r="F7" s="3" t="s">
        <v>1548</v>
      </c>
      <c r="G7" s="2"/>
      <c r="H7" s="2"/>
      <c r="I7" s="2"/>
      <c r="J7" s="2"/>
      <c r="K7" s="2"/>
      <c r="L7" s="4" t="s">
        <v>1549</v>
      </c>
      <c r="M7" s="4" t="s">
        <v>1547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1550</v>
      </c>
      <c r="E8" s="6">
        <v>125</v>
      </c>
      <c r="F8" s="7">
        <f>E8/$E$13</f>
        <v>0.20491803278688525</v>
      </c>
      <c r="G8" s="2"/>
      <c r="H8" s="2"/>
      <c r="I8" s="2"/>
      <c r="J8" s="2"/>
      <c r="K8" s="2"/>
      <c r="L8" s="8" t="s">
        <v>1551</v>
      </c>
      <c r="M8" s="6">
        <v>50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1552</v>
      </c>
      <c r="E9" s="6">
        <v>80</v>
      </c>
      <c r="F9" s="7">
        <f>E9/$E$13</f>
        <v>0.13114754098360656</v>
      </c>
      <c r="G9" s="13"/>
      <c r="H9" s="2"/>
      <c r="I9" s="2"/>
      <c r="J9" s="2"/>
      <c r="K9" s="2"/>
      <c r="L9" s="8" t="s">
        <v>1553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1554</v>
      </c>
      <c r="E10" s="6">
        <v>100</v>
      </c>
      <c r="F10" s="7">
        <f>E10/$E$13</f>
        <v>0.16393442622950818</v>
      </c>
      <c r="G10" s="13"/>
      <c r="H10" s="2"/>
      <c r="I10" s="2"/>
      <c r="J10" s="2"/>
      <c r="K10" s="2"/>
      <c r="L10" s="8" t="s">
        <v>73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1555</v>
      </c>
      <c r="E11" s="6">
        <v>75</v>
      </c>
      <c r="F11" s="7">
        <f>E11/$E$13</f>
        <v>0.12295081967213115</v>
      </c>
      <c r="G11" s="13"/>
      <c r="H11" s="2"/>
      <c r="I11" s="2"/>
      <c r="J11" s="2"/>
      <c r="K11" s="2"/>
      <c r="L11" s="12" t="s">
        <v>83</v>
      </c>
      <c r="M11" s="10">
        <f>SUM(M8:M10)</f>
        <v>110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1556</v>
      </c>
      <c r="E12" s="6">
        <v>230</v>
      </c>
      <c r="F12" s="7">
        <f>E12/$E$13</f>
        <v>0.37704918032786883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83</v>
      </c>
      <c r="E13" s="10">
        <f>SUM(E8:E12)</f>
        <v>610</v>
      </c>
      <c r="F13" s="11">
        <f>SUM(F8:F12)</f>
        <v>1</v>
      </c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2024-11-28T17:02:12Z</dcterms:modified>
  <cp:category/>
</cp:coreProperties>
</file>