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<sst xmlns="http://schemas.openxmlformats.org/spreadsheetml/2006/main" count="40" uniqueCount="38">
  <si>
    <t>EURL Hoska Dev</t>
  </si>
  <si>
    <t>Rue Mohamed Khemisti - El Mousaaba, El oued - Algeria</t>
  </si>
  <si>
    <t>002 00094 0942202615 - 47</t>
  </si>
  <si>
    <t>Formate bill</t>
  </si>
  <si>
    <t>Submitted on 12/6/2024</t>
  </si>
  <si>
    <t>Formate bill for</t>
  </si>
  <si>
    <t>Payable to</t>
  </si>
  <si>
    <t>Invoice #</t>
  </si>
  <si>
    <t>create new platform</t>
  </si>
  <si>
    <t>AAC</t>
  </si>
  <si>
    <t>Project</t>
  </si>
  <si>
    <t>Deadline</t>
  </si>
  <si>
    <t>/</t>
  </si>
  <si>
    <t>95 days</t>
  </si>
  <si>
    <t>Description</t>
  </si>
  <si>
    <t>Qty</t>
  </si>
  <si>
    <t>Unit price</t>
  </si>
  <si>
    <t>Total price</t>
  </si>
  <si>
    <t xml:space="preserve">الموقع الالكتروني </t>
  </si>
  <si>
    <t>التطبيق اونلاين</t>
  </si>
  <si>
    <t>التطبيق لوكال</t>
  </si>
  <si>
    <t>الاستضافة</t>
  </si>
  <si>
    <t xml:space="preserve">رفع التطبيق على قوقل بلاي و ابل ستور </t>
  </si>
  <si>
    <t xml:space="preserve">فتح حساب على ابل ستور </t>
  </si>
  <si>
    <t xml:space="preserve">فتح حساب على قوقل بلاي </t>
  </si>
  <si>
    <t xml:space="preserve">دعم فني 06 اشهر </t>
  </si>
  <si>
    <t>06 اشهر</t>
  </si>
  <si>
    <t>Notes:</t>
  </si>
  <si>
    <t>this invoice is available for one month</t>
  </si>
  <si>
    <t>Subtotal</t>
  </si>
  <si>
    <t>TVA</t>
  </si>
  <si>
    <t>Not calculated</t>
  </si>
  <si>
    <t>R.C.N : 39/00-0544928B22</t>
  </si>
  <si>
    <t>Phon : +213 (0) 774393983</t>
  </si>
  <si>
    <t>NIS : 002239010011172</t>
  </si>
  <si>
    <t>Email : contact@hoskadev.com</t>
  </si>
  <si>
    <t>NIF : 002239054492898</t>
  </si>
  <si>
    <r>
      <rPr>
        <rFont val="Roboto"/>
        <color rgb="FF666666"/>
        <sz val="10.0"/>
      </rPr>
      <t xml:space="preserve">web site : </t>
    </r>
    <r>
      <rPr>
        <rFont val="Roboto"/>
        <color rgb="FF1155CC"/>
        <sz val="10.0"/>
        <u/>
      </rPr>
      <t>www.hoskadev.com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</si>
</sst>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&quot;, &quot;yyyy"/>
    <numFmt numFmtId="165" formatCode="dd/mm"/>
    <numFmt numFmtId="166" formatCode="[$dz]#,##0.00"/>
    <numFmt numFmtId="167" formatCode="&quot;$&quot;#,##0.00"/>
  </numFmts>
  <fonts count="30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b/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4.0"/>
      <color rgb="FF2A3990"/>
      <name val="Tajawal"/>
    </font>
    <font>
      <b/>
      <sz val="12.0"/>
      <color rgb="FF2A3990"/>
      <name val="Roboto"/>
    </font>
    <font>
      <sz val="14.0"/>
      <color rgb="FF000000"/>
      <name val="Tajawal"/>
    </font>
    <font>
      <sz val="14.0"/>
      <color rgb="FF666666"/>
      <name val="Tajawal"/>
    </font>
    <font>
      <b/>
      <sz val="14.0"/>
      <color rgb="FF666666"/>
      <name val="Tajawal"/>
    </font>
    <font>
      <b/>
      <sz val="14.0"/>
      <color rgb="FF93C47D"/>
      <name val="Tajawal"/>
    </font>
    <font>
      <name val="Arial"/>
    </font>
    <font>
      <sz val="14.0"/>
      <name val="Tajawal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u/>
      <sz val="10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5" numFmtId="165" xfId="0" applyAlignment="1" applyFont="1" applyNumberFormat="1">
      <alignment horizontal="left" readingOrder="0" vertical="center"/>
    </xf>
    <xf borderId="0" fillId="0" fontId="5" numFmtId="0" xfId="0" applyAlignment="1" applyFont="1">
      <alignment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3" fontId="13" numFmtId="0" xfId="0" applyAlignment="1" applyFill="1" applyFont="1">
      <alignment readingOrder="0" vertical="center"/>
    </xf>
    <xf borderId="0" fillId="3" fontId="13" numFmtId="0" xfId="0" applyAlignment="1" applyFont="1">
      <alignment horizontal="right" readingOrder="0" vertical="center"/>
    </xf>
    <xf borderId="0" fillId="3" fontId="14" numFmtId="0" xfId="0" applyAlignment="1" applyFont="1">
      <alignment horizontal="right" readingOrder="0" vertical="center"/>
    </xf>
    <xf borderId="0" fillId="4" fontId="15" numFmtId="0" xfId="0" applyAlignment="1" applyFill="1" applyFont="1">
      <alignment horizontal="left" readingOrder="0" vertical="center"/>
    </xf>
    <xf borderId="0" fillId="4" fontId="16" numFmtId="0" xfId="0" applyAlignment="1" applyFont="1">
      <alignment horizontal="right" readingOrder="0"/>
    </xf>
    <xf borderId="0" fillId="4" fontId="16" numFmtId="166" xfId="0" applyAlignment="1" applyFont="1" applyNumberFormat="1">
      <alignment readingOrder="0"/>
    </xf>
    <xf borderId="0" fillId="4" fontId="16" numFmtId="166" xfId="0" applyAlignment="1" applyFont="1" applyNumberFormat="1">
      <alignment readingOrder="0" vertical="center"/>
    </xf>
    <xf borderId="0" fillId="4" fontId="16" numFmtId="0" xfId="0" applyAlignment="1" applyFont="1">
      <alignment horizontal="left" readingOrder="0"/>
    </xf>
    <xf borderId="0" fillId="4" fontId="15" numFmtId="0" xfId="0" applyAlignment="1" applyFont="1">
      <alignment readingOrder="0" vertical="center"/>
    </xf>
    <xf borderId="0" fillId="4" fontId="16" numFmtId="0" xfId="0" applyAlignment="1" applyFont="1">
      <alignment readingOrder="0" vertical="center"/>
    </xf>
    <xf borderId="0" fillId="4" fontId="16" numFmtId="0" xfId="0" applyAlignment="1" applyFont="1">
      <alignment horizontal="right" vertical="center"/>
    </xf>
    <xf borderId="0" fillId="0" fontId="6" numFmtId="0" xfId="0" applyAlignment="1" applyFont="1">
      <alignment vertical="bottom"/>
    </xf>
    <xf borderId="0" fillId="3" fontId="16" numFmtId="0" xfId="0" applyAlignment="1" applyFont="1">
      <alignment horizontal="left" readingOrder="0" vertical="bottom"/>
    </xf>
    <xf borderId="0" fillId="3" fontId="15" numFmtId="0" xfId="0" applyAlignment="1" applyFont="1">
      <alignment readingOrder="0" shrinkToFit="0" vertical="center" wrapText="1"/>
    </xf>
    <xf borderId="0" fillId="3" fontId="16" numFmtId="0" xfId="0" applyAlignment="1" applyFont="1">
      <alignment readingOrder="0" shrinkToFit="0" vertical="center" wrapText="1"/>
    </xf>
    <xf borderId="0" fillId="3" fontId="16" numFmtId="0" xfId="0" applyAlignment="1" applyFont="1">
      <alignment horizontal="right" readingOrder="0" shrinkToFit="0" vertical="center" wrapText="1"/>
    </xf>
    <xf borderId="0" fillId="3" fontId="16" numFmtId="166" xfId="0" applyAlignment="1" applyFont="1" applyNumberFormat="1">
      <alignment horizontal="right" readingOrder="0" vertical="bottom"/>
    </xf>
    <xf borderId="0" fillId="3" fontId="17" numFmtId="166" xfId="0" applyAlignment="1" applyFont="1" applyNumberFormat="1">
      <alignment readingOrder="0" vertical="center"/>
    </xf>
    <xf borderId="0" fillId="4" fontId="16" numFmtId="0" xfId="0" applyAlignment="1" applyFont="1">
      <alignment horizontal="left" readingOrder="0" vertical="bottom"/>
    </xf>
    <xf borderId="0" fillId="4" fontId="15" numFmtId="0" xfId="0" applyAlignment="1" applyFont="1">
      <alignment readingOrder="0" shrinkToFit="0" vertical="center" wrapText="1"/>
    </xf>
    <xf borderId="0" fillId="4" fontId="16" numFmtId="0" xfId="0" applyAlignment="1" applyFont="1">
      <alignment readingOrder="0" shrinkToFit="0" vertical="center" wrapText="1"/>
    </xf>
    <xf borderId="0" fillId="4" fontId="16" numFmtId="0" xfId="0" applyAlignment="1" applyFont="1">
      <alignment horizontal="right" readingOrder="0" shrinkToFit="0" vertical="center" wrapText="1"/>
    </xf>
    <xf borderId="0" fillId="4" fontId="16" numFmtId="166" xfId="0" applyAlignment="1" applyFont="1" applyNumberFormat="1">
      <alignment horizontal="right" readingOrder="0" vertical="bottom"/>
    </xf>
    <xf borderId="0" fillId="4" fontId="17" numFmtId="166" xfId="0" applyAlignment="1" applyFont="1" applyNumberFormat="1">
      <alignment readingOrder="0" vertical="center"/>
    </xf>
    <xf borderId="0" fillId="4" fontId="18" numFmtId="166" xfId="0" applyAlignment="1" applyFont="1" applyNumberFormat="1">
      <alignment horizontal="right" readingOrder="0" vertical="center"/>
    </xf>
    <xf borderId="0" fillId="3" fontId="18" numFmtId="166" xfId="0" applyAlignment="1" applyFont="1" applyNumberFormat="1">
      <alignment horizontal="right" readingOrder="0" vertical="center"/>
    </xf>
    <xf borderId="0" fillId="3" fontId="18" numFmtId="166" xfId="0" applyAlignment="1" applyFont="1" applyNumberFormat="1">
      <alignment readingOrder="0" vertical="center"/>
    </xf>
    <xf borderId="0" fillId="0" fontId="19" numFmtId="0" xfId="0" applyAlignment="1" applyFont="1">
      <alignment vertical="bottom"/>
    </xf>
    <xf borderId="0" fillId="4" fontId="16" numFmtId="0" xfId="0" applyAlignment="1" applyFont="1">
      <alignment horizontal="left" readingOrder="0" shrinkToFit="0" vertical="bottom" wrapText="0"/>
    </xf>
    <xf borderId="0" fillId="4" fontId="20" numFmtId="0" xfId="0" applyAlignment="1" applyFont="1">
      <alignment readingOrder="0"/>
    </xf>
    <xf borderId="0" fillId="4" fontId="20" numFmtId="166" xfId="0" applyAlignment="1" applyFont="1" applyNumberFormat="1">
      <alignment readingOrder="0"/>
    </xf>
    <xf borderId="0" fillId="4" fontId="20" numFmtId="166" xfId="0" applyFont="1" applyNumberFormat="1"/>
    <xf borderId="0" fillId="3" fontId="16" numFmtId="0" xfId="0" applyAlignment="1" applyFont="1">
      <alignment horizontal="left" readingOrder="0" shrinkToFit="0" vertical="bottom" wrapText="0"/>
    </xf>
    <xf borderId="0" fillId="3" fontId="20" numFmtId="0" xfId="0" applyAlignment="1" applyFont="1">
      <alignment readingOrder="0"/>
    </xf>
    <xf borderId="0" fillId="3" fontId="20" numFmtId="166" xfId="0" applyAlignment="1" applyFont="1" applyNumberFormat="1">
      <alignment readingOrder="0"/>
    </xf>
    <xf borderId="0" fillId="3" fontId="20" numFmtId="166" xfId="0" applyFont="1" applyNumberFormat="1"/>
    <xf borderId="2" fillId="0" fontId="21" numFmtId="0" xfId="0" applyAlignment="1" applyBorder="1" applyFont="1">
      <alignment readingOrder="0" vertical="bottom"/>
    </xf>
    <xf borderId="2" fillId="0" fontId="21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22" numFmtId="166" xfId="0" applyAlignment="1" applyBorder="1" applyFont="1" applyNumberFormat="1">
      <alignment horizontal="right" readingOrder="0" vertical="bottom"/>
    </xf>
    <xf borderId="2" fillId="0" fontId="23" numFmtId="166" xfId="0" applyAlignment="1" applyBorder="1" applyFont="1" applyNumberFormat="1">
      <alignment vertical="bottom"/>
    </xf>
    <xf borderId="0" fillId="0" fontId="24" numFmtId="0" xfId="0" applyAlignment="1" applyFont="1">
      <alignment vertical="bottom"/>
    </xf>
    <xf borderId="0" fillId="0" fontId="21" numFmtId="0" xfId="0" applyAlignment="1" applyFont="1">
      <alignment shrinkToFit="0" vertical="bottom" wrapText="1"/>
    </xf>
    <xf borderId="0" fillId="0" fontId="22" numFmtId="166" xfId="0" applyAlignment="1" applyFont="1" applyNumberFormat="1">
      <alignment horizontal="right" readingOrder="0" vertical="bottom"/>
    </xf>
    <xf borderId="0" fillId="0" fontId="25" numFmtId="166" xfId="0" applyAlignment="1" applyFont="1" applyNumberFormat="1">
      <alignment horizontal="right" readingOrder="0" vertical="bottom"/>
    </xf>
    <xf borderId="0" fillId="0" fontId="26" numFmtId="0" xfId="0" applyAlignment="1" applyFont="1">
      <alignment vertical="center"/>
    </xf>
    <xf borderId="0" fillId="0" fontId="27" numFmtId="0" xfId="0" applyAlignment="1" applyFont="1">
      <alignment horizontal="right" readingOrder="0" vertical="center"/>
    </xf>
    <xf borderId="0" fillId="0" fontId="27" numFmtId="0" xfId="0" applyAlignment="1" applyFont="1">
      <alignment vertical="center"/>
    </xf>
    <xf borderId="0" fillId="0" fontId="28" numFmtId="166" xfId="0" applyAlignment="1" applyFont="1" applyNumberFormat="1">
      <alignment horizontal="right" vertical="center"/>
    </xf>
    <xf borderId="0" fillId="0" fontId="21" numFmtId="0" xfId="0" applyAlignment="1" applyFont="1">
      <alignment readingOrder="0" vertical="bottom"/>
    </xf>
    <xf borderId="0" fillId="0" fontId="21" numFmtId="0" xfId="0" applyAlignment="1" applyFont="1">
      <alignment readingOrder="0" shrinkToFit="0" vertical="bottom" wrapText="1"/>
    </xf>
    <xf borderId="0" fillId="0" fontId="22" numFmtId="167" xfId="0" applyAlignment="1" applyFont="1" applyNumberFormat="1">
      <alignment horizontal="right" readingOrder="0" vertical="bottom"/>
    </xf>
    <xf borderId="0" fillId="0" fontId="23" numFmtId="166" xfId="0" applyAlignment="1" applyFont="1" applyNumberFormat="1">
      <alignment vertical="bottom"/>
    </xf>
    <xf borderId="2" fillId="0" fontId="22" numFmtId="167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readingOrder="0" vertical="top"/>
    </xf>
    <xf borderId="0" fillId="0" fontId="5" numFmtId="167" xfId="0" applyAlignment="1" applyFont="1" applyNumberFormat="1">
      <alignment vertical="center"/>
    </xf>
    <xf borderId="0" fillId="0" fontId="29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hoskadev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5.0"/>
    <col customWidth="1" min="2" max="2" width="17.63"/>
    <col customWidth="1" min="3" max="3" width="24.25"/>
    <col customWidth="1" min="4" max="4" width="26.0"/>
    <col customWidth="1" min="5" max="5" width="15.63"/>
    <col customWidth="1" min="6" max="6" width="15.75"/>
    <col customWidth="1" min="7" max="7" width="37.0"/>
    <col customWidth="1" min="8" max="8" width="6.75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F3" s="7"/>
      <c r="G3" s="7"/>
      <c r="H3" s="5"/>
    </row>
    <row r="4">
      <c r="A4" s="8"/>
      <c r="B4" s="9" t="s">
        <v>1</v>
      </c>
      <c r="F4" s="10"/>
      <c r="G4" s="10"/>
      <c r="H4" s="5"/>
    </row>
    <row r="5">
      <c r="A5" s="8"/>
      <c r="B5" s="11" t="s">
        <v>2</v>
      </c>
      <c r="F5" s="10"/>
      <c r="G5" s="10"/>
      <c r="H5" s="5"/>
    </row>
    <row r="6">
      <c r="A6" s="12"/>
      <c r="B6" s="13"/>
      <c r="D6" s="14"/>
      <c r="E6" s="14"/>
      <c r="F6" s="14"/>
      <c r="G6" s="14"/>
      <c r="H6" s="12"/>
    </row>
    <row r="7" ht="18.0" customHeight="1">
      <c r="A7" s="5"/>
      <c r="B7" s="10"/>
      <c r="C7" s="10"/>
      <c r="D7" s="10"/>
      <c r="E7" s="10"/>
      <c r="F7" s="10"/>
      <c r="G7" s="10"/>
      <c r="H7" s="5"/>
    </row>
    <row r="8" ht="19.5" customHeight="1">
      <c r="A8" s="15"/>
      <c r="B8" s="16" t="s">
        <v>3</v>
      </c>
      <c r="F8" s="17"/>
      <c r="G8" s="17"/>
      <c r="H8" s="15"/>
    </row>
    <row r="9" ht="18.0" customHeight="1">
      <c r="A9" s="18"/>
      <c r="B9" s="19" t="s">
        <v>4</v>
      </c>
      <c r="D9" s="20"/>
      <c r="E9" s="20"/>
      <c r="F9" s="20"/>
      <c r="G9" s="20"/>
      <c r="H9" s="21"/>
    </row>
    <row r="10">
      <c r="A10" s="18"/>
      <c r="B10" s="22"/>
      <c r="D10" s="17"/>
      <c r="F10" s="17"/>
      <c r="H10" s="18"/>
    </row>
    <row r="11" ht="18.0" customHeight="1">
      <c r="A11" s="23"/>
      <c r="B11" s="24" t="s">
        <v>5</v>
      </c>
      <c r="D11" s="24" t="s">
        <v>6</v>
      </c>
      <c r="F11" s="24" t="s">
        <v>7</v>
      </c>
      <c r="H11" s="23"/>
    </row>
    <row r="12" ht="18.0" customHeight="1">
      <c r="A12" s="12"/>
      <c r="B12" s="13" t="s">
        <v>8</v>
      </c>
      <c r="D12" s="11" t="s">
        <v>2</v>
      </c>
      <c r="F12" s="25">
        <v>45489.0</v>
      </c>
      <c r="H12" s="12"/>
    </row>
    <row r="13" ht="18.0" customHeight="1">
      <c r="A13" s="18"/>
      <c r="B13" s="26" t="s">
        <v>9</v>
      </c>
      <c r="D13" s="24" t="s">
        <v>10</v>
      </c>
      <c r="F13" s="24" t="s">
        <v>11</v>
      </c>
      <c r="H13" s="18"/>
    </row>
    <row r="14" ht="18.0" customHeight="1">
      <c r="A14" s="18"/>
      <c r="B14" s="26" t="s">
        <v>12</v>
      </c>
      <c r="D14" s="26" t="s">
        <v>9</v>
      </c>
      <c r="F14" s="11" t="s">
        <v>13</v>
      </c>
      <c r="H14" s="18"/>
    </row>
    <row r="15">
      <c r="A15" s="8"/>
      <c r="B15" s="27"/>
      <c r="C15" s="28"/>
      <c r="D15" s="27"/>
      <c r="E15" s="28"/>
      <c r="F15" s="27"/>
      <c r="G15" s="28"/>
      <c r="H15" s="8"/>
    </row>
    <row r="16" ht="30.0" customHeight="1">
      <c r="A16" s="18"/>
      <c r="B16" s="29" t="s">
        <v>14</v>
      </c>
      <c r="E16" s="30" t="s">
        <v>15</v>
      </c>
      <c r="F16" s="31" t="s">
        <v>16</v>
      </c>
      <c r="G16" s="31" t="s">
        <v>17</v>
      </c>
      <c r="H16" s="18"/>
    </row>
    <row r="17" ht="19.5" customHeight="1">
      <c r="A17" s="12"/>
      <c r="B17" s="32" t="s">
        <v>18</v>
      </c>
      <c r="E17" s="33">
        <v>1.0</v>
      </c>
      <c r="F17" s="34">
        <v>140000.0</v>
      </c>
      <c r="G17" s="35">
        <f t="shared" ref="G17:G18" si="1">product(E17,F17)</f>
        <v>140000</v>
      </c>
      <c r="H17" s="12"/>
    </row>
    <row r="18" ht="19.5" hidden="1" customHeight="1">
      <c r="A18" s="18"/>
      <c r="B18" s="36"/>
      <c r="C18" s="37"/>
      <c r="D18" s="38"/>
      <c r="E18" s="39"/>
      <c r="F18" s="34"/>
      <c r="G18" s="35">
        <f t="shared" si="1"/>
        <v>0</v>
      </c>
      <c r="H18" s="18"/>
    </row>
    <row r="19" ht="24.0" customHeight="1">
      <c r="A19" s="40"/>
      <c r="B19" s="41" t="s">
        <v>19</v>
      </c>
      <c r="C19" s="42"/>
      <c r="D19" s="43"/>
      <c r="E19" s="44">
        <v>1.0</v>
      </c>
      <c r="F19" s="45">
        <v>690000.0</v>
      </c>
      <c r="G19" s="46">
        <f>F19</f>
        <v>690000</v>
      </c>
      <c r="H19" s="40"/>
    </row>
    <row r="20" ht="24.0" customHeight="1">
      <c r="A20" s="40"/>
      <c r="B20" s="47" t="s">
        <v>20</v>
      </c>
      <c r="C20" s="48"/>
      <c r="D20" s="49"/>
      <c r="E20" s="50">
        <v>1.0</v>
      </c>
      <c r="F20" s="51">
        <v>390000.0</v>
      </c>
      <c r="G20" s="52">
        <f t="shared" ref="G20:G21" si="2">F20*E20</f>
        <v>390000</v>
      </c>
      <c r="H20" s="40"/>
    </row>
    <row r="21" ht="24.0" customHeight="1">
      <c r="A21" s="40"/>
      <c r="B21" s="41" t="s">
        <v>21</v>
      </c>
      <c r="C21" s="42"/>
      <c r="D21" s="43"/>
      <c r="E21" s="44">
        <v>1.0</v>
      </c>
      <c r="F21" s="45">
        <v>15000.0</v>
      </c>
      <c r="G21" s="46">
        <f t="shared" si="2"/>
        <v>15000</v>
      </c>
      <c r="H21" s="40"/>
    </row>
    <row r="22" ht="24.0" customHeight="1">
      <c r="A22" s="40"/>
      <c r="B22" s="47" t="s">
        <v>22</v>
      </c>
      <c r="E22" s="50">
        <v>1.0</v>
      </c>
      <c r="F22" s="53">
        <v>24000.0</v>
      </c>
      <c r="G22" s="52">
        <f t="shared" ref="G22:G25" si="3">F22</f>
        <v>24000</v>
      </c>
      <c r="H22" s="40"/>
    </row>
    <row r="23" ht="24.0" customHeight="1">
      <c r="A23" s="40"/>
      <c r="B23" s="41" t="s">
        <v>23</v>
      </c>
      <c r="E23" s="44">
        <v>1.0</v>
      </c>
      <c r="F23" s="54">
        <v>23000.0</v>
      </c>
      <c r="G23" s="55">
        <f t="shared" si="3"/>
        <v>23000</v>
      </c>
      <c r="H23" s="40"/>
    </row>
    <row r="24" ht="24.0" customHeight="1">
      <c r="A24" s="56"/>
      <c r="B24" s="57" t="s">
        <v>24</v>
      </c>
      <c r="E24" s="58">
        <v>1.0</v>
      </c>
      <c r="F24" s="59">
        <v>7000.0</v>
      </c>
      <c r="G24" s="60">
        <f t="shared" si="3"/>
        <v>7000</v>
      </c>
      <c r="H24" s="56"/>
    </row>
    <row r="25" ht="24.0" customHeight="1">
      <c r="A25" s="56"/>
      <c r="B25" s="61" t="s">
        <v>25</v>
      </c>
      <c r="C25" s="61"/>
      <c r="D25" s="61"/>
      <c r="E25" s="62" t="s">
        <v>26</v>
      </c>
      <c r="F25" s="63">
        <v>0.0</v>
      </c>
      <c r="G25" s="64">
        <f t="shared" si="3"/>
        <v>0</v>
      </c>
      <c r="H25" s="56"/>
    </row>
    <row r="26" ht="24.0" customHeight="1">
      <c r="A26" s="40"/>
      <c r="B26" s="65" t="s">
        <v>27</v>
      </c>
      <c r="C26" s="66" t="s">
        <v>28</v>
      </c>
      <c r="D26" s="67"/>
      <c r="E26" s="67"/>
      <c r="F26" s="68" t="s">
        <v>29</v>
      </c>
      <c r="G26" s="69">
        <f>sum(G17:G23)</f>
        <v>1282000</v>
      </c>
      <c r="H26" s="40"/>
    </row>
    <row r="27" ht="19.5" customHeight="1">
      <c r="A27" s="40"/>
      <c r="B27" s="70"/>
      <c r="C27" s="71"/>
      <c r="F27" s="72" t="s">
        <v>30</v>
      </c>
      <c r="G27" s="73" t="s">
        <v>31</v>
      </c>
      <c r="H27" s="40"/>
    </row>
    <row r="28" ht="30.0" customHeight="1">
      <c r="A28" s="74"/>
      <c r="B28" s="75"/>
      <c r="C28" s="76"/>
      <c r="D28" s="76"/>
      <c r="E28" s="76"/>
      <c r="F28" s="77">
        <f>sum(G26,G27)</f>
        <v>1282000</v>
      </c>
      <c r="H28" s="74"/>
    </row>
    <row r="29" ht="19.5" customHeight="1">
      <c r="A29" s="40"/>
      <c r="B29" s="78"/>
      <c r="C29" s="79"/>
      <c r="D29" s="79"/>
      <c r="E29" s="79"/>
      <c r="F29" s="80"/>
      <c r="G29" s="81"/>
      <c r="H29" s="13"/>
    </row>
    <row r="30" ht="19.5" customHeight="1">
      <c r="A30" s="40"/>
      <c r="B30" s="65"/>
      <c r="C30" s="66"/>
      <c r="D30" s="67"/>
      <c r="E30" s="67"/>
      <c r="F30" s="82"/>
      <c r="G30" s="69"/>
      <c r="H30" s="13"/>
    </row>
    <row r="31" ht="19.5" customHeight="1">
      <c r="A31" s="21"/>
      <c r="B31" s="83" t="s">
        <v>32</v>
      </c>
      <c r="F31" s="84"/>
      <c r="G31" s="13" t="s">
        <v>33</v>
      </c>
    </row>
    <row r="32" ht="19.5" customHeight="1">
      <c r="A32" s="21"/>
      <c r="B32" s="83" t="s">
        <v>34</v>
      </c>
      <c r="F32" s="84"/>
      <c r="G32" s="13" t="s">
        <v>35</v>
      </c>
    </row>
    <row r="33" ht="19.5" customHeight="1">
      <c r="A33" s="21"/>
      <c r="B33" s="83" t="s">
        <v>36</v>
      </c>
      <c r="F33" s="84"/>
      <c r="G33" s="85" t="s">
        <v>37</v>
      </c>
    </row>
  </sheetData>
  <mergeCells count="39">
    <mergeCell ref="D10:E10"/>
    <mergeCell ref="F10:G10"/>
    <mergeCell ref="B3:E3"/>
    <mergeCell ref="B4:E4"/>
    <mergeCell ref="B5:E5"/>
    <mergeCell ref="B6:C6"/>
    <mergeCell ref="B8:E8"/>
    <mergeCell ref="B9:C9"/>
    <mergeCell ref="B10:C10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B14:C14"/>
    <mergeCell ref="D14:E14"/>
    <mergeCell ref="F14:G14"/>
    <mergeCell ref="B15:C15"/>
    <mergeCell ref="D15:E15"/>
    <mergeCell ref="F15:G15"/>
    <mergeCell ref="B16:D16"/>
    <mergeCell ref="C30:E30"/>
    <mergeCell ref="B31:E31"/>
    <mergeCell ref="G31:H31"/>
    <mergeCell ref="B32:E32"/>
    <mergeCell ref="G32:H32"/>
    <mergeCell ref="B33:E33"/>
    <mergeCell ref="G33:H33"/>
    <mergeCell ref="B17:D17"/>
    <mergeCell ref="B22:D22"/>
    <mergeCell ref="B23:D23"/>
    <mergeCell ref="B24:D24"/>
    <mergeCell ref="C26:E26"/>
    <mergeCell ref="C27:E27"/>
    <mergeCell ref="F28:G28"/>
  </mergeCells>
  <hyperlinks>
    <hyperlink r:id="rId1" ref="G3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