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eline" sheetId="1" r:id="rId4"/>
    <sheet state="visible" name="Data Collection" sheetId="2" r:id="rId5"/>
    <sheet state="visible" name="State" sheetId="3" r:id="rId6"/>
    <sheet state="visible" name="budget_overview" sheetId="4" r:id="rId7"/>
  </sheets>
  <definedNames/>
  <calcPr/>
</workbook>
</file>

<file path=xl/sharedStrings.xml><?xml version="1.0" encoding="utf-8"?>
<sst xmlns="http://schemas.openxmlformats.org/spreadsheetml/2006/main" count="96" uniqueCount="64">
  <si>
    <t>Prob Statement</t>
  </si>
  <si>
    <t xml:space="preserve">Data Collection </t>
  </si>
  <si>
    <t xml:space="preserve">Data Cleaning </t>
  </si>
  <si>
    <t xml:space="preserve">EDA </t>
  </si>
  <si>
    <t>wednesday</t>
  </si>
  <si>
    <t>done</t>
  </si>
  <si>
    <t>thursday</t>
  </si>
  <si>
    <t>J</t>
  </si>
  <si>
    <t>DM</t>
  </si>
  <si>
    <t>DC</t>
  </si>
  <si>
    <t>goal to be done</t>
  </si>
  <si>
    <t>friday</t>
  </si>
  <si>
    <t xml:space="preserve">saturday </t>
  </si>
  <si>
    <t>sunday</t>
  </si>
  <si>
    <t>monday</t>
  </si>
  <si>
    <t>tuesday</t>
  </si>
  <si>
    <t>saturday</t>
  </si>
  <si>
    <t>Modeling</t>
  </si>
  <si>
    <t>Model Comparisons</t>
  </si>
  <si>
    <t>Notebook Prep</t>
  </si>
  <si>
    <t xml:space="preserve">Presentation </t>
  </si>
  <si>
    <t>Member</t>
  </si>
  <si>
    <t>Data</t>
  </si>
  <si>
    <t>Status</t>
  </si>
  <si>
    <t>Source</t>
  </si>
  <si>
    <t>Source 2</t>
  </si>
  <si>
    <t>Cleaner</t>
  </si>
  <si>
    <t>acres burned</t>
  </si>
  <si>
    <t>Done</t>
  </si>
  <si>
    <t>https://www.kaggle.com/code/littlecorrie/starter-1-88-million-us-wildfires-26ea598f-d/data</t>
  </si>
  <si>
    <t>https://data-nifc.opendata.arcgis.com/datasets/nifc::wfigs-wildland-fire-locations-full-history/about</t>
  </si>
  <si>
    <t>David C</t>
  </si>
  <si>
    <t>State Budget/disaster funds -&gt; annual fed funds</t>
  </si>
  <si>
    <t>Table 4.1—Outlays by Agency: 1962–2027</t>
  </si>
  <si>
    <t>https://www.whitehouse.gov/omb/budget/historical-tables/</t>
  </si>
  <si>
    <t>Jessely</t>
  </si>
  <si>
    <t>federal firefighting costs</t>
  </si>
  <si>
    <t>https://www.nifc.gov/sites/default/files/document-media/SuppCosts.pdf</t>
  </si>
  <si>
    <t>average temperature</t>
  </si>
  <si>
    <t>clean</t>
  </si>
  <si>
    <t>annual rainfall</t>
  </si>
  <si>
    <t>2016 - 2021</t>
  </si>
  <si>
    <t>https://www.kaggle.com/datasets/sobhanmoosavi/us-weather-events?select=WeatherEvents_Jan2016-Dec2021.csv</t>
  </si>
  <si>
    <t xml:space="preserve">David M </t>
  </si>
  <si>
    <t>population</t>
  </si>
  <si>
    <t>Have Data from 1969-2020</t>
  </si>
  <si>
    <t>https://www.icip.iastate.edu/tables/population/states-estimates</t>
  </si>
  <si>
    <t>David M</t>
  </si>
  <si>
    <t>state size</t>
  </si>
  <si>
    <t>Done (state and county)</t>
  </si>
  <si>
    <t>drought index</t>
  </si>
  <si>
    <t>https://droughtmonitor.unl.edu/DmData/DataDownload/ComprehensiveStatistics.aspx</t>
  </si>
  <si>
    <t>official api: https://droughtmonitor.unl.edu/DmData/DataDownload/WebServiceInfo.aspx#comp</t>
  </si>
  <si>
    <t>Year</t>
  </si>
  <si>
    <t>Fires</t>
  </si>
  <si>
    <t>Acres</t>
  </si>
  <si>
    <t>Forest Service</t>
  </si>
  <si>
    <t>DOI Agencies</t>
  </si>
  <si>
    <t>Total</t>
  </si>
  <si>
    <r>
      <rPr>
        <color rgb="FF060606"/>
      </rPr>
      <t xml:space="preserve">The </t>
    </r>
    <r>
      <rPr>
        <color rgb="FF5FA9E7"/>
        <u/>
      </rPr>
      <t xml:space="preserve">US forest service funding </t>
    </r>
    <r>
      <rPr>
        <color rgb="FF060606"/>
      </rPr>
      <t xml:space="preserve">comes directly from the general funding which is directed by congress often times there are significant </t>
    </r>
    <r>
      <rPr>
        <color rgb="FF5FA9E7"/>
        <u/>
      </rPr>
      <t xml:space="preserve">time delays </t>
    </r>
    <r>
      <rPr>
        <color rgb="FF060606"/>
      </rPr>
      <t xml:space="preserve">that can occur for several years so many states have begun allocated their own funding. However for the purposes of this model we will just be investigating the insights of how the general fund and its percentage of fire suppression impact fire risk. A more in depth approach would be to gather the funding each state allocates however this data is not readily avaliable and would take too long to gather individually per state so this approach should be considered for future work. </t>
    </r>
  </si>
  <si>
    <r>
      <rPr>
        <color rgb="FF64ACE3"/>
        <u/>
      </rPr>
      <t>Suppression</t>
    </r>
    <r>
      <rPr>
        <color rgb="FF060606"/>
      </rPr>
      <t xml:space="preserve">
Suppression is the work associated with extinguishing or confining a fire. Resolution of a wildfire
incident may include activities ranging from immediate and aggressive measures to suppress a
wildfire (e.g., personnel and large air tanker response for a wildfire moving quickly toward a
14 P.L. 115-141 Division G.
15 For more information on these changes, see CRS Report R46557, Forest Service Appropriations: Ten-Year Data and
Trends (FY2011-FY2020), by Katie Hoover.�
Federal Wildfire Management: Ten-Year Funding Trends and Issues (FY2011-FY2020)
Congressional Research Service 6
populated area) to immediate but less intense measures (e.g., monitoring a grassland wildfire
where there is no immediate threat to humans or other resource values).
From FY2011 through FY2020, FS’s and DOI’s suppression activities were funded through
multiple accounts: each agency’srespective WFM, FLAME, and wildfire adjustment accounts.
The DOI FLAME account was active through FY2017, the FS FLAME account was active
through FY2018, and the wildfire adjustment first became available in FY2020. The following
sections describe each of these accounts. In addition, one section describes supplemental
appropriations provided between FY2011 and FY2020; Congress generally provided these
additional appropriations for suppression purposes.
Wildland Fire Management Suppression
FS and DOI primarily use WFM suppression appropriations for wildfire response. These
appropriations fund firefighter salaries (above the baseline funded through preparedness),
aviation asset operations, other functions in direct support of wildfire incidents, and postfire
emergency stabilization activities. FS and DOI also may assist each other with suppression
activities, on a reciprocal nonreimbursement basis up to $50 million annually. 16 If the funding in
an agency’s WFM suppression account (and, when active, FLAME account) is exhausted during
any given fiscal year, FS and DOI are authorized to transfer funds from their other accounts to
pay for continued suppression activities.17 This practice is sometimes referred to as fire borrowing
or fire transfers. When such transfers occurred between FY2011 and FY2020, Congress typically
enacted supplemental appropriations to repay the transferred funds and/or replenish the agency’s
suppression accounts.18
Whereas FS and DOI currently use suppression funding similarly, the two agencies used this
funding in different ways prior to FY2018. These differences primarily related to FS using
suppression funds to cover certain costs that DOI funded through preparedness. In FY2012, FS
shifted some aviation costs from suppression to preparedness. In addition, in FY2018, FS made
further changes and shifted certain personnel charges from suppression to preparedness in an
effort to conform to DOI’s budget practices.19</t>
    </r>
  </si>
  <si>
    <t>Suppression</t>
  </si>
  <si>
    <t>https://www.nasbo.org/reports-data/state-expenditure-report/state-expenditure-archives</t>
  </si>
  <si>
    <t>1985 82,591 2,896,147 $161,505,000 $78,438,000 $239,943,000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</si>
</sst>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19">
    <font>
      <sz val="10.0"/>
      <color rgb="FF000000"/>
      <name val="Arial"/>
      <scheme val="minor"/>
    </font>
    <font>
      <color theme="1"/>
      <name val="Arial"/>
      <scheme val="minor"/>
    </font>
    <font/>
    <font>
      <sz val="7.0"/>
      <color rgb="FF060606"/>
      <name val="Arial"/>
      <scheme val="minor"/>
    </font>
    <font>
      <color rgb="FF060606"/>
      <name val="Arial"/>
      <scheme val="minor"/>
    </font>
    <font>
      <sz val="8.0"/>
      <color theme="1"/>
      <name val="Arial"/>
      <scheme val="minor"/>
    </font>
    <font>
      <sz val="8.0"/>
      <color rgb="FF060606"/>
      <name val="Arial"/>
      <scheme val="minor"/>
    </font>
    <font>
      <b/>
      <color theme="1"/>
      <name val="Arial"/>
      <scheme val="minor"/>
    </font>
    <font>
      <u/>
      <color rgb="FF0000FF"/>
    </font>
    <font>
      <u/>
      <color rgb="FF1155CC"/>
    </font>
    <font>
      <u/>
      <sz val="12.0"/>
      <color rgb="FFE16767"/>
      <name val="MercurySSm-Book-Pro_Web"/>
    </font>
    <font>
      <sz val="12.0"/>
      <color rgb="FFE16767"/>
      <name val="MercurySSm-Book-Pro_Web"/>
    </font>
    <font>
      <u/>
      <color rgb="FFDFDDD9"/>
    </font>
    <font>
      <sz val="12.0"/>
      <color rgb="FF000000"/>
      <name val="Calibri"/>
    </font>
    <font>
      <color rgb="FF060606"/>
      <name val="Roboto"/>
    </font>
    <font>
      <u/>
      <color rgb="FF060606"/>
    </font>
    <font>
      <u/>
      <color rgb="FF0000FF"/>
    </font>
    <font>
      <u/>
      <color rgb="FFDFDDD9"/>
      <name val="Arial"/>
    </font>
    <font>
      <u/>
      <color rgb="FF0000FF"/>
    </font>
  </fonts>
  <fills count="9">
    <fill>
      <patternFill patternType="none"/>
    </fill>
    <fill>
      <patternFill patternType="lightGray"/>
    </fill>
    <fill>
      <patternFill patternType="solid">
        <fgColor rgb="FF666666"/>
        <bgColor rgb="FF666666"/>
      </patternFill>
    </fill>
    <fill>
      <patternFill patternType="solid">
        <fgColor rgb="FFB6D7A8"/>
        <bgColor rgb="FFB6D7A8"/>
      </patternFill>
    </fill>
    <fill>
      <patternFill patternType="solid">
        <fgColor rgb="FFD9EAD3"/>
        <bgColor rgb="FFD9EAD3"/>
      </patternFill>
    </fill>
    <fill>
      <patternFill patternType="solid">
        <fgColor rgb="FFB7B7B7"/>
        <bgColor rgb="FFB7B7B7"/>
      </patternFill>
    </fill>
    <fill>
      <patternFill patternType="solid">
        <fgColor rgb="FFFF0000"/>
        <bgColor rgb="FFFF0000"/>
      </patternFill>
    </fill>
    <fill>
      <patternFill patternType="solid">
        <fgColor rgb="FFFFFF00"/>
        <bgColor rgb="FFFFFF00"/>
      </patternFill>
    </fill>
    <fill>
      <patternFill patternType="solid">
        <fgColor rgb="FFF9F9F9"/>
        <bgColor rgb="FFF9F9F9"/>
      </patternFill>
    </fill>
  </fills>
  <borders count="16">
    <border/>
    <border>
      <bottom style="thin">
        <color rgb="FF000000"/>
      </bottom>
    </border>
    <border>
      <right style="thin">
        <color rgb="FF000000"/>
      </right>
      <bottom style="thin">
        <color rgb="FF000000"/>
      </bottom>
    </border>
    <border>
      <left style="thick">
        <color rgb="FF000000"/>
      </left>
      <top style="thin">
        <color rgb="FF000000"/>
      </top>
      <bottom style="thin">
        <color rgb="FF000000"/>
      </bottom>
    </border>
    <border>
      <top style="thin">
        <color rgb="FF000000"/>
      </top>
      <bottom style="thin">
        <color rgb="FF000000"/>
      </bottom>
    </border>
    <border>
      <right style="thick">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left style="thick">
        <color rgb="FF000000"/>
      </left>
      <right style="thin">
        <color rgb="FF000000"/>
      </right>
      <top style="thin">
        <color rgb="FF000000"/>
      </top>
    </border>
    <border>
      <left style="thin">
        <color rgb="FF000000"/>
      </left>
      <right style="thick">
        <color rgb="FF000000"/>
      </right>
      <top style="thin">
        <color rgb="FF000000"/>
      </top>
    </border>
    <border>
      <top style="thin">
        <color rgb="FF000000"/>
      </top>
    </border>
    <border>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0" fontId="1" numFmtId="0" xfId="0" applyBorder="1" applyFont="1"/>
    <xf borderId="2" fillId="0" fontId="2" numFmtId="0" xfId="0" applyBorder="1" applyFont="1"/>
    <xf borderId="3" fillId="0" fontId="3" numFmtId="0" xfId="0" applyAlignment="1" applyBorder="1" applyFont="1">
      <alignment readingOrder="0"/>
    </xf>
    <xf borderId="4" fillId="0" fontId="2" numFmtId="0" xfId="0" applyBorder="1" applyFont="1"/>
    <xf borderId="5" fillId="0" fontId="2" numFmtId="0" xfId="0" applyBorder="1" applyFont="1"/>
    <xf borderId="6" fillId="2" fontId="4" numFmtId="0" xfId="0" applyAlignment="1" applyBorder="1" applyFill="1" applyFont="1">
      <alignment readingOrder="0"/>
    </xf>
    <xf borderId="7" fillId="2" fontId="1" numFmtId="14" xfId="0" applyBorder="1" applyFont="1" applyNumberFormat="1"/>
    <xf borderId="8" fillId="2" fontId="5" numFmtId="0" xfId="0" applyBorder="1" applyFont="1"/>
    <xf borderId="6" fillId="2" fontId="5" numFmtId="0" xfId="0" applyBorder="1" applyFont="1"/>
    <xf borderId="9" fillId="2" fontId="5" numFmtId="0" xfId="0" applyBorder="1" applyFont="1"/>
    <xf borderId="6" fillId="2" fontId="1" numFmtId="0" xfId="0" applyBorder="1" applyFont="1"/>
    <xf borderId="0" fillId="0" fontId="4" numFmtId="0" xfId="0" applyAlignment="1" applyFont="1">
      <alignment readingOrder="0"/>
    </xf>
    <xf borderId="6" fillId="0" fontId="4" numFmtId="0" xfId="0" applyAlignment="1" applyBorder="1" applyFont="1">
      <alignment readingOrder="0"/>
    </xf>
    <xf borderId="7" fillId="0" fontId="1" numFmtId="14" xfId="0" applyBorder="1" applyFont="1" applyNumberFormat="1"/>
    <xf borderId="0" fillId="3" fontId="6" numFmtId="0" xfId="0" applyAlignment="1" applyFill="1" applyFont="1">
      <alignment readingOrder="0"/>
    </xf>
    <xf borderId="8" fillId="0" fontId="5" numFmtId="0" xfId="0" applyBorder="1" applyFont="1"/>
    <xf borderId="6" fillId="0" fontId="5" numFmtId="0" xfId="0" applyBorder="1" applyFont="1"/>
    <xf borderId="9" fillId="0" fontId="5" numFmtId="0" xfId="0" applyBorder="1" applyFont="1"/>
    <xf borderId="0" fillId="3" fontId="1" numFmtId="0" xfId="0" applyFont="1"/>
    <xf borderId="6" fillId="4" fontId="4" numFmtId="0" xfId="0" applyAlignment="1" applyBorder="1" applyFill="1" applyFont="1">
      <alignment readingOrder="0"/>
    </xf>
    <xf borderId="8" fillId="0" fontId="6" numFmtId="0" xfId="0" applyAlignment="1" applyBorder="1" applyFont="1">
      <alignment readingOrder="0"/>
    </xf>
    <xf borderId="8" fillId="4" fontId="5" numFmtId="0" xfId="0" applyBorder="1" applyFont="1"/>
    <xf borderId="6" fillId="4" fontId="5" numFmtId="0" xfId="0" applyBorder="1" applyFont="1"/>
    <xf borderId="9" fillId="4" fontId="5" numFmtId="0" xfId="0" applyBorder="1" applyFont="1"/>
    <xf borderId="10" fillId="0" fontId="4" numFmtId="0" xfId="0" applyAlignment="1" applyBorder="1" applyFont="1">
      <alignment readingOrder="0"/>
    </xf>
    <xf borderId="11" fillId="0" fontId="1" numFmtId="14" xfId="0" applyBorder="1" applyFont="1" applyNumberFormat="1"/>
    <xf borderId="12" fillId="0" fontId="5" numFmtId="0" xfId="0" applyBorder="1" applyFont="1"/>
    <xf borderId="10" fillId="0" fontId="5" numFmtId="0" xfId="0" applyBorder="1" applyFont="1"/>
    <xf borderId="13" fillId="0" fontId="5" numFmtId="0" xfId="0" applyBorder="1" applyFont="1"/>
    <xf borderId="0" fillId="0" fontId="3" numFmtId="0" xfId="0" applyAlignment="1" applyFont="1">
      <alignment readingOrder="0"/>
    </xf>
    <xf borderId="14" fillId="0" fontId="4" numFmtId="0" xfId="0" applyAlignment="1" applyBorder="1" applyFont="1">
      <alignment readingOrder="0"/>
    </xf>
    <xf borderId="14" fillId="0" fontId="1" numFmtId="0" xfId="0" applyBorder="1" applyFont="1"/>
    <xf borderId="4" fillId="0" fontId="3" numFmtId="0" xfId="0" applyAlignment="1" applyBorder="1" applyFont="1">
      <alignment readingOrder="0"/>
    </xf>
    <xf borderId="15" fillId="0" fontId="5" numFmtId="0" xfId="0" applyBorder="1" applyFont="1"/>
    <xf borderId="6" fillId="5" fontId="1" numFmtId="0" xfId="0" applyAlignment="1" applyBorder="1" applyFill="1" applyFont="1">
      <alignment horizontal="center" readingOrder="0"/>
    </xf>
    <xf borderId="0" fillId="0" fontId="7" numFmtId="0" xfId="0" applyAlignment="1" applyFont="1">
      <alignment readingOrder="0" shrinkToFit="0" wrapText="1"/>
    </xf>
    <xf borderId="0" fillId="0" fontId="7" numFmtId="0" xfId="0" applyAlignment="1" applyFont="1">
      <alignment readingOrder="0"/>
    </xf>
    <xf borderId="6" fillId="0" fontId="1" numFmtId="0" xfId="0" applyAlignment="1" applyBorder="1" applyFont="1">
      <alignment horizontal="center"/>
    </xf>
    <xf borderId="6" fillId="6" fontId="1" numFmtId="0" xfId="0" applyAlignment="1" applyBorder="1" applyFill="1" applyFont="1">
      <alignment horizontal="center" readingOrder="0"/>
    </xf>
    <xf borderId="6" fillId="0" fontId="1" numFmtId="0" xfId="0" applyAlignment="1" applyBorder="1" applyFont="1">
      <alignment horizontal="center" readingOrder="0"/>
    </xf>
    <xf borderId="0" fillId="0" fontId="8" numFmtId="0" xfId="0" applyAlignment="1" applyFont="1">
      <alignment readingOrder="0" shrinkToFit="0" wrapText="1"/>
    </xf>
    <xf borderId="0" fillId="0" fontId="9" numFmtId="0" xfId="0" applyAlignment="1" applyFont="1">
      <alignment readingOrder="0" shrinkToFit="0" wrapText="1"/>
    </xf>
    <xf borderId="0" fillId="0" fontId="1" numFmtId="0" xfId="0" applyAlignment="1" applyFont="1">
      <alignment readingOrder="0"/>
    </xf>
    <xf borderId="6" fillId="7" fontId="4" numFmtId="0" xfId="0" applyAlignment="1" applyBorder="1" applyFill="1" applyFont="1">
      <alignment horizontal="center" readingOrder="0"/>
    </xf>
    <xf borderId="6" fillId="0" fontId="4" numFmtId="0" xfId="0" applyAlignment="1" applyBorder="1" applyFont="1">
      <alignment horizontal="center" readingOrder="0"/>
    </xf>
    <xf borderId="0" fillId="0" fontId="10" numFmtId="0" xfId="0" applyAlignment="1" applyFont="1">
      <alignment readingOrder="0" shrinkToFit="0" wrapText="1"/>
    </xf>
    <xf borderId="0" fillId="0" fontId="11" numFmtId="0" xfId="0" applyAlignment="1" applyFont="1">
      <alignment readingOrder="0" shrinkToFit="0" wrapText="1"/>
    </xf>
    <xf borderId="6" fillId="7" fontId="1" numFmtId="0" xfId="0" applyAlignment="1" applyBorder="1" applyFont="1">
      <alignment horizontal="center" readingOrder="0"/>
    </xf>
    <xf borderId="0" fillId="0" fontId="1" numFmtId="0" xfId="0" applyAlignment="1" applyFont="1">
      <alignment shrinkToFit="0" wrapText="1"/>
    </xf>
    <xf borderId="0" fillId="0" fontId="12" numFmtId="0" xfId="0" applyAlignment="1" applyFont="1">
      <alignment readingOrder="0" shrinkToFit="0" wrapText="1"/>
    </xf>
    <xf borderId="0" fillId="0" fontId="1" numFmtId="0" xfId="0" applyAlignment="1" applyFont="1">
      <alignment horizontal="center"/>
    </xf>
    <xf borderId="0" fillId="0" fontId="13" numFmtId="0" xfId="0" applyAlignment="1" applyFont="1">
      <alignment readingOrder="0" shrinkToFit="0" vertical="bottom" wrapText="0"/>
    </xf>
    <xf borderId="0" fillId="0" fontId="13" numFmtId="0" xfId="0" applyAlignment="1" applyFont="1">
      <alignment horizontal="right" readingOrder="0" shrinkToFit="0" vertical="bottom" wrapText="0"/>
    </xf>
    <xf borderId="0" fillId="0" fontId="13" numFmtId="3" xfId="0" applyAlignment="1" applyFont="1" applyNumberFormat="1">
      <alignment horizontal="right" readingOrder="0" shrinkToFit="0" vertical="bottom" wrapText="0"/>
    </xf>
    <xf borderId="0" fillId="8" fontId="14" numFmtId="0" xfId="0" applyAlignment="1" applyFill="1" applyFont="1">
      <alignment readingOrder="0"/>
    </xf>
    <xf borderId="0" fillId="8" fontId="14" numFmtId="164" xfId="0" applyAlignment="1" applyFont="1" applyNumberFormat="1">
      <alignment readingOrder="0"/>
    </xf>
    <xf borderId="0" fillId="0" fontId="15" numFmtId="0" xfId="0" applyAlignment="1" applyFont="1">
      <alignment readingOrder="0" shrinkToFit="0" wrapText="1"/>
    </xf>
    <xf borderId="0" fillId="0" fontId="16" numFmtId="0" xfId="0" applyAlignment="1" applyFont="1">
      <alignment readingOrder="0" shrinkToFit="0" wrapText="1"/>
    </xf>
    <xf borderId="0" fillId="0" fontId="17" numFmtId="0" xfId="0" applyAlignment="1" applyFont="1">
      <alignment horizontal="left" readingOrder="0"/>
    </xf>
    <xf borderId="0" fillId="0" fontId="1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29</xdr:row>
      <xdr:rowOff>-200025</xdr:rowOff>
    </xdr:from>
    <xdr:ext cx="6219825" cy="58864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kaggle.com/code/littlecorrie/starter-1-88-million-us-wildfires-26ea598f-d/data" TargetMode="External"/><Relationship Id="rId2" Type="http://schemas.openxmlformats.org/officeDocument/2006/relationships/hyperlink" Target="https://data-nifc.opendata.arcgis.com/datasets/nifc::wfigs-wildland-fire-locations-full-history/about" TargetMode="External"/><Relationship Id="rId3" Type="http://schemas.openxmlformats.org/officeDocument/2006/relationships/hyperlink" Target="https://www.whitehouse.gov/wp-content/uploads/2022/03/hist04z1_fy2023.xlsx" TargetMode="External"/><Relationship Id="rId4" Type="http://schemas.openxmlformats.org/officeDocument/2006/relationships/hyperlink" Target="https://www.whitehouse.gov/omb/budget/historical-tables/" TargetMode="External"/><Relationship Id="rId10" Type="http://schemas.openxmlformats.org/officeDocument/2006/relationships/drawing" Target="../drawings/drawing2.xml"/><Relationship Id="rId9" Type="http://schemas.openxmlformats.org/officeDocument/2006/relationships/hyperlink" Target="https://droughtmonitor.unl.edu/DmData/DataDownload/WebServiceInfo.aspx" TargetMode="External"/><Relationship Id="rId5" Type="http://schemas.openxmlformats.org/officeDocument/2006/relationships/hyperlink" Target="https://www.nifc.gov/sites/default/files/document-media/SuppCosts.pdf" TargetMode="External"/><Relationship Id="rId6" Type="http://schemas.openxmlformats.org/officeDocument/2006/relationships/hyperlink" Target="https://www.kaggle.com/datasets/sobhanmoosavi/us-weather-events?select=WeatherEvents_Jan2016-Dec2021.csv" TargetMode="External"/><Relationship Id="rId7" Type="http://schemas.openxmlformats.org/officeDocument/2006/relationships/hyperlink" Target="https://www.icip.iastate.edu/tables/population/states-estimates" TargetMode="External"/><Relationship Id="rId8" Type="http://schemas.openxmlformats.org/officeDocument/2006/relationships/hyperlink" Target="https://droughtmonitor.unl.edu/DmData/DataDownload/ComprehensiveStatistics.asp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doi.gov/wildlandfire/budget" TargetMode="External"/><Relationship Id="rId2" Type="http://schemas.openxmlformats.org/officeDocument/2006/relationships/hyperlink" Target="https://sgp.fas.org/crs/misc/R46583.pdf" TargetMode="External"/><Relationship Id="rId3" Type="http://schemas.openxmlformats.org/officeDocument/2006/relationships/hyperlink" Target="https://sgp.fas.org/crs/misc/R46583.pdf" TargetMode="External"/><Relationship Id="rId4" Type="http://schemas.openxmlformats.org/officeDocument/2006/relationships/hyperlink" Target="https://www.nasbo.org/reports-data/state-expenditure-report/state-expenditure-archives"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16" width="3.75"/>
    <col customWidth="1" min="17" max="17" width="4.13"/>
    <col customWidth="1" min="18" max="23" width="3.25"/>
    <col customWidth="1" min="24" max="26" width="2.75"/>
  </cols>
  <sheetData>
    <row r="1">
      <c r="A1" s="1"/>
      <c r="B1" s="2"/>
      <c r="C1" s="3" t="s">
        <v>0</v>
      </c>
      <c r="D1" s="4"/>
      <c r="E1" s="5"/>
      <c r="F1" s="3" t="s">
        <v>1</v>
      </c>
      <c r="G1" s="4"/>
      <c r="H1" s="5"/>
      <c r="I1" s="3" t="s">
        <v>2</v>
      </c>
      <c r="J1" s="4"/>
      <c r="K1" s="5"/>
      <c r="L1" s="3" t="s">
        <v>3</v>
      </c>
      <c r="M1" s="4"/>
      <c r="N1" s="5"/>
    </row>
    <row r="2">
      <c r="A2" s="6" t="s">
        <v>4</v>
      </c>
      <c r="B2" s="7">
        <f>DATE(2020,4,6)</f>
        <v>43927</v>
      </c>
      <c r="C2" s="8"/>
      <c r="D2" s="9"/>
      <c r="E2" s="10"/>
      <c r="F2" s="8"/>
      <c r="G2" s="9"/>
      <c r="H2" s="10"/>
      <c r="I2" s="8"/>
      <c r="J2" s="9"/>
      <c r="K2" s="10"/>
      <c r="L2" s="8"/>
      <c r="M2" s="9"/>
      <c r="N2" s="10"/>
      <c r="S2" s="11"/>
      <c r="T2" s="12" t="s">
        <v>5</v>
      </c>
    </row>
    <row r="3">
      <c r="A3" s="13" t="s">
        <v>6</v>
      </c>
      <c r="B3" s="14">
        <f t="shared" ref="B3:B13" si="1">B2+1</f>
        <v>43928</v>
      </c>
      <c r="C3" s="15" t="s">
        <v>7</v>
      </c>
      <c r="D3" s="15" t="s">
        <v>8</v>
      </c>
      <c r="E3" s="15" t="s">
        <v>9</v>
      </c>
      <c r="I3" s="16"/>
      <c r="J3" s="17"/>
      <c r="K3" s="18"/>
      <c r="L3" s="16"/>
      <c r="M3" s="17"/>
      <c r="N3" s="18"/>
      <c r="Q3" s="19"/>
      <c r="R3" s="19"/>
      <c r="S3" s="19"/>
      <c r="T3" s="12" t="s">
        <v>10</v>
      </c>
    </row>
    <row r="4">
      <c r="A4" s="13" t="s">
        <v>11</v>
      </c>
      <c r="B4" s="14">
        <f t="shared" si="1"/>
        <v>43929</v>
      </c>
      <c r="C4" s="16"/>
      <c r="D4" s="17"/>
      <c r="E4" s="18"/>
      <c r="F4" s="16"/>
      <c r="G4" s="17"/>
      <c r="H4" s="18"/>
      <c r="I4" s="16"/>
      <c r="J4" s="17"/>
      <c r="K4" s="18"/>
      <c r="L4" s="16"/>
      <c r="M4" s="17"/>
      <c r="N4" s="18"/>
    </row>
    <row r="5">
      <c r="A5" s="13" t="s">
        <v>12</v>
      </c>
      <c r="B5" s="14">
        <f t="shared" si="1"/>
        <v>43930</v>
      </c>
      <c r="C5" s="16"/>
      <c r="D5" s="17"/>
      <c r="E5" s="18"/>
      <c r="F5" s="16"/>
      <c r="G5" s="17"/>
      <c r="H5" s="18"/>
      <c r="I5" s="16"/>
      <c r="J5" s="17"/>
      <c r="K5" s="18"/>
      <c r="L5" s="16"/>
      <c r="M5" s="17"/>
      <c r="N5" s="18"/>
    </row>
    <row r="6">
      <c r="A6" s="13" t="s">
        <v>13</v>
      </c>
      <c r="B6" s="14">
        <f t="shared" si="1"/>
        <v>43931</v>
      </c>
      <c r="C6" s="16"/>
      <c r="D6" s="17"/>
      <c r="E6" s="18"/>
      <c r="F6" s="16"/>
      <c r="G6" s="17"/>
      <c r="H6" s="18"/>
      <c r="I6" s="16"/>
      <c r="J6" s="17"/>
      <c r="K6" s="18"/>
      <c r="L6" s="16"/>
      <c r="M6" s="17"/>
      <c r="N6" s="18"/>
    </row>
    <row r="7">
      <c r="A7" s="20" t="s">
        <v>14</v>
      </c>
      <c r="B7" s="14">
        <f t="shared" si="1"/>
        <v>43932</v>
      </c>
      <c r="C7" s="21"/>
      <c r="D7" s="17"/>
      <c r="E7" s="18"/>
      <c r="F7" s="15" t="s">
        <v>7</v>
      </c>
      <c r="G7" s="15" t="s">
        <v>8</v>
      </c>
      <c r="H7" s="15" t="s">
        <v>9</v>
      </c>
      <c r="I7" s="16"/>
      <c r="J7" s="17"/>
      <c r="K7" s="18"/>
      <c r="L7" s="16"/>
      <c r="M7" s="17"/>
      <c r="N7" s="18"/>
    </row>
    <row r="8">
      <c r="A8" s="13" t="s">
        <v>15</v>
      </c>
      <c r="B8" s="14">
        <f t="shared" si="1"/>
        <v>43933</v>
      </c>
      <c r="C8" s="16"/>
      <c r="D8" s="17"/>
      <c r="E8" s="18"/>
      <c r="F8" s="16"/>
      <c r="G8" s="17"/>
      <c r="H8" s="18"/>
      <c r="I8" s="16"/>
      <c r="J8" s="17"/>
      <c r="K8" s="18"/>
      <c r="L8" s="16"/>
      <c r="M8" s="17"/>
      <c r="N8" s="18"/>
    </row>
    <row r="9">
      <c r="A9" s="13" t="s">
        <v>4</v>
      </c>
      <c r="B9" s="14">
        <f t="shared" si="1"/>
        <v>43934</v>
      </c>
      <c r="C9" s="16"/>
      <c r="D9" s="17"/>
      <c r="E9" s="18"/>
      <c r="F9" s="16"/>
      <c r="G9" s="17"/>
      <c r="H9" s="18"/>
      <c r="I9" s="16"/>
      <c r="J9" s="17"/>
      <c r="K9" s="18"/>
      <c r="L9" s="16"/>
      <c r="M9" s="17"/>
      <c r="N9" s="18"/>
    </row>
    <row r="10">
      <c r="A10" s="13" t="s">
        <v>6</v>
      </c>
      <c r="B10" s="14">
        <f t="shared" si="1"/>
        <v>43935</v>
      </c>
      <c r="C10" s="16"/>
      <c r="D10" s="17"/>
      <c r="E10" s="18"/>
      <c r="F10" s="16"/>
      <c r="G10" s="17"/>
      <c r="H10" s="18"/>
      <c r="I10" s="16"/>
      <c r="J10" s="17"/>
      <c r="K10" s="18"/>
      <c r="L10" s="16"/>
      <c r="M10" s="17"/>
      <c r="N10" s="18"/>
    </row>
    <row r="11">
      <c r="A11" s="20" t="s">
        <v>11</v>
      </c>
      <c r="B11" s="14">
        <f t="shared" si="1"/>
        <v>43936</v>
      </c>
      <c r="C11" s="16"/>
      <c r="D11" s="17"/>
      <c r="E11" s="18"/>
      <c r="F11" s="16"/>
      <c r="G11" s="17"/>
      <c r="H11" s="18"/>
      <c r="I11" s="22"/>
      <c r="J11" s="23"/>
      <c r="K11" s="24"/>
      <c r="L11" s="16"/>
      <c r="M11" s="17"/>
      <c r="N11" s="18"/>
    </row>
    <row r="12">
      <c r="A12" s="13" t="s">
        <v>16</v>
      </c>
      <c r="B12" s="14">
        <f t="shared" si="1"/>
        <v>43937</v>
      </c>
      <c r="C12" s="16"/>
      <c r="D12" s="17"/>
      <c r="E12" s="18"/>
      <c r="F12" s="16"/>
      <c r="G12" s="17"/>
      <c r="H12" s="18"/>
      <c r="I12" s="16"/>
      <c r="J12" s="17"/>
      <c r="K12" s="18"/>
      <c r="L12" s="16"/>
      <c r="M12" s="17"/>
      <c r="N12" s="18"/>
    </row>
    <row r="13">
      <c r="A13" s="25" t="s">
        <v>13</v>
      </c>
      <c r="B13" s="26">
        <f t="shared" si="1"/>
        <v>43938</v>
      </c>
      <c r="C13" s="27"/>
      <c r="D13" s="28"/>
      <c r="E13" s="29"/>
      <c r="F13" s="27"/>
      <c r="G13" s="28"/>
      <c r="H13" s="29"/>
      <c r="I13" s="27"/>
      <c r="J13" s="28"/>
      <c r="K13" s="29"/>
      <c r="L13" s="27"/>
      <c r="M13" s="28"/>
      <c r="N13" s="29"/>
    </row>
    <row r="14">
      <c r="A14" s="12"/>
      <c r="C14" s="30"/>
      <c r="D14" s="30"/>
      <c r="E14" s="30"/>
      <c r="F14" s="30"/>
      <c r="G14" s="30"/>
      <c r="H14" s="30"/>
      <c r="I14" s="30"/>
      <c r="J14" s="30"/>
      <c r="K14" s="30"/>
      <c r="L14" s="30"/>
      <c r="M14" s="30"/>
      <c r="N14" s="30"/>
    </row>
    <row r="15">
      <c r="A15" s="31"/>
      <c r="B15" s="32"/>
      <c r="C15" s="3" t="s">
        <v>3</v>
      </c>
      <c r="D15" s="4"/>
      <c r="E15" s="5"/>
      <c r="F15" s="33" t="s">
        <v>17</v>
      </c>
      <c r="G15" s="4"/>
      <c r="H15" s="5"/>
      <c r="I15" s="3" t="s">
        <v>18</v>
      </c>
      <c r="J15" s="4"/>
      <c r="K15" s="5"/>
      <c r="L15" s="3" t="s">
        <v>19</v>
      </c>
      <c r="M15" s="4"/>
      <c r="N15" s="5"/>
    </row>
    <row r="16">
      <c r="A16" s="13" t="s">
        <v>14</v>
      </c>
      <c r="B16" s="14">
        <f>B13+1</f>
        <v>43939</v>
      </c>
      <c r="C16" s="22"/>
      <c r="D16" s="23"/>
      <c r="E16" s="24"/>
      <c r="F16" s="34"/>
      <c r="G16" s="17"/>
      <c r="H16" s="18"/>
      <c r="I16" s="34"/>
      <c r="J16" s="17"/>
      <c r="K16" s="18"/>
      <c r="L16" s="34"/>
      <c r="M16" s="17"/>
      <c r="N16" s="18"/>
    </row>
    <row r="17">
      <c r="A17" s="13" t="s">
        <v>15</v>
      </c>
      <c r="B17" s="14">
        <f t="shared" ref="B17:B22" si="2">B16+1</f>
        <v>43940</v>
      </c>
      <c r="C17" s="16"/>
      <c r="D17" s="17"/>
      <c r="E17" s="18"/>
      <c r="F17" s="34"/>
      <c r="G17" s="17"/>
      <c r="H17" s="18"/>
      <c r="I17" s="16"/>
      <c r="J17" s="17"/>
      <c r="K17" s="18"/>
      <c r="L17" s="16"/>
      <c r="M17" s="17"/>
      <c r="N17" s="18"/>
    </row>
    <row r="18">
      <c r="A18" s="13" t="s">
        <v>4</v>
      </c>
      <c r="B18" s="14">
        <f t="shared" si="2"/>
        <v>43941</v>
      </c>
      <c r="C18" s="16"/>
      <c r="D18" s="17"/>
      <c r="E18" s="18"/>
      <c r="F18" s="34"/>
      <c r="G18" s="17"/>
      <c r="H18" s="18"/>
      <c r="I18" s="16"/>
      <c r="J18" s="17"/>
      <c r="K18" s="18"/>
      <c r="L18" s="16"/>
      <c r="M18" s="17"/>
      <c r="N18" s="18"/>
    </row>
    <row r="19">
      <c r="A19" s="13" t="s">
        <v>6</v>
      </c>
      <c r="B19" s="14">
        <f t="shared" si="2"/>
        <v>43942</v>
      </c>
      <c r="C19" s="16"/>
      <c r="D19" s="17"/>
      <c r="E19" s="18"/>
      <c r="F19" s="34"/>
      <c r="G19" s="17"/>
      <c r="H19" s="18"/>
      <c r="I19" s="16"/>
      <c r="J19" s="17"/>
      <c r="K19" s="18"/>
      <c r="L19" s="16"/>
      <c r="M19" s="17"/>
      <c r="N19" s="18"/>
    </row>
    <row r="20">
      <c r="A20" s="13" t="s">
        <v>11</v>
      </c>
      <c r="B20" s="14">
        <f t="shared" si="2"/>
        <v>43943</v>
      </c>
      <c r="C20" s="16"/>
      <c r="D20" s="17"/>
      <c r="E20" s="18"/>
      <c r="F20" s="19"/>
      <c r="G20" s="19"/>
      <c r="H20" s="19"/>
      <c r="I20" s="16"/>
      <c r="J20" s="17"/>
      <c r="K20" s="18"/>
      <c r="L20" s="16"/>
      <c r="M20" s="17"/>
      <c r="N20" s="18"/>
    </row>
    <row r="21">
      <c r="A21" s="13" t="s">
        <v>16</v>
      </c>
      <c r="B21" s="14">
        <f t="shared" si="2"/>
        <v>43944</v>
      </c>
      <c r="C21" s="16"/>
      <c r="D21" s="17"/>
      <c r="E21" s="18"/>
      <c r="F21" s="34"/>
      <c r="G21" s="17"/>
      <c r="H21" s="18"/>
      <c r="I21" s="16"/>
      <c r="J21" s="17"/>
      <c r="K21" s="18"/>
      <c r="L21" s="16"/>
      <c r="M21" s="17"/>
      <c r="N21" s="18"/>
    </row>
    <row r="22">
      <c r="A22" s="13" t="s">
        <v>13</v>
      </c>
      <c r="B22" s="14">
        <f t="shared" si="2"/>
        <v>43945</v>
      </c>
      <c r="C22" s="16"/>
      <c r="D22" s="17"/>
      <c r="E22" s="18"/>
      <c r="F22" s="34"/>
      <c r="G22" s="17"/>
      <c r="H22" s="18"/>
      <c r="I22" s="16"/>
      <c r="J22" s="17"/>
      <c r="K22" s="18"/>
      <c r="L22" s="16"/>
      <c r="M22" s="17"/>
      <c r="N22" s="18"/>
    </row>
    <row r="23">
      <c r="A23" s="12"/>
    </row>
    <row r="24">
      <c r="A24" s="13" t="s">
        <v>14</v>
      </c>
      <c r="B24" s="14">
        <f>B22+1</f>
        <v>43946</v>
      </c>
      <c r="C24" s="3" t="s">
        <v>19</v>
      </c>
      <c r="D24" s="4"/>
      <c r="E24" s="5"/>
      <c r="F24" s="3" t="s">
        <v>20</v>
      </c>
      <c r="G24" s="4"/>
      <c r="H24" s="5"/>
    </row>
    <row r="25">
      <c r="A25" s="13" t="s">
        <v>15</v>
      </c>
      <c r="B25" s="14">
        <f t="shared" ref="B25:B28" si="3">B24+1</f>
        <v>43947</v>
      </c>
      <c r="C25" s="19"/>
      <c r="D25" s="19"/>
      <c r="E25" s="19"/>
      <c r="F25" s="16"/>
      <c r="G25" s="17"/>
      <c r="H25" s="18"/>
    </row>
    <row r="26">
      <c r="A26" s="13" t="s">
        <v>4</v>
      </c>
      <c r="B26" s="14">
        <f t="shared" si="3"/>
        <v>43948</v>
      </c>
      <c r="C26" s="16"/>
      <c r="D26" s="17"/>
      <c r="E26" s="18"/>
      <c r="F26" s="16"/>
      <c r="G26" s="17"/>
      <c r="H26" s="18"/>
    </row>
    <row r="27">
      <c r="A27" s="13" t="s">
        <v>6</v>
      </c>
      <c r="B27" s="14">
        <f t="shared" si="3"/>
        <v>43949</v>
      </c>
      <c r="C27" s="16"/>
      <c r="D27" s="17"/>
      <c r="E27" s="18"/>
      <c r="F27" s="19"/>
      <c r="G27" s="19"/>
      <c r="H27" s="19"/>
    </row>
    <row r="28">
      <c r="A28" s="13" t="s">
        <v>11</v>
      </c>
      <c r="B28" s="14">
        <f t="shared" si="3"/>
        <v>43950</v>
      </c>
      <c r="C28" s="16"/>
      <c r="D28" s="17"/>
      <c r="E28" s="18"/>
      <c r="F28" s="16"/>
      <c r="G28" s="17"/>
      <c r="H28" s="18"/>
    </row>
    <row r="29">
      <c r="A29" s="12"/>
    </row>
    <row r="30">
      <c r="A30" s="12"/>
    </row>
  </sheetData>
  <mergeCells count="11">
    <mergeCell ref="I15:K15"/>
    <mergeCell ref="L15:N15"/>
    <mergeCell ref="C24:E24"/>
    <mergeCell ref="F24:H24"/>
    <mergeCell ref="A1:B1"/>
    <mergeCell ref="C1:E1"/>
    <mergeCell ref="F1:H1"/>
    <mergeCell ref="I1:K1"/>
    <mergeCell ref="L1:N1"/>
    <mergeCell ref="C15:E15"/>
    <mergeCell ref="F15:H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75"/>
    <col customWidth="1" min="3" max="3" width="27.63"/>
  </cols>
  <sheetData>
    <row r="2">
      <c r="A2" s="35" t="s">
        <v>21</v>
      </c>
      <c r="B2" s="35" t="s">
        <v>22</v>
      </c>
      <c r="C2" s="35" t="s">
        <v>23</v>
      </c>
      <c r="D2" s="36" t="s">
        <v>24</v>
      </c>
      <c r="E2" s="36" t="s">
        <v>25</v>
      </c>
      <c r="F2" s="37" t="s">
        <v>26</v>
      </c>
    </row>
    <row r="3">
      <c r="A3" s="38"/>
      <c r="B3" s="39" t="s">
        <v>27</v>
      </c>
      <c r="C3" s="40" t="s">
        <v>28</v>
      </c>
      <c r="D3" s="41" t="s">
        <v>29</v>
      </c>
      <c r="E3" s="42" t="s">
        <v>30</v>
      </c>
      <c r="F3" s="43" t="s">
        <v>31</v>
      </c>
    </row>
    <row r="4">
      <c r="A4" s="38"/>
      <c r="B4" s="44" t="s">
        <v>32</v>
      </c>
      <c r="C4" s="45" t="s">
        <v>5</v>
      </c>
      <c r="D4" s="46" t="s">
        <v>33</v>
      </c>
      <c r="E4" s="41" t="s">
        <v>34</v>
      </c>
      <c r="F4" s="43" t="s">
        <v>35</v>
      </c>
    </row>
    <row r="5">
      <c r="A5" s="38"/>
      <c r="B5" s="44" t="s">
        <v>36</v>
      </c>
      <c r="C5" s="45" t="s">
        <v>5</v>
      </c>
      <c r="D5" s="47"/>
      <c r="E5" s="41" t="s">
        <v>37</v>
      </c>
      <c r="F5" s="43" t="s">
        <v>35</v>
      </c>
    </row>
    <row r="6">
      <c r="A6" s="38"/>
      <c r="B6" s="48" t="s">
        <v>38</v>
      </c>
      <c r="C6" s="40" t="s">
        <v>28</v>
      </c>
      <c r="D6" s="49"/>
      <c r="E6" s="49"/>
      <c r="F6" s="43" t="s">
        <v>35</v>
      </c>
      <c r="G6" s="43" t="s">
        <v>39</v>
      </c>
    </row>
    <row r="7">
      <c r="A7" s="38"/>
      <c r="B7" s="48" t="s">
        <v>40</v>
      </c>
      <c r="C7" s="40" t="s">
        <v>41</v>
      </c>
      <c r="D7" s="41" t="s">
        <v>42</v>
      </c>
      <c r="E7" s="49"/>
      <c r="F7" s="43" t="s">
        <v>43</v>
      </c>
      <c r="G7" s="43" t="s">
        <v>39</v>
      </c>
    </row>
    <row r="8">
      <c r="A8" s="38"/>
      <c r="B8" s="48" t="s">
        <v>44</v>
      </c>
      <c r="C8" s="40" t="s">
        <v>45</v>
      </c>
      <c r="D8" s="42" t="s">
        <v>46</v>
      </c>
      <c r="E8" s="49"/>
      <c r="F8" s="43" t="s">
        <v>47</v>
      </c>
      <c r="G8" s="43" t="s">
        <v>39</v>
      </c>
    </row>
    <row r="9">
      <c r="A9" s="38"/>
      <c r="B9" s="48" t="s">
        <v>48</v>
      </c>
      <c r="C9" s="43" t="s">
        <v>49</v>
      </c>
      <c r="D9" s="49"/>
      <c r="E9" s="49"/>
      <c r="F9" s="43" t="s">
        <v>47</v>
      </c>
      <c r="G9" s="43" t="s">
        <v>39</v>
      </c>
    </row>
    <row r="10">
      <c r="A10" s="38"/>
      <c r="B10" s="44" t="s">
        <v>50</v>
      </c>
      <c r="C10" s="45" t="s">
        <v>5</v>
      </c>
      <c r="D10" s="50" t="s">
        <v>51</v>
      </c>
      <c r="E10" s="42" t="s">
        <v>52</v>
      </c>
      <c r="F10" s="43" t="s">
        <v>35</v>
      </c>
    </row>
    <row r="11">
      <c r="A11" s="51"/>
      <c r="B11" s="51"/>
      <c r="C11" s="51"/>
    </row>
    <row r="12">
      <c r="A12" s="51"/>
      <c r="B12" s="51"/>
      <c r="C12" s="51"/>
    </row>
    <row r="13">
      <c r="A13" s="51"/>
      <c r="B13" s="51"/>
      <c r="C13" s="51"/>
    </row>
    <row r="14">
      <c r="A14" s="51"/>
      <c r="B14" s="51"/>
      <c r="C14" s="51"/>
    </row>
    <row r="15">
      <c r="A15" s="51"/>
      <c r="B15" s="51"/>
      <c r="C15" s="51"/>
    </row>
    <row r="16">
      <c r="A16" s="51"/>
      <c r="B16" s="51"/>
      <c r="C16" s="51"/>
    </row>
    <row r="17">
      <c r="A17" s="51"/>
      <c r="B17" s="51"/>
      <c r="C17" s="51"/>
      <c r="D17" s="12"/>
    </row>
    <row r="18">
      <c r="A18" s="51"/>
      <c r="B18" s="51"/>
      <c r="C18" s="51"/>
      <c r="D18" s="12"/>
    </row>
    <row r="19">
      <c r="D19" s="12"/>
    </row>
    <row r="20">
      <c r="D20" s="12"/>
    </row>
    <row r="21">
      <c r="D21" s="12"/>
    </row>
    <row r="22">
      <c r="D22" s="12"/>
    </row>
    <row r="23">
      <c r="D23" s="12"/>
    </row>
    <row r="24">
      <c r="D24" s="12"/>
    </row>
    <row r="25">
      <c r="D25" s="12"/>
    </row>
  </sheetData>
  <hyperlinks>
    <hyperlink r:id="rId1" ref="D3"/>
    <hyperlink r:id="rId2" ref="E3"/>
    <hyperlink r:id="rId3" ref="D4"/>
    <hyperlink r:id="rId4" ref="E4"/>
    <hyperlink r:id="rId5" ref="E5"/>
    <hyperlink r:id="rId6" ref="D7"/>
    <hyperlink r:id="rId7" ref="D8"/>
    <hyperlink r:id="rId8" ref="D10"/>
    <hyperlink r:id="rId9" location="comp" ref="E10"/>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2" t="s">
        <v>53</v>
      </c>
      <c r="B1" s="52" t="s">
        <v>54</v>
      </c>
      <c r="C1" s="52" t="s">
        <v>55</v>
      </c>
      <c r="D1" s="52" t="s">
        <v>56</v>
      </c>
      <c r="E1" s="52" t="s">
        <v>57</v>
      </c>
      <c r="F1" s="52" t="s">
        <v>58</v>
      </c>
    </row>
    <row r="2">
      <c r="A2" s="53">
        <v>1985.0</v>
      </c>
      <c r="B2" s="54">
        <v>82591.0</v>
      </c>
      <c r="C2" s="54">
        <v>2896147.0</v>
      </c>
      <c r="D2" s="54">
        <v>1.61505E8</v>
      </c>
      <c r="E2" s="54">
        <v>7.8438E7</v>
      </c>
      <c r="F2" s="54">
        <v>2.39943E8</v>
      </c>
    </row>
    <row r="3">
      <c r="A3" s="53">
        <v>1986.0</v>
      </c>
      <c r="B3" s="54">
        <v>85907.0</v>
      </c>
      <c r="C3" s="54">
        <v>2719162.0</v>
      </c>
      <c r="D3" s="54">
        <v>1.11625E8</v>
      </c>
      <c r="E3" s="54">
        <v>9.1153E7</v>
      </c>
      <c r="F3" s="54">
        <v>2.02778E8</v>
      </c>
    </row>
    <row r="4">
      <c r="A4" s="53">
        <v>1987.0</v>
      </c>
      <c r="B4" s="54">
        <v>71300.0</v>
      </c>
      <c r="C4" s="54">
        <v>2447296.0</v>
      </c>
      <c r="D4" s="54">
        <v>2.53657E8</v>
      </c>
      <c r="E4" s="54">
        <v>8.1452E7</v>
      </c>
      <c r="F4" s="54">
        <v>3.35109E8</v>
      </c>
    </row>
    <row r="5">
      <c r="A5" s="53">
        <v>1988.0</v>
      </c>
      <c r="B5" s="54">
        <v>72750.0</v>
      </c>
      <c r="C5" s="54">
        <v>5009290.0</v>
      </c>
      <c r="D5" s="54">
        <v>4.29609E8</v>
      </c>
      <c r="E5" s="54">
        <v>1.49317E8</v>
      </c>
      <c r="F5" s="54">
        <v>5.78926E8</v>
      </c>
    </row>
    <row r="6">
      <c r="A6" s="53">
        <v>1989.0</v>
      </c>
      <c r="B6" s="54">
        <v>48949.0</v>
      </c>
      <c r="C6" s="54">
        <v>1827310.0</v>
      </c>
      <c r="D6" s="54">
        <v>3.31672E8</v>
      </c>
      <c r="E6" s="54">
        <v>1.68115E8</v>
      </c>
      <c r="F6" s="54">
        <v>4.99787E8</v>
      </c>
    </row>
    <row r="7">
      <c r="A7" s="53">
        <v>1990.0</v>
      </c>
      <c r="B7" s="54">
        <v>66481.0</v>
      </c>
      <c r="C7" s="54">
        <v>4621621.0</v>
      </c>
      <c r="D7" s="54">
        <v>2.537E8</v>
      </c>
      <c r="E7" s="54">
        <v>1.44252E8</v>
      </c>
      <c r="F7" s="54">
        <v>3.97952E8</v>
      </c>
    </row>
    <row r="8">
      <c r="A8" s="53">
        <v>1991.0</v>
      </c>
      <c r="B8" s="54">
        <v>75754.0</v>
      </c>
      <c r="C8" s="54">
        <v>2953578.0</v>
      </c>
      <c r="D8" s="54">
        <v>1.323E8</v>
      </c>
      <c r="E8" s="54">
        <v>7.382E7</v>
      </c>
      <c r="F8" s="54">
        <v>2.0612E8</v>
      </c>
    </row>
    <row r="9">
      <c r="A9" s="53">
        <v>1992.0</v>
      </c>
      <c r="B9" s="54">
        <v>87394.0</v>
      </c>
      <c r="C9" s="54">
        <v>2069929.0</v>
      </c>
      <c r="D9" s="54">
        <v>2.903E8</v>
      </c>
      <c r="E9" s="54">
        <v>8.7166E7</v>
      </c>
      <c r="F9" s="54">
        <v>3.77466E8</v>
      </c>
    </row>
    <row r="10">
      <c r="A10" s="53">
        <v>1993.0</v>
      </c>
      <c r="B10" s="54">
        <v>58810.0</v>
      </c>
      <c r="C10" s="54">
        <v>1797574.0</v>
      </c>
      <c r="D10" s="54">
        <v>1.84E8</v>
      </c>
      <c r="E10" s="54">
        <v>5.6436E7</v>
      </c>
      <c r="F10" s="54">
        <v>2.40436E8</v>
      </c>
    </row>
    <row r="11">
      <c r="A11" s="53">
        <v>1994.0</v>
      </c>
      <c r="B11" s="54">
        <v>79107.0</v>
      </c>
      <c r="C11" s="54">
        <v>4073579.0</v>
      </c>
      <c r="D11" s="54">
        <v>7.572E8</v>
      </c>
      <c r="E11" s="54">
        <v>1.61135E8</v>
      </c>
      <c r="F11" s="54">
        <v>9.18335E8</v>
      </c>
    </row>
    <row r="12">
      <c r="A12" s="53">
        <v>1995.0</v>
      </c>
      <c r="B12" s="54">
        <v>82234.0</v>
      </c>
      <c r="C12" s="54">
        <v>1840546.0</v>
      </c>
      <c r="D12" s="54">
        <v>3.67E8</v>
      </c>
      <c r="E12" s="54">
        <v>1.10126E8</v>
      </c>
      <c r="F12" s="54">
        <v>4.77126E8</v>
      </c>
    </row>
    <row r="13">
      <c r="A13" s="53">
        <v>1996.0</v>
      </c>
      <c r="B13" s="54">
        <v>96363.0</v>
      </c>
      <c r="C13" s="54">
        <v>6065998.0</v>
      </c>
      <c r="D13" s="54">
        <v>5.475E8</v>
      </c>
      <c r="E13" s="54">
        <v>1.53683E8</v>
      </c>
      <c r="F13" s="54">
        <v>7.01183E8</v>
      </c>
    </row>
    <row r="14">
      <c r="A14" s="53">
        <v>1997.0</v>
      </c>
      <c r="B14" s="54">
        <v>66196.0</v>
      </c>
      <c r="C14" s="54">
        <v>2856959.0</v>
      </c>
      <c r="D14" s="54">
        <v>1.791E8</v>
      </c>
      <c r="E14" s="54">
        <v>1.05048E8</v>
      </c>
      <c r="F14" s="54">
        <v>2.84148E8</v>
      </c>
    </row>
    <row r="15">
      <c r="A15" s="53">
        <v>1998.0</v>
      </c>
      <c r="B15" s="54">
        <v>81043.0</v>
      </c>
      <c r="C15" s="54">
        <v>1329704.0</v>
      </c>
      <c r="D15" s="54">
        <v>3.068E8</v>
      </c>
      <c r="E15" s="54">
        <v>1.09904E8</v>
      </c>
      <c r="F15" s="54">
        <v>4.16704E8</v>
      </c>
    </row>
    <row r="16">
      <c r="A16" s="53">
        <v>1999.0</v>
      </c>
      <c r="B16" s="54">
        <v>92487.0</v>
      </c>
      <c r="C16" s="54">
        <v>5626093.0</v>
      </c>
      <c r="D16" s="54">
        <v>3.611E8</v>
      </c>
      <c r="E16" s="54">
        <v>1.54416E8</v>
      </c>
      <c r="F16" s="54">
        <v>5.15516E8</v>
      </c>
    </row>
    <row r="17">
      <c r="A17" s="53">
        <v>2000.0</v>
      </c>
      <c r="B17" s="54">
        <v>92250.0</v>
      </c>
      <c r="C17" s="54">
        <v>7383493.0</v>
      </c>
      <c r="D17" s="54">
        <v>1.076E9</v>
      </c>
      <c r="E17" s="54">
        <v>3.34802E8</v>
      </c>
      <c r="F17" s="54">
        <v>1.410802E9</v>
      </c>
    </row>
    <row r="18">
      <c r="A18" s="53">
        <v>2001.0</v>
      </c>
      <c r="B18" s="54">
        <v>84079.0</v>
      </c>
      <c r="C18" s="54">
        <v>3570911.0</v>
      </c>
      <c r="D18" s="54">
        <v>6.83122E8</v>
      </c>
      <c r="E18" s="54">
        <v>2.69574E8</v>
      </c>
      <c r="F18" s="54">
        <v>9.52696E8</v>
      </c>
    </row>
    <row r="19">
      <c r="A19" s="53">
        <v>2002.0</v>
      </c>
      <c r="B19" s="54">
        <v>73457.0</v>
      </c>
      <c r="C19" s="54">
        <v>7184712.0</v>
      </c>
      <c r="D19" s="54">
        <v>1.279E9</v>
      </c>
      <c r="E19" s="54">
        <v>3.9504E8</v>
      </c>
      <c r="F19" s="54">
        <v>1.67404E9</v>
      </c>
    </row>
    <row r="20">
      <c r="A20" s="53">
        <v>2003.0</v>
      </c>
      <c r="B20" s="54">
        <v>63629.0</v>
      </c>
      <c r="C20" s="54">
        <v>3960842.0</v>
      </c>
      <c r="D20" s="54">
        <v>1.0235E9</v>
      </c>
      <c r="E20" s="54">
        <v>3.03638E8</v>
      </c>
      <c r="F20" s="54">
        <v>1.327138E9</v>
      </c>
    </row>
    <row r="21">
      <c r="A21" s="53">
        <v>2004.0</v>
      </c>
      <c r="B21" s="54">
        <v>65461.0</v>
      </c>
      <c r="C21" s="54">
        <v>8097880.0</v>
      </c>
      <c r="D21" s="54">
        <v>7.26E8</v>
      </c>
      <c r="E21" s="54">
        <v>2.81244E8</v>
      </c>
      <c r="F21" s="54">
        <v>1.007244E9</v>
      </c>
    </row>
    <row r="22">
      <c r="A22" s="53">
        <v>2005.0</v>
      </c>
      <c r="B22" s="54">
        <v>66753.0</v>
      </c>
      <c r="C22" s="54">
        <v>8689389.0</v>
      </c>
      <c r="D22" s="54">
        <v>5.249E8</v>
      </c>
      <c r="E22" s="54">
        <v>2.94054E8</v>
      </c>
      <c r="F22" s="54">
        <v>8.18954E8</v>
      </c>
    </row>
    <row r="23">
      <c r="A23" s="53">
        <v>2006.0</v>
      </c>
      <c r="B23" s="54">
        <v>96385.0</v>
      </c>
      <c r="C23" s="54">
        <v>9873745.0</v>
      </c>
      <c r="D23" s="54">
        <v>1.280419E9</v>
      </c>
      <c r="E23" s="54">
        <v>4.24058E8</v>
      </c>
      <c r="F23" s="54">
        <v>1.704477E9</v>
      </c>
    </row>
    <row r="24">
      <c r="A24" s="53">
        <v>2007.0</v>
      </c>
      <c r="B24" s="54">
        <v>85705.0</v>
      </c>
      <c r="C24" s="54">
        <v>9328045.0</v>
      </c>
      <c r="D24" s="54">
        <v>1.149654E9</v>
      </c>
      <c r="E24" s="54">
        <v>4.70491E8</v>
      </c>
      <c r="F24" s="54">
        <v>1.620145E9</v>
      </c>
    </row>
    <row r="25">
      <c r="A25" s="53">
        <v>2008.0</v>
      </c>
      <c r="B25" s="54">
        <v>78979.0</v>
      </c>
      <c r="C25" s="54">
        <v>5292468.0</v>
      </c>
      <c r="D25" s="54">
        <v>1.193073E9</v>
      </c>
      <c r="E25" s="54">
        <v>3.92783E8</v>
      </c>
      <c r="F25" s="54">
        <v>1.585856E9</v>
      </c>
    </row>
    <row r="26">
      <c r="A26" s="53">
        <v>2009.0</v>
      </c>
      <c r="B26" s="54">
        <v>78792.0</v>
      </c>
      <c r="C26" s="54">
        <v>5921786.0</v>
      </c>
      <c r="D26" s="54">
        <v>7.02111E8</v>
      </c>
      <c r="E26" s="54">
        <v>2.18418E8</v>
      </c>
      <c r="F26" s="54">
        <v>9.20529E8</v>
      </c>
    </row>
    <row r="27">
      <c r="A27" s="53">
        <v>2010.0</v>
      </c>
      <c r="B27" s="54">
        <v>71971.0</v>
      </c>
      <c r="C27" s="54">
        <v>3422724.0</v>
      </c>
      <c r="D27" s="54">
        <v>5.78285E8</v>
      </c>
      <c r="E27" s="54">
        <v>2.31214E8</v>
      </c>
      <c r="F27" s="54">
        <v>8.09499E8</v>
      </c>
    </row>
    <row r="28">
      <c r="A28" s="53">
        <v>2011.0</v>
      </c>
      <c r="B28" s="54">
        <v>74126.0</v>
      </c>
      <c r="C28" s="54">
        <v>8711367.0</v>
      </c>
      <c r="D28" s="54">
        <v>1.055736E9</v>
      </c>
      <c r="E28" s="54">
        <v>3.18789E8</v>
      </c>
      <c r="F28" s="54">
        <v>1.374525E9</v>
      </c>
    </row>
    <row r="29">
      <c r="A29" s="53">
        <v>2012.0</v>
      </c>
      <c r="B29" s="54">
        <v>67774.0</v>
      </c>
      <c r="C29" s="54">
        <v>9326238.0</v>
      </c>
      <c r="D29" s="54">
        <v>1.436614E9</v>
      </c>
      <c r="E29" s="54">
        <v>4.65832E8</v>
      </c>
      <c r="F29" s="54">
        <v>1.902446E9</v>
      </c>
    </row>
    <row r="30">
      <c r="A30" s="53">
        <v>2013.0</v>
      </c>
      <c r="B30" s="54">
        <v>47579.0</v>
      </c>
      <c r="C30" s="54">
        <v>4319546.0</v>
      </c>
      <c r="D30" s="54">
        <v>1.341735E9</v>
      </c>
      <c r="E30" s="54">
        <v>3.99199E8</v>
      </c>
      <c r="F30" s="54">
        <v>1.740934E9</v>
      </c>
    </row>
    <row r="31">
      <c r="A31" s="53">
        <v>2014.0</v>
      </c>
      <c r="B31" s="54">
        <v>63212.0</v>
      </c>
      <c r="C31" s="54">
        <v>3595613.0</v>
      </c>
      <c r="D31" s="54">
        <v>1.195955E9</v>
      </c>
      <c r="E31" s="54">
        <v>3.26194E8</v>
      </c>
      <c r="F31" s="54">
        <v>1.522149E9</v>
      </c>
    </row>
    <row r="32">
      <c r="A32" s="53">
        <v>2015.0</v>
      </c>
      <c r="B32" s="54">
        <v>68151.0</v>
      </c>
      <c r="C32" s="54">
        <v>1.0125149E7</v>
      </c>
      <c r="D32" s="54">
        <v>1.713E9</v>
      </c>
      <c r="E32" s="54">
        <v>4.17543E8</v>
      </c>
      <c r="F32" s="54">
        <v>2.130543E9</v>
      </c>
    </row>
    <row r="33">
      <c r="A33" s="53">
        <v>2016.0</v>
      </c>
      <c r="B33" s="54">
        <v>67595.0</v>
      </c>
      <c r="C33" s="54">
        <v>5503538.0</v>
      </c>
      <c r="D33" s="54">
        <v>1.603806E9</v>
      </c>
      <c r="E33" s="54">
        <v>3.71739E8</v>
      </c>
      <c r="F33" s="54">
        <v>1.975545E9</v>
      </c>
    </row>
    <row r="34">
      <c r="A34" s="53">
        <v>2017.0</v>
      </c>
      <c r="B34" s="54">
        <v>71499.0</v>
      </c>
      <c r="C34" s="54">
        <v>1.0026086E7</v>
      </c>
      <c r="D34" s="54">
        <v>2.410165E9</v>
      </c>
      <c r="E34" s="54">
        <v>5.08E8</v>
      </c>
      <c r="F34" s="54">
        <v>2.918165E9</v>
      </c>
    </row>
    <row r="35">
      <c r="A35" s="53">
        <v>2018.0</v>
      </c>
      <c r="B35" s="54">
        <v>58083.0</v>
      </c>
      <c r="C35" s="54">
        <v>8767492.0</v>
      </c>
      <c r="D35" s="54">
        <v>2.615256E9</v>
      </c>
      <c r="E35" s="54">
        <v>5.28E8</v>
      </c>
      <c r="F35" s="54">
        <v>3.143256E9</v>
      </c>
    </row>
    <row r="36">
      <c r="A36" s="53">
        <v>2019.0</v>
      </c>
      <c r="B36" s="54">
        <v>50477.0</v>
      </c>
      <c r="C36" s="54">
        <v>4664364.0</v>
      </c>
      <c r="D36" s="54">
        <v>1.15E9</v>
      </c>
      <c r="E36" s="54">
        <v>4.4E8</v>
      </c>
      <c r="F36" s="54">
        <v>1.59E9</v>
      </c>
    </row>
    <row r="37">
      <c r="C37" s="12"/>
      <c r="D37" s="55"/>
      <c r="E37" s="56"/>
      <c r="F37" s="56"/>
    </row>
    <row r="38">
      <c r="D38" s="56"/>
      <c r="E38" s="56"/>
      <c r="F38" s="5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4">
      <c r="A24" s="57" t="s">
        <v>59</v>
      </c>
    </row>
    <row r="59">
      <c r="B59" s="58" t="s">
        <v>60</v>
      </c>
    </row>
    <row r="78">
      <c r="B78" s="59" t="s">
        <v>61</v>
      </c>
    </row>
    <row r="79">
      <c r="B79" s="60" t="s">
        <v>62</v>
      </c>
    </row>
    <row r="89">
      <c r="C89" s="43" t="s">
        <v>63</v>
      </c>
    </row>
  </sheetData>
  <mergeCells count="2">
    <mergeCell ref="A24:J28"/>
    <mergeCell ref="B59:K75"/>
  </mergeCells>
  <hyperlinks>
    <hyperlink r:id="rId1" ref="A24"/>
    <hyperlink r:id="rId2" ref="B59"/>
    <hyperlink r:id="rId3" ref="B78"/>
    <hyperlink r:id="rId4" ref="B79"/>
  </hyperlinks>
  <drawing r:id="rId5"/>
</worksheet>
</file>