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18960" windowHeight="7995"/>
  </bookViews>
  <sheets>
    <sheet name="Ведомость" sheetId="1" r:id="rId1"/>
    <sheet name="Практика" sheetId="2" r:id="rId2"/>
  </sheets>
  <calcPr calcId="144525"/>
</workbook>
</file>

<file path=xl/calcChain.xml><?xml version="1.0" encoding="utf-8"?>
<calcChain xmlns="http://schemas.openxmlformats.org/spreadsheetml/2006/main">
  <c r="R5" i="1" l="1"/>
  <c r="S5" i="1" s="1"/>
  <c r="R7" i="1"/>
  <c r="S7" i="1" s="1"/>
  <c r="R2" i="1"/>
  <c r="S2" i="1" s="1"/>
  <c r="R9" i="1"/>
  <c r="S9" i="1" s="1"/>
  <c r="R13" i="1"/>
  <c r="S13" i="1" s="1"/>
  <c r="R14" i="1"/>
  <c r="S14" i="1" s="1"/>
  <c r="R16" i="1"/>
  <c r="S16" i="1" s="1"/>
  <c r="R4" i="1"/>
  <c r="S4" i="1" s="1"/>
  <c r="R6" i="1"/>
  <c r="S6" i="1" s="1"/>
  <c r="R10" i="1"/>
  <c r="S10" i="1" s="1"/>
  <c r="R11" i="1"/>
  <c r="S11" i="1" s="1"/>
  <c r="R15" i="1"/>
  <c r="S15" i="1" s="1"/>
  <c r="R17" i="1"/>
  <c r="S17" i="1" s="1"/>
  <c r="R8" i="1"/>
  <c r="S8" i="1" s="1"/>
  <c r="R12" i="1"/>
  <c r="S12" i="1" s="1"/>
  <c r="R3" i="1"/>
  <c r="S3" i="1" s="1"/>
  <c r="U7" i="1" l="1"/>
  <c r="V7" i="1" s="1"/>
  <c r="U17" i="1"/>
  <c r="V17" i="1" s="1"/>
  <c r="U12" i="1"/>
  <c r="V12" i="1" s="1"/>
  <c r="U5" i="1"/>
  <c r="V5" i="1" s="1"/>
  <c r="U2" i="1"/>
  <c r="V2" i="1" s="1"/>
  <c r="U9" i="1"/>
  <c r="V9" i="1" s="1"/>
  <c r="U13" i="1"/>
  <c r="V13" i="1" s="1"/>
  <c r="U14" i="1"/>
  <c r="V14" i="1" s="1"/>
  <c r="U16" i="1"/>
  <c r="V16" i="1" s="1"/>
  <c r="U4" i="1"/>
  <c r="V4" i="1" s="1"/>
  <c r="U6" i="1"/>
  <c r="V6" i="1" s="1"/>
  <c r="U10" i="1"/>
  <c r="V10" i="1" s="1"/>
  <c r="U11" i="1"/>
  <c r="V11" i="1" s="1"/>
  <c r="U15" i="1"/>
  <c r="V15" i="1" s="1"/>
  <c r="U8" i="1"/>
  <c r="V8" i="1" s="1"/>
  <c r="U3" i="1" l="1"/>
  <c r="V3" i="1" s="1"/>
</calcChain>
</file>

<file path=xl/sharedStrings.xml><?xml version="1.0" encoding="utf-8"?>
<sst xmlns="http://schemas.openxmlformats.org/spreadsheetml/2006/main" count="229" uniqueCount="34">
  <si>
    <t>ФИО</t>
  </si>
  <si>
    <t>Посещаемость</t>
  </si>
  <si>
    <t>Амирханова Айгуль Маратовна</t>
  </si>
  <si>
    <t>Захаров Владислав Вадимович</t>
  </si>
  <si>
    <t>Куроедов Максим Сергеевич</t>
  </si>
  <si>
    <t>Рахимова Римма Фаритовна</t>
  </si>
  <si>
    <t>Хайруллин Лев Олегович</t>
  </si>
  <si>
    <t>Ахмаев Ренат Фаритович</t>
  </si>
  <si>
    <t>Иванова Ирина Николаевна</t>
  </si>
  <si>
    <t>Ислибаев Альберт Вадимович</t>
  </si>
  <si>
    <t>Зайнуллина Алина Маратовна</t>
  </si>
  <si>
    <t>Кириллов Кирилл Сергеевич</t>
  </si>
  <si>
    <t>Семестр</t>
  </si>
  <si>
    <t>н</t>
  </si>
  <si>
    <t>Экзамен</t>
  </si>
  <si>
    <t>Итог</t>
  </si>
  <si>
    <t>Оценка</t>
  </si>
  <si>
    <t>Ахметшин Эдуард Айратович 12</t>
  </si>
  <si>
    <t>Шаяхметов Ильназ Ильгамович 11</t>
  </si>
  <si>
    <t>Беседин Алексей Сергеевич 10</t>
  </si>
  <si>
    <t>+</t>
  </si>
  <si>
    <t>Стрижко Елена Алексеевна 1</t>
  </si>
  <si>
    <t>cuda lec_1</t>
  </si>
  <si>
    <t>переделать ex_1.cu под квадратную сетку</t>
  </si>
  <si>
    <t>cuda lec_2 p.1</t>
  </si>
  <si>
    <t>переделать ex_0.cu под линейную сетку</t>
  </si>
  <si>
    <t>cuda lec_2 p.2</t>
  </si>
  <si>
    <t>переделать ex_1.cu из lec_1 для pinned-памяти и shared памяти</t>
  </si>
  <si>
    <t>cuda lec_3</t>
  </si>
  <si>
    <t>Ерофеев Кирилл Юрьевич 5</t>
  </si>
  <si>
    <t>Асташев Никита Анатольевич 9</t>
  </si>
  <si>
    <t>префиксная сумма на любых массивах размером степени 2</t>
  </si>
  <si>
    <t>cuda lec_4</t>
  </si>
  <si>
    <t>норма вектора на thrust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</si>
</sst>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/>
    </xf>
    <xf numFmtId="14" fontId="1" fillId="3" borderId="1" xfId="0" applyNumberFormat="1" applyFont="1" applyFill="1" applyBorder="1" applyAlignment="1">
      <alignment horizontal="center"/>
    </xf>
    <xf numFmtId="14" fontId="1" fillId="4" borderId="1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14" fontId="1" fillId="5" borderId="1" xfId="0" applyNumberFormat="1" applyFont="1" applyFill="1" applyBorder="1" applyAlignment="1">
      <alignment horizontal="center"/>
    </xf>
    <xf numFmtId="1" fontId="1" fillId="0" borderId="2" xfId="0" applyNumberFormat="1" applyFont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14" fontId="1" fillId="6" borderId="1" xfId="0" applyNumberFormat="1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2" fillId="7" borderId="0" xfId="0" applyFont="1" applyFill="1" applyAlignment="1">
      <alignment horizontal="center"/>
    </xf>
    <xf numFmtId="0" fontId="0" fillId="0" borderId="0" xfId="0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7"/>
  <sheetViews>
    <sheetView tabSelected="1" zoomScale="85" zoomScaleNormal="85" workbookViewId="0">
      <selection activeCell="H15" sqref="H15"/>
    </sheetView>
  </sheetViews>
  <sheetFormatPr defaultRowHeight="15" x14ac:dyDescent="0.25"/>
  <cols>
    <col min="1" max="1" width="42.140625" style="14" bestFit="1" customWidth="1"/>
    <col min="2" max="14" width="11.28515625" style="6" bestFit="1" customWidth="1"/>
    <col min="15" max="16" width="10.7109375" style="6" customWidth="1"/>
    <col min="17" max="17" width="11.28515625" style="6" bestFit="1" customWidth="1"/>
    <col min="18" max="18" width="14.7109375" style="6" bestFit="1" customWidth="1"/>
    <col min="19" max="19" width="9.7109375" style="6" customWidth="1"/>
    <col min="20" max="16384" width="9.140625" style="6"/>
  </cols>
  <sheetData>
    <row r="1" spans="1:22" s="4" customFormat="1" ht="14.25" x14ac:dyDescent="0.2">
      <c r="A1" s="12" t="s">
        <v>0</v>
      </c>
      <c r="B1" s="11">
        <v>42991</v>
      </c>
      <c r="C1" s="11">
        <v>42998</v>
      </c>
      <c r="D1" s="2">
        <v>43005</v>
      </c>
      <c r="E1" s="2">
        <v>43012</v>
      </c>
      <c r="F1" s="2">
        <v>43019</v>
      </c>
      <c r="G1" s="2">
        <v>43026</v>
      </c>
      <c r="H1" s="2">
        <v>43033</v>
      </c>
      <c r="I1" s="2">
        <v>43040</v>
      </c>
      <c r="J1" s="8">
        <v>43047</v>
      </c>
      <c r="K1" s="3">
        <v>43054</v>
      </c>
      <c r="L1" s="3">
        <v>43061</v>
      </c>
      <c r="M1" s="3">
        <v>43068</v>
      </c>
      <c r="N1" s="3">
        <v>43075</v>
      </c>
      <c r="O1" s="3">
        <v>43082</v>
      </c>
      <c r="P1" s="8">
        <v>43089</v>
      </c>
      <c r="Q1" s="11">
        <v>43096</v>
      </c>
      <c r="R1" s="4" t="s">
        <v>1</v>
      </c>
      <c r="S1" s="1" t="s">
        <v>12</v>
      </c>
      <c r="T1" s="1" t="s">
        <v>14</v>
      </c>
      <c r="U1" s="1" t="s">
        <v>15</v>
      </c>
      <c r="V1" s="1" t="s">
        <v>16</v>
      </c>
    </row>
    <row r="2" spans="1:22" ht="18.75" x14ac:dyDescent="0.3">
      <c r="A2" s="13" t="s">
        <v>2</v>
      </c>
      <c r="B2" s="5"/>
      <c r="C2" s="5" t="s">
        <v>13</v>
      </c>
      <c r="D2" s="5"/>
      <c r="E2" s="5" t="s">
        <v>13</v>
      </c>
      <c r="F2" s="5" t="s">
        <v>13</v>
      </c>
      <c r="G2" s="5" t="s">
        <v>13</v>
      </c>
      <c r="H2" s="5"/>
      <c r="I2" s="5" t="s">
        <v>13</v>
      </c>
      <c r="J2" s="5" t="s">
        <v>13</v>
      </c>
      <c r="K2" s="5" t="s">
        <v>13</v>
      </c>
      <c r="L2" s="5" t="s">
        <v>13</v>
      </c>
      <c r="M2" s="5" t="s">
        <v>13</v>
      </c>
      <c r="N2" s="5" t="s">
        <v>13</v>
      </c>
      <c r="O2" s="5" t="s">
        <v>13</v>
      </c>
      <c r="P2" s="5" t="s">
        <v>13</v>
      </c>
      <c r="Q2" s="5"/>
      <c r="R2" s="9">
        <f t="shared" ref="R2:R17" si="0">10-10*COUNTIF(B2:P2,"н")/(COUNTA(B2:P2)+COUNTBLANK(B2:P2))</f>
        <v>2</v>
      </c>
      <c r="S2" s="9">
        <f>IF(ISNUMBER(J2),J2,0)*POWER(1.125,COUNTIF(E2:I2,1))+IF(ISNUMBER(P2),P2,0)*POWER(1.125,COUNTIF(K2:O2,1))+R2+Q2</f>
        <v>2</v>
      </c>
      <c r="T2" s="10"/>
      <c r="U2" s="10">
        <f t="shared" ref="U2:U17" si="1">S2+T2</f>
        <v>2</v>
      </c>
      <c r="V2" s="10" t="str">
        <f>IF(U2&gt;85,"отлично",IF(U2&gt;70,"хорошо",IF(U2&gt;55,"удвл","неуд")))</f>
        <v>неуд</v>
      </c>
    </row>
    <row r="3" spans="1:22" ht="18.75" x14ac:dyDescent="0.3">
      <c r="A3" s="13" t="s">
        <v>30</v>
      </c>
      <c r="B3" s="5"/>
      <c r="C3" s="5"/>
      <c r="D3" s="5"/>
      <c r="E3" s="5"/>
      <c r="F3" s="5"/>
      <c r="G3" s="5"/>
      <c r="H3" s="5"/>
      <c r="I3" s="5" t="s">
        <v>13</v>
      </c>
      <c r="J3" s="5" t="s">
        <v>13</v>
      </c>
      <c r="K3" s="5" t="s">
        <v>13</v>
      </c>
      <c r="L3" s="5" t="s">
        <v>13</v>
      </c>
      <c r="M3" s="5" t="s">
        <v>13</v>
      </c>
      <c r="N3" s="5" t="s">
        <v>13</v>
      </c>
      <c r="O3" s="5" t="s">
        <v>13</v>
      </c>
      <c r="P3" s="5" t="s">
        <v>13</v>
      </c>
      <c r="Q3" s="5"/>
      <c r="R3" s="9">
        <f t="shared" si="0"/>
        <v>4.666666666666667</v>
      </c>
      <c r="S3" s="9">
        <f t="shared" ref="S3:S17" si="2">IF(ISNUMBER(J3),J3,0)*POWER(1.125,COUNTIF(E3:I3,1))+IF(ISNUMBER(P3),P3,0)*POWER(1.1,COUNTIF(K3:O3,1))+R3+Q3</f>
        <v>4.666666666666667</v>
      </c>
      <c r="T3" s="10"/>
      <c r="U3" s="10">
        <f t="shared" si="1"/>
        <v>4.666666666666667</v>
      </c>
      <c r="V3" s="10" t="str">
        <f t="shared" ref="V3:V17" si="3">IF(U3&gt;85,"отлично",IF(U3&gt;70,"хорошо",IF(U3&gt;55,"удвл","неуд")))</f>
        <v>неуд</v>
      </c>
    </row>
    <row r="4" spans="1:22" ht="18.75" x14ac:dyDescent="0.3">
      <c r="A4" s="13" t="s">
        <v>7</v>
      </c>
      <c r="B4" s="5"/>
      <c r="C4" s="5" t="s">
        <v>13</v>
      </c>
      <c r="D4" s="5" t="s">
        <v>13</v>
      </c>
      <c r="E4" s="5" t="s">
        <v>13</v>
      </c>
      <c r="F4" s="5" t="s">
        <v>13</v>
      </c>
      <c r="G4" s="5" t="s">
        <v>13</v>
      </c>
      <c r="H4" s="5" t="s">
        <v>13</v>
      </c>
      <c r="I4" s="5" t="s">
        <v>13</v>
      </c>
      <c r="J4" s="5" t="s">
        <v>13</v>
      </c>
      <c r="K4" s="5" t="s">
        <v>13</v>
      </c>
      <c r="L4" s="5" t="s">
        <v>13</v>
      </c>
      <c r="M4" s="5" t="s">
        <v>13</v>
      </c>
      <c r="N4" s="5" t="s">
        <v>13</v>
      </c>
      <c r="O4" s="5" t="s">
        <v>13</v>
      </c>
      <c r="P4" s="5" t="s">
        <v>13</v>
      </c>
      <c r="Q4" s="5"/>
      <c r="R4" s="9">
        <f t="shared" si="0"/>
        <v>0.66666666666666607</v>
      </c>
      <c r="S4" s="9">
        <f t="shared" si="2"/>
        <v>0.66666666666666607</v>
      </c>
      <c r="T4" s="10"/>
      <c r="U4" s="10">
        <f t="shared" si="1"/>
        <v>0.66666666666666607</v>
      </c>
      <c r="V4" s="10" t="str">
        <f t="shared" si="3"/>
        <v>неуд</v>
      </c>
    </row>
    <row r="5" spans="1:22" ht="18.75" x14ac:dyDescent="0.3">
      <c r="A5" s="13" t="s">
        <v>17</v>
      </c>
      <c r="B5" s="7"/>
      <c r="C5" s="5" t="s">
        <v>13</v>
      </c>
      <c r="D5" s="5"/>
      <c r="E5" s="5" t="s">
        <v>20</v>
      </c>
      <c r="F5" s="5"/>
      <c r="G5" s="5"/>
      <c r="H5" s="5" t="s">
        <v>20</v>
      </c>
      <c r="I5" s="5" t="s">
        <v>13</v>
      </c>
      <c r="J5" s="5" t="s">
        <v>13</v>
      </c>
      <c r="K5" s="5" t="s">
        <v>13</v>
      </c>
      <c r="L5" s="5" t="s">
        <v>13</v>
      </c>
      <c r="M5" s="5" t="s">
        <v>13</v>
      </c>
      <c r="N5" s="5" t="s">
        <v>13</v>
      </c>
      <c r="O5" s="5" t="s">
        <v>13</v>
      </c>
      <c r="P5" s="5" t="s">
        <v>13</v>
      </c>
      <c r="Q5" s="5"/>
      <c r="R5" s="9">
        <f t="shared" si="0"/>
        <v>4</v>
      </c>
      <c r="S5" s="9">
        <f t="shared" si="2"/>
        <v>4</v>
      </c>
      <c r="T5" s="10"/>
      <c r="U5" s="10">
        <f t="shared" si="1"/>
        <v>4</v>
      </c>
      <c r="V5" s="10" t="str">
        <f t="shared" si="3"/>
        <v>неуд</v>
      </c>
    </row>
    <row r="6" spans="1:22" ht="18.75" x14ac:dyDescent="0.3">
      <c r="A6" s="13" t="s">
        <v>19</v>
      </c>
      <c r="B6" s="5"/>
      <c r="C6" s="5"/>
      <c r="D6" s="5"/>
      <c r="E6" s="5" t="s">
        <v>13</v>
      </c>
      <c r="F6" s="5"/>
      <c r="G6" s="5"/>
      <c r="H6" s="5"/>
      <c r="I6" s="5" t="s">
        <v>13</v>
      </c>
      <c r="J6" s="5" t="s">
        <v>13</v>
      </c>
      <c r="K6" s="5" t="s">
        <v>13</v>
      </c>
      <c r="L6" s="5" t="s">
        <v>13</v>
      </c>
      <c r="M6" s="5" t="s">
        <v>13</v>
      </c>
      <c r="N6" s="5" t="s">
        <v>13</v>
      </c>
      <c r="O6" s="5" t="s">
        <v>13</v>
      </c>
      <c r="P6" s="5" t="s">
        <v>13</v>
      </c>
      <c r="Q6" s="5"/>
      <c r="R6" s="9">
        <f t="shared" si="0"/>
        <v>4</v>
      </c>
      <c r="S6" s="9">
        <f t="shared" si="2"/>
        <v>4</v>
      </c>
      <c r="T6" s="10"/>
      <c r="U6" s="10">
        <f t="shared" si="1"/>
        <v>4</v>
      </c>
      <c r="V6" s="10" t="str">
        <f t="shared" si="3"/>
        <v>неуд</v>
      </c>
    </row>
    <row r="7" spans="1:22" ht="18.75" x14ac:dyDescent="0.3">
      <c r="A7" s="13" t="s">
        <v>29</v>
      </c>
      <c r="B7" s="7"/>
      <c r="C7" s="5"/>
      <c r="D7" s="5"/>
      <c r="E7" s="5" t="s">
        <v>20</v>
      </c>
      <c r="F7" s="5" t="s">
        <v>20</v>
      </c>
      <c r="G7" s="5"/>
      <c r="H7" s="5" t="s">
        <v>20</v>
      </c>
      <c r="I7" s="5" t="s">
        <v>13</v>
      </c>
      <c r="J7" s="5" t="s">
        <v>13</v>
      </c>
      <c r="K7" s="5" t="s">
        <v>13</v>
      </c>
      <c r="L7" s="5" t="s">
        <v>13</v>
      </c>
      <c r="M7" s="5" t="s">
        <v>13</v>
      </c>
      <c r="N7" s="5" t="s">
        <v>13</v>
      </c>
      <c r="O7" s="5" t="s">
        <v>13</v>
      </c>
      <c r="P7" s="5" t="s">
        <v>13</v>
      </c>
      <c r="Q7" s="5"/>
      <c r="R7" s="9">
        <f t="shared" si="0"/>
        <v>4.666666666666667</v>
      </c>
      <c r="S7" s="9">
        <f t="shared" si="2"/>
        <v>4.666666666666667</v>
      </c>
      <c r="T7" s="10"/>
      <c r="U7" s="10">
        <f t="shared" si="1"/>
        <v>4.666666666666667</v>
      </c>
      <c r="V7" s="10" t="str">
        <f t="shared" si="3"/>
        <v>неуд</v>
      </c>
    </row>
    <row r="8" spans="1:22" ht="18.75" x14ac:dyDescent="0.3">
      <c r="A8" s="13" t="s">
        <v>10</v>
      </c>
      <c r="B8" s="5"/>
      <c r="C8" s="5" t="s">
        <v>13</v>
      </c>
      <c r="D8" s="5" t="s">
        <v>13</v>
      </c>
      <c r="E8" s="5" t="s">
        <v>13</v>
      </c>
      <c r="F8" s="5" t="s">
        <v>13</v>
      </c>
      <c r="G8" s="5" t="s">
        <v>13</v>
      </c>
      <c r="H8" s="5" t="s">
        <v>13</v>
      </c>
      <c r="I8" s="5" t="s">
        <v>13</v>
      </c>
      <c r="J8" s="5" t="s">
        <v>13</v>
      </c>
      <c r="K8" s="5" t="s">
        <v>13</v>
      </c>
      <c r="L8" s="5" t="s">
        <v>13</v>
      </c>
      <c r="M8" s="5" t="s">
        <v>13</v>
      </c>
      <c r="N8" s="5" t="s">
        <v>13</v>
      </c>
      <c r="O8" s="5" t="s">
        <v>13</v>
      </c>
      <c r="P8" s="5" t="s">
        <v>13</v>
      </c>
      <c r="Q8" s="5"/>
      <c r="R8" s="9">
        <f t="shared" si="0"/>
        <v>0.66666666666666607</v>
      </c>
      <c r="S8" s="9">
        <f t="shared" si="2"/>
        <v>0.66666666666666607</v>
      </c>
      <c r="T8" s="10"/>
      <c r="U8" s="10">
        <f t="shared" si="1"/>
        <v>0.66666666666666607</v>
      </c>
      <c r="V8" s="10" t="str">
        <f t="shared" si="3"/>
        <v>неуд</v>
      </c>
    </row>
    <row r="9" spans="1:22" ht="18.75" x14ac:dyDescent="0.3">
      <c r="A9" s="13" t="s">
        <v>3</v>
      </c>
      <c r="B9" s="5"/>
      <c r="C9" s="5" t="s">
        <v>13</v>
      </c>
      <c r="D9" s="5" t="s">
        <v>13</v>
      </c>
      <c r="E9" s="5" t="s">
        <v>13</v>
      </c>
      <c r="F9" s="5" t="s">
        <v>13</v>
      </c>
      <c r="G9" s="5" t="s">
        <v>13</v>
      </c>
      <c r="H9" s="5" t="s">
        <v>13</v>
      </c>
      <c r="I9" s="5" t="s">
        <v>13</v>
      </c>
      <c r="J9" s="5" t="s">
        <v>13</v>
      </c>
      <c r="K9" s="5" t="s">
        <v>13</v>
      </c>
      <c r="L9" s="5" t="s">
        <v>13</v>
      </c>
      <c r="M9" s="5" t="s">
        <v>13</v>
      </c>
      <c r="N9" s="5" t="s">
        <v>13</v>
      </c>
      <c r="O9" s="5" t="s">
        <v>13</v>
      </c>
      <c r="P9" s="5" t="s">
        <v>13</v>
      </c>
      <c r="Q9" s="5"/>
      <c r="R9" s="9">
        <f t="shared" si="0"/>
        <v>0.66666666666666607</v>
      </c>
      <c r="S9" s="9">
        <f t="shared" si="2"/>
        <v>0.66666666666666607</v>
      </c>
      <c r="T9" s="10"/>
      <c r="U9" s="10">
        <f t="shared" si="1"/>
        <v>0.66666666666666607</v>
      </c>
      <c r="V9" s="10" t="str">
        <f t="shared" si="3"/>
        <v>неуд</v>
      </c>
    </row>
    <row r="10" spans="1:22" ht="18.75" x14ac:dyDescent="0.3">
      <c r="A10" s="13" t="s">
        <v>8</v>
      </c>
      <c r="B10" s="5"/>
      <c r="C10" s="5" t="s">
        <v>13</v>
      </c>
      <c r="D10" s="5" t="s">
        <v>13</v>
      </c>
      <c r="E10" s="5" t="s">
        <v>13</v>
      </c>
      <c r="F10" s="5" t="s">
        <v>13</v>
      </c>
      <c r="G10" s="5" t="s">
        <v>13</v>
      </c>
      <c r="H10" s="5" t="s">
        <v>13</v>
      </c>
      <c r="I10" s="5" t="s">
        <v>13</v>
      </c>
      <c r="J10" s="5" t="s">
        <v>13</v>
      </c>
      <c r="K10" s="5" t="s">
        <v>13</v>
      </c>
      <c r="L10" s="5" t="s">
        <v>13</v>
      </c>
      <c r="M10" s="5" t="s">
        <v>13</v>
      </c>
      <c r="N10" s="5" t="s">
        <v>13</v>
      </c>
      <c r="O10" s="5" t="s">
        <v>13</v>
      </c>
      <c r="P10" s="5" t="s">
        <v>13</v>
      </c>
      <c r="Q10" s="5"/>
      <c r="R10" s="9">
        <f t="shared" si="0"/>
        <v>0.66666666666666607</v>
      </c>
      <c r="S10" s="9">
        <f t="shared" si="2"/>
        <v>0.66666666666666607</v>
      </c>
      <c r="T10" s="10"/>
      <c r="U10" s="10">
        <f t="shared" si="1"/>
        <v>0.66666666666666607</v>
      </c>
      <c r="V10" s="10" t="str">
        <f t="shared" si="3"/>
        <v>неуд</v>
      </c>
    </row>
    <row r="11" spans="1:22" ht="18.75" x14ac:dyDescent="0.3">
      <c r="A11" s="13" t="s">
        <v>9</v>
      </c>
      <c r="B11" s="7"/>
      <c r="C11" s="5" t="s">
        <v>13</v>
      </c>
      <c r="D11" s="5" t="s">
        <v>13</v>
      </c>
      <c r="E11" s="5"/>
      <c r="F11" s="5" t="s">
        <v>13</v>
      </c>
      <c r="G11" s="5" t="s">
        <v>13</v>
      </c>
      <c r="H11" s="5" t="s">
        <v>13</v>
      </c>
      <c r="I11" s="5" t="s">
        <v>13</v>
      </c>
      <c r="J11" s="5" t="s">
        <v>13</v>
      </c>
      <c r="K11" s="5" t="s">
        <v>13</v>
      </c>
      <c r="L11" s="5" t="s">
        <v>13</v>
      </c>
      <c r="M11" s="5" t="s">
        <v>13</v>
      </c>
      <c r="N11" s="5" t="s">
        <v>13</v>
      </c>
      <c r="O11" s="5" t="s">
        <v>13</v>
      </c>
      <c r="P11" s="5" t="s">
        <v>13</v>
      </c>
      <c r="Q11" s="5"/>
      <c r="R11" s="9">
        <f t="shared" si="0"/>
        <v>1.3333333333333339</v>
      </c>
      <c r="S11" s="9">
        <f t="shared" si="2"/>
        <v>1.3333333333333339</v>
      </c>
      <c r="T11" s="10"/>
      <c r="U11" s="10">
        <f t="shared" si="1"/>
        <v>1.3333333333333339</v>
      </c>
      <c r="V11" s="10" t="str">
        <f t="shared" si="3"/>
        <v>неуд</v>
      </c>
    </row>
    <row r="12" spans="1:22" ht="18.75" x14ac:dyDescent="0.3">
      <c r="A12" s="13" t="s">
        <v>11</v>
      </c>
      <c r="B12" s="5"/>
      <c r="C12" s="5" t="s">
        <v>13</v>
      </c>
      <c r="D12" s="5" t="s">
        <v>13</v>
      </c>
      <c r="E12" s="5" t="s">
        <v>13</v>
      </c>
      <c r="F12" s="5" t="s">
        <v>13</v>
      </c>
      <c r="G12" s="5" t="s">
        <v>13</v>
      </c>
      <c r="H12" s="5" t="s">
        <v>13</v>
      </c>
      <c r="I12" s="5" t="s">
        <v>13</v>
      </c>
      <c r="J12" s="5" t="s">
        <v>13</v>
      </c>
      <c r="K12" s="5" t="s">
        <v>13</v>
      </c>
      <c r="L12" s="5" t="s">
        <v>13</v>
      </c>
      <c r="M12" s="5" t="s">
        <v>13</v>
      </c>
      <c r="N12" s="5" t="s">
        <v>13</v>
      </c>
      <c r="O12" s="5" t="s">
        <v>13</v>
      </c>
      <c r="P12" s="5" t="s">
        <v>13</v>
      </c>
      <c r="Q12" s="5"/>
      <c r="R12" s="9">
        <f t="shared" si="0"/>
        <v>0.66666666666666607</v>
      </c>
      <c r="S12" s="9">
        <f t="shared" si="2"/>
        <v>0.66666666666666607</v>
      </c>
      <c r="T12" s="10"/>
      <c r="U12" s="10">
        <f t="shared" si="1"/>
        <v>0.66666666666666607</v>
      </c>
      <c r="V12" s="10" t="str">
        <f t="shared" si="3"/>
        <v>неуд</v>
      </c>
    </row>
    <row r="13" spans="1:22" ht="18.75" x14ac:dyDescent="0.3">
      <c r="A13" s="13" t="s">
        <v>4</v>
      </c>
      <c r="B13" s="5"/>
      <c r="C13" s="5" t="s">
        <v>13</v>
      </c>
      <c r="D13" s="5" t="s">
        <v>13</v>
      </c>
      <c r="E13" s="5" t="s">
        <v>13</v>
      </c>
      <c r="F13" s="5" t="s">
        <v>13</v>
      </c>
      <c r="G13" s="5" t="s">
        <v>13</v>
      </c>
      <c r="H13" s="5" t="s">
        <v>13</v>
      </c>
      <c r="I13" s="5" t="s">
        <v>13</v>
      </c>
      <c r="J13" s="5" t="s">
        <v>13</v>
      </c>
      <c r="K13" s="5" t="s">
        <v>13</v>
      </c>
      <c r="L13" s="5" t="s">
        <v>13</v>
      </c>
      <c r="M13" s="5" t="s">
        <v>13</v>
      </c>
      <c r="N13" s="5" t="s">
        <v>13</v>
      </c>
      <c r="O13" s="5" t="s">
        <v>13</v>
      </c>
      <c r="P13" s="5" t="s">
        <v>13</v>
      </c>
      <c r="Q13" s="5"/>
      <c r="R13" s="9">
        <f t="shared" si="0"/>
        <v>0.66666666666666607</v>
      </c>
      <c r="S13" s="9">
        <f t="shared" si="2"/>
        <v>0.66666666666666607</v>
      </c>
      <c r="T13" s="10"/>
      <c r="U13" s="10">
        <f t="shared" si="1"/>
        <v>0.66666666666666607</v>
      </c>
      <c r="V13" s="10" t="str">
        <f t="shared" si="3"/>
        <v>неуд</v>
      </c>
    </row>
    <row r="14" spans="1:22" ht="18.75" x14ac:dyDescent="0.3">
      <c r="A14" s="13" t="s">
        <v>5</v>
      </c>
      <c r="B14" s="5"/>
      <c r="C14" s="5" t="s">
        <v>13</v>
      </c>
      <c r="D14" s="5" t="s">
        <v>13</v>
      </c>
      <c r="E14" s="5" t="s">
        <v>13</v>
      </c>
      <c r="F14" s="5" t="s">
        <v>13</v>
      </c>
      <c r="G14" s="5" t="s">
        <v>13</v>
      </c>
      <c r="H14" s="5" t="s">
        <v>13</v>
      </c>
      <c r="I14" s="5" t="s">
        <v>13</v>
      </c>
      <c r="J14" s="5" t="s">
        <v>13</v>
      </c>
      <c r="K14" s="5" t="s">
        <v>13</v>
      </c>
      <c r="L14" s="5" t="s">
        <v>13</v>
      </c>
      <c r="M14" s="5" t="s">
        <v>13</v>
      </c>
      <c r="N14" s="5" t="s">
        <v>13</v>
      </c>
      <c r="O14" s="5" t="s">
        <v>13</v>
      </c>
      <c r="P14" s="5" t="s">
        <v>13</v>
      </c>
      <c r="Q14" s="5"/>
      <c r="R14" s="9">
        <f t="shared" si="0"/>
        <v>0.66666666666666607</v>
      </c>
      <c r="S14" s="9">
        <f t="shared" si="2"/>
        <v>0.66666666666666607</v>
      </c>
      <c r="T14" s="10"/>
      <c r="U14" s="10">
        <f t="shared" si="1"/>
        <v>0.66666666666666607</v>
      </c>
      <c r="V14" s="10" t="str">
        <f t="shared" si="3"/>
        <v>неуд</v>
      </c>
    </row>
    <row r="15" spans="1:22" ht="18.75" x14ac:dyDescent="0.3">
      <c r="A15" s="13" t="s">
        <v>21</v>
      </c>
      <c r="B15" s="5"/>
      <c r="C15" s="5"/>
      <c r="D15" s="5" t="s">
        <v>13</v>
      </c>
      <c r="E15" s="5" t="s">
        <v>13</v>
      </c>
      <c r="F15" s="5"/>
      <c r="G15" s="5"/>
      <c r="H15" s="5" t="s">
        <v>20</v>
      </c>
      <c r="I15" s="5" t="s">
        <v>13</v>
      </c>
      <c r="J15" s="5" t="s">
        <v>13</v>
      </c>
      <c r="K15" s="5" t="s">
        <v>13</v>
      </c>
      <c r="L15" s="5" t="s">
        <v>13</v>
      </c>
      <c r="M15" s="5" t="s">
        <v>13</v>
      </c>
      <c r="N15" s="5" t="s">
        <v>13</v>
      </c>
      <c r="O15" s="5" t="s">
        <v>13</v>
      </c>
      <c r="P15" s="5" t="s">
        <v>13</v>
      </c>
      <c r="Q15" s="5"/>
      <c r="R15" s="9">
        <f t="shared" si="0"/>
        <v>3.333333333333333</v>
      </c>
      <c r="S15" s="9">
        <f t="shared" si="2"/>
        <v>3.333333333333333</v>
      </c>
      <c r="T15" s="10"/>
      <c r="U15" s="10">
        <f t="shared" si="1"/>
        <v>3.333333333333333</v>
      </c>
      <c r="V15" s="10" t="str">
        <f t="shared" si="3"/>
        <v>неуд</v>
      </c>
    </row>
    <row r="16" spans="1:22" ht="18.75" x14ac:dyDescent="0.3">
      <c r="A16" s="13" t="s">
        <v>6</v>
      </c>
      <c r="B16" s="5"/>
      <c r="C16" s="5" t="s">
        <v>13</v>
      </c>
      <c r="D16" s="5" t="s">
        <v>13</v>
      </c>
      <c r="E16" s="5" t="s">
        <v>13</v>
      </c>
      <c r="F16" s="5" t="s">
        <v>13</v>
      </c>
      <c r="G16" s="5" t="s">
        <v>13</v>
      </c>
      <c r="H16" s="5" t="s">
        <v>13</v>
      </c>
      <c r="I16" s="5" t="s">
        <v>13</v>
      </c>
      <c r="J16" s="5" t="s">
        <v>13</v>
      </c>
      <c r="K16" s="5" t="s">
        <v>13</v>
      </c>
      <c r="L16" s="5" t="s">
        <v>13</v>
      </c>
      <c r="M16" s="5" t="s">
        <v>13</v>
      </c>
      <c r="N16" s="5" t="s">
        <v>13</v>
      </c>
      <c r="O16" s="5" t="s">
        <v>13</v>
      </c>
      <c r="P16" s="5" t="s">
        <v>13</v>
      </c>
      <c r="Q16" s="5"/>
      <c r="R16" s="9">
        <f t="shared" si="0"/>
        <v>0.66666666666666607</v>
      </c>
      <c r="S16" s="9">
        <f t="shared" si="2"/>
        <v>0.66666666666666607</v>
      </c>
      <c r="T16" s="10"/>
      <c r="U16" s="10">
        <f t="shared" si="1"/>
        <v>0.66666666666666607</v>
      </c>
      <c r="V16" s="10" t="str">
        <f t="shared" si="3"/>
        <v>неуд</v>
      </c>
    </row>
    <row r="17" spans="1:22" ht="18.75" x14ac:dyDescent="0.3">
      <c r="A17" s="13" t="s">
        <v>18</v>
      </c>
      <c r="B17" s="7"/>
      <c r="C17" s="5" t="s">
        <v>13</v>
      </c>
      <c r="D17" s="5" t="s">
        <v>13</v>
      </c>
      <c r="E17" s="5"/>
      <c r="F17" s="5"/>
      <c r="G17" s="5"/>
      <c r="H17" s="5"/>
      <c r="I17" s="5" t="s">
        <v>13</v>
      </c>
      <c r="J17" s="5" t="s">
        <v>13</v>
      </c>
      <c r="K17" s="5" t="s">
        <v>13</v>
      </c>
      <c r="L17" s="5" t="s">
        <v>13</v>
      </c>
      <c r="M17" s="5" t="s">
        <v>13</v>
      </c>
      <c r="N17" s="5" t="s">
        <v>13</v>
      </c>
      <c r="O17" s="5" t="s">
        <v>13</v>
      </c>
      <c r="P17" s="5" t="s">
        <v>13</v>
      </c>
      <c r="Q17" s="5"/>
      <c r="R17" s="9">
        <f t="shared" si="0"/>
        <v>3.333333333333333</v>
      </c>
      <c r="S17" s="9">
        <f t="shared" si="2"/>
        <v>3.333333333333333</v>
      </c>
      <c r="T17" s="10"/>
      <c r="U17" s="10">
        <f t="shared" si="1"/>
        <v>3.333333333333333</v>
      </c>
      <c r="V17" s="10" t="str">
        <f t="shared" si="3"/>
        <v>неуд</v>
      </c>
    </row>
  </sheetData>
  <sortState ref="A2:V20">
    <sortCondition ref="A2:A20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13" sqref="B13"/>
    </sheetView>
  </sheetViews>
  <sheetFormatPr defaultRowHeight="15" x14ac:dyDescent="0.25"/>
  <cols>
    <col min="1" max="1" width="15.85546875" customWidth="1"/>
    <col min="2" max="2" width="60.85546875" bestFit="1" customWidth="1"/>
  </cols>
  <sheetData>
    <row r="1" spans="1:2" x14ac:dyDescent="0.25">
      <c r="A1" t="s">
        <v>22</v>
      </c>
      <c r="B1" t="s">
        <v>23</v>
      </c>
    </row>
    <row r="2" spans="1:2" x14ac:dyDescent="0.25">
      <c r="A2" t="s">
        <v>24</v>
      </c>
      <c r="B2" t="s">
        <v>25</v>
      </c>
    </row>
    <row r="3" spans="1:2" x14ac:dyDescent="0.25">
      <c r="A3" t="s">
        <v>26</v>
      </c>
      <c r="B3" t="s">
        <v>27</v>
      </c>
    </row>
    <row r="4" spans="1:2" x14ac:dyDescent="0.25">
      <c r="A4" t="s">
        <v>28</v>
      </c>
      <c r="B4" s="15" t="s">
        <v>31</v>
      </c>
    </row>
    <row r="5" spans="1:2" x14ac:dyDescent="0.25">
      <c r="A5" t="s">
        <v>32</v>
      </c>
      <c r="B5" t="s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Ведомость</vt:lpstr>
      <vt:lpstr>Практика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ekhramch</dc:creator>
  <cp:lastModifiedBy>ekhramch</cp:lastModifiedBy>
  <dcterms:created xsi:type="dcterms:W3CDTF">2016-09-30T12:34:17Z</dcterms:created>
  <dcterms:modified xsi:type="dcterms:W3CDTF">2017-10-26T08:22:04Z</dcterms:modified>
</cp:coreProperties>
</file>