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6l/work/applications/mkFit/mkfit/result_ITR100/GCC9.1.0/"/>
    </mc:Choice>
  </mc:AlternateContent>
  <xr:revisionPtr revIDLastSave="0" documentId="13_ncr:1_{A43F0781-68FA-2E4A-80CE-57BC49AC024B}" xr6:coauthVersionLast="43" xr6:coauthVersionMax="43" xr10:uidLastSave="{00000000-0000-0000-0000-000000000000}"/>
  <bookViews>
    <workbookView xWindow="-38000" yWindow="780" windowWidth="29720" windowHeight="19600" xr2:uid="{0570F117-CF92-454E-9AF7-612C33BC1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8" i="1" l="1"/>
  <c r="N13" i="1" l="1"/>
  <c r="M13" i="1"/>
  <c r="L13" i="1"/>
  <c r="H16" i="1"/>
  <c r="H12" i="1"/>
  <c r="H15" i="1"/>
  <c r="H11" i="1"/>
  <c r="H14" i="1"/>
  <c r="H10" i="1"/>
  <c r="H7" i="1"/>
  <c r="H6" i="1"/>
  <c r="H4" i="1"/>
  <c r="H9" i="1" l="1"/>
  <c r="H17" i="1"/>
</calcChain>
</file>

<file path=xl/sharedStrings.xml><?xml version="1.0" encoding="utf-8"?>
<sst xmlns="http://schemas.openxmlformats.org/spreadsheetml/2006/main" count="35" uniqueCount="22">
  <si>
    <t>NITER</t>
  </si>
  <si>
    <t>Sequential CPU</t>
  </si>
  <si>
    <t>Version 1</t>
  </si>
  <si>
    <t>Time</t>
  </si>
  <si>
    <t>Min Time</t>
  </si>
  <si>
    <t>OpenMP</t>
  </si>
  <si>
    <t>Version 2</t>
  </si>
  <si>
    <t>OpenACC</t>
  </si>
  <si>
    <t>Version 3</t>
  </si>
  <si>
    <t>Comp. Only</t>
  </si>
  <si>
    <t>Comp. + Comm.</t>
  </si>
  <si>
    <t>Seq. CPU</t>
  </si>
  <si>
    <t>OpenMP CPU</t>
  </si>
  <si>
    <t>OpenACC GPU</t>
  </si>
  <si>
    <t>Comp. Time Only</t>
  </si>
  <si>
    <t>OpenACC GPU Comp</t>
  </si>
  <si>
    <t>OpenACC GPU Comp. Only</t>
  </si>
  <si>
    <t>Max</t>
  </si>
  <si>
    <t>Average</t>
  </si>
  <si>
    <t>Min</t>
  </si>
  <si>
    <t>OpenMP on CPU</t>
  </si>
  <si>
    <t>OpenACC on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</si>
</sst>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4"/>
      <color rgb="FF4D2F2D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Propagation-to-Z kernel on a Summit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Sheet1!$L$12:$N$12</c:f>
              <c:strCache>
                <c:ptCount val="3"/>
                <c:pt idx="0">
                  <c:v>OpenMP CPU</c:v>
                </c:pt>
                <c:pt idx="1">
                  <c:v>OpenACC GPU</c:v>
                </c:pt>
                <c:pt idx="2">
                  <c:v>OpenACC GPU Comp. Only</c:v>
                </c:pt>
              </c:strCache>
            </c:strRef>
          </c:cat>
          <c:val>
            <c:numRef>
              <c:f>Sheet1!$L$13:$N$13</c:f>
              <c:numCache>
                <c:formatCode>0.0</c:formatCode>
                <c:ptCount val="3"/>
                <c:pt idx="0">
                  <c:v>23.898430286241922</c:v>
                </c:pt>
                <c:pt idx="1">
                  <c:v>207.05600000000001</c:v>
                </c:pt>
                <c:pt idx="2">
                  <c:v>375.10144927536231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8-C047-8126-AC6F4A0F4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1329439"/>
        <c:axId val="1311331071"/>
      </c:barChart>
      <c:catAx>
        <c:axId val="13113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31071"/>
        <c:crosses val="autoZero"/>
        <c:auto val="1"/>
        <c:lblAlgn val="ctr"/>
        <c:lblOffset val="100"/>
        <c:noMultiLvlLbl val="0"/>
      </c:catAx>
      <c:valAx>
        <c:axId val="13113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over Seq.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Variations by Applying Different Parallelism Mapping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Sheet1!$C$21:$D$21</c:f>
              <c:strCache>
                <c:ptCount val="2"/>
                <c:pt idx="0">
                  <c:v>OpenMP on CPU</c:v>
                </c:pt>
                <c:pt idx="1">
                  <c:v>OpenACC on GPU</c:v>
                </c:pt>
              </c:strCache>
            </c:strRef>
          </c:cat>
          <c:val>
            <c:numRef>
              <c:f>Sheet1!$C$22:$D$22</c:f>
              <c:numCache>
                <c:formatCode>General</c:formatCode>
                <c:ptCount val="2"/>
                <c:pt idx="0">
                  <c:v>1.5620000000000001</c:v>
                </c:pt>
                <c:pt idx="1">
                  <c:v>1.6579999999999999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1-6345-B656-AA79E22508C3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Sheet1!$C$21:$D$21</c:f>
              <c:strCache>
                <c:ptCount val="2"/>
                <c:pt idx="0">
                  <c:v>OpenMP on CPU</c:v>
                </c:pt>
                <c:pt idx="1">
                  <c:v>OpenACC on GPU</c:v>
                </c:pt>
              </c:strCache>
            </c:strRef>
          </c:cat>
          <c:val>
            <c:numRef>
              <c:f>Sheet1!$C$23:$D$23</c:f>
              <c:numCache>
                <c:formatCode>General</c:formatCode>
                <c:ptCount val="2"/>
                <c:pt idx="0">
                  <c:v>1.252</c:v>
                </c:pt>
                <c:pt idx="1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1-6345-B656-AA79E22508C3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Sheet1!$C$21:$D$21</c:f>
              <c:strCache>
                <c:ptCount val="2"/>
                <c:pt idx="0">
                  <c:v>OpenMP on CPU</c:v>
                </c:pt>
                <c:pt idx="1">
                  <c:v>OpenACC on GPU</c:v>
                </c:pt>
              </c:strCache>
            </c:strRef>
          </c:cat>
          <c:val>
            <c:numRef>
              <c:f>Sheet1!$C$24:$D$24</c:f>
              <c:numCache>
                <c:formatCode>General</c:formatCode>
                <c:ptCount val="2"/>
                <c:pt idx="0">
                  <c:v>1.083</c:v>
                </c:pt>
                <c:pt idx="1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1-6345-B656-AA79E225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74096111"/>
        <c:axId val="1313987135"/>
      </c:lineChart>
      <c:catAx>
        <c:axId val="12740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87135"/>
        <c:crosses val="autoZero"/>
        <c:auto val="1"/>
        <c:lblAlgn val="ctr"/>
        <c:lblOffset val="100"/>
        <c:noMultiLvlLbl val="0"/>
      </c:catAx>
      <c:valAx>
        <c:axId val="13139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16923592884222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14</xdr:row>
      <xdr:rowOff>6350</xdr:rowOff>
    </xdr:from>
    <xdr:to>
      <xdr:col>15</xdr:col>
      <xdr:colOff>450850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D8F6F-3BDC-7B4A-B2F3-C54B3E864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24</xdr:row>
      <xdr:rowOff>196850</xdr:rowOff>
    </xdr:from>
    <xdr:to>
      <xdr:col>8</xdr:col>
      <xdr:colOff>450850</xdr:colOff>
      <xdr:row>38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8B645-4DE7-7B43-9E25-D37D6429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28E4-816A-C34D-834A-727EFF1DF196}">
  <dimension ref="A1:N24"/>
  <sheetViews>
    <sheetView tabSelected="1" topLeftCell="A2" workbookViewId="0">
      <selection activeCell="C29" sqref="C29"/>
    </sheetView>
  </sheetViews>
  <sheetFormatPr baseColWidth="10" defaultRowHeight="16" x14ac:dyDescent="0.2"/>
  <sheetData>
    <row r="1" spans="1:14" x14ac:dyDescent="0.2">
      <c r="A1" t="s">
        <v>0</v>
      </c>
      <c r="C1">
        <v>100</v>
      </c>
    </row>
    <row r="2" spans="1:14" x14ac:dyDescent="0.2">
      <c r="K2" t="s">
        <v>14</v>
      </c>
    </row>
    <row r="3" spans="1:14" x14ac:dyDescent="0.2">
      <c r="C3" t="s">
        <v>3</v>
      </c>
      <c r="H3" t="s">
        <v>4</v>
      </c>
      <c r="K3" t="s">
        <v>11</v>
      </c>
      <c r="L3" t="s">
        <v>12</v>
      </c>
      <c r="M3" t="s">
        <v>13</v>
      </c>
    </row>
    <row r="4" spans="1:14" ht="18" x14ac:dyDescent="0.2">
      <c r="A4" t="s">
        <v>1</v>
      </c>
      <c r="B4" t="s">
        <v>2</v>
      </c>
      <c r="C4" s="1">
        <v>25.882000000000001</v>
      </c>
      <c r="D4" s="1">
        <v>26.085999999999999</v>
      </c>
      <c r="E4" s="1">
        <v>27.925999999999998</v>
      </c>
      <c r="F4" s="1">
        <v>26.128</v>
      </c>
      <c r="G4" s="1">
        <v>25.893000000000001</v>
      </c>
      <c r="H4">
        <f>MIN(C4:G4)</f>
        <v>25.882000000000001</v>
      </c>
      <c r="K4">
        <v>25.882000000000001</v>
      </c>
      <c r="L4">
        <v>1.083</v>
      </c>
      <c r="M4">
        <v>6.9000000000000006E-2</v>
      </c>
    </row>
    <row r="6" spans="1:14" ht="18" x14ac:dyDescent="0.2">
      <c r="A6" t="s">
        <v>5</v>
      </c>
      <c r="B6" t="s">
        <v>2</v>
      </c>
      <c r="C6" s="1">
        <v>1.242</v>
      </c>
      <c r="D6" s="1">
        <v>1.111</v>
      </c>
      <c r="E6" s="1">
        <v>1.2849999999999999</v>
      </c>
      <c r="F6" s="1">
        <v>1.1679999999999999</v>
      </c>
      <c r="G6" s="1">
        <v>1.2470000000000001</v>
      </c>
      <c r="H6">
        <f>MIN(C6:G6)</f>
        <v>1.111</v>
      </c>
    </row>
    <row r="7" spans="1:14" ht="18" x14ac:dyDescent="0.2">
      <c r="B7" t="s">
        <v>6</v>
      </c>
      <c r="C7" s="1">
        <v>1.083</v>
      </c>
      <c r="D7" s="1">
        <v>1.1970000000000001</v>
      </c>
      <c r="E7" s="1">
        <v>1.121</v>
      </c>
      <c r="F7" s="1">
        <v>1.1859999999999999</v>
      </c>
      <c r="G7" s="1">
        <v>1.091</v>
      </c>
      <c r="H7">
        <f>MIN(C7:G7)</f>
        <v>1.083</v>
      </c>
    </row>
    <row r="8" spans="1:14" ht="18" x14ac:dyDescent="0.2">
      <c r="B8" t="s">
        <v>8</v>
      </c>
      <c r="C8" s="1">
        <v>1.5620000000000001</v>
      </c>
      <c r="D8" s="1">
        <v>1.736</v>
      </c>
      <c r="E8" s="1">
        <v>1.6930000000000001</v>
      </c>
      <c r="F8" s="1">
        <v>1.6220000000000001</v>
      </c>
      <c r="G8" s="1">
        <v>1.595</v>
      </c>
      <c r="H8">
        <f>MIN(C8:G8)</f>
        <v>1.5620000000000001</v>
      </c>
    </row>
    <row r="9" spans="1:14" x14ac:dyDescent="0.2">
      <c r="H9">
        <f>AVERAGE(H6:H8)</f>
        <v>1.252</v>
      </c>
      <c r="K9" t="s">
        <v>11</v>
      </c>
      <c r="L9" t="s">
        <v>12</v>
      </c>
      <c r="M9" t="s">
        <v>13</v>
      </c>
      <c r="N9" t="s">
        <v>15</v>
      </c>
    </row>
    <row r="10" spans="1:14" ht="18" x14ac:dyDescent="0.2">
      <c r="A10" t="s">
        <v>7</v>
      </c>
      <c r="B10" t="s">
        <v>2</v>
      </c>
      <c r="C10" s="1">
        <v>1.6950000000000001</v>
      </c>
      <c r="D10" s="1">
        <v>1.72</v>
      </c>
      <c r="E10" s="1">
        <v>1.6579999999999999</v>
      </c>
      <c r="F10" s="1">
        <v>1.71</v>
      </c>
      <c r="G10" s="1">
        <v>1.7190000000000001</v>
      </c>
      <c r="H10">
        <f>MIN(C10:G10)</f>
        <v>1.6579999999999999</v>
      </c>
      <c r="K10">
        <v>25.882000000000001</v>
      </c>
      <c r="L10">
        <v>1.083</v>
      </c>
      <c r="M10">
        <v>0.125</v>
      </c>
      <c r="N10">
        <v>6.9000000000000006E-2</v>
      </c>
    </row>
    <row r="11" spans="1:14" ht="18" x14ac:dyDescent="0.2">
      <c r="A11" t="s">
        <v>9</v>
      </c>
      <c r="B11" t="s">
        <v>6</v>
      </c>
      <c r="C11" s="1">
        <v>9.9000000000000005E-2</v>
      </c>
      <c r="D11" s="1">
        <v>7.9000000000000001E-2</v>
      </c>
      <c r="E11" s="1">
        <v>0.08</v>
      </c>
      <c r="F11" s="1">
        <v>8.1000000000000003E-2</v>
      </c>
      <c r="G11" s="1">
        <v>9.0999999999999998E-2</v>
      </c>
      <c r="H11">
        <f>MIN(C11:G11)</f>
        <v>7.9000000000000001E-2</v>
      </c>
    </row>
    <row r="12" spans="1:14" ht="18" x14ac:dyDescent="0.2">
      <c r="B12" t="s">
        <v>8</v>
      </c>
      <c r="C12" s="1">
        <v>6.9000000000000006E-2</v>
      </c>
      <c r="D12" s="1">
        <v>8.7999999999999995E-2</v>
      </c>
      <c r="E12" s="1">
        <v>8.1000000000000003E-2</v>
      </c>
      <c r="F12" s="1">
        <v>8.3000000000000004E-2</v>
      </c>
      <c r="G12" s="1">
        <v>8.7999999999999995E-2</v>
      </c>
      <c r="H12">
        <f>MIN(C12:G12)</f>
        <v>6.9000000000000006E-2</v>
      </c>
      <c r="L12" t="s">
        <v>12</v>
      </c>
      <c r="M12" t="s">
        <v>13</v>
      </c>
      <c r="N12" t="s">
        <v>16</v>
      </c>
    </row>
    <row r="13" spans="1:14" x14ac:dyDescent="0.2">
      <c r="H13">
        <f>AVERAGE(H10:H12)</f>
        <v>0.60199999999999998</v>
      </c>
      <c r="L13" s="2">
        <f>K10/L10</f>
        <v>23.898430286241922</v>
      </c>
      <c r="M13" s="2">
        <f>K10/M10</f>
        <v>207.05600000000001</v>
      </c>
      <c r="N13" s="2">
        <f>K10/N10</f>
        <v>375.10144927536231</v>
      </c>
    </row>
    <row r="14" spans="1:14" ht="18" x14ac:dyDescent="0.2">
      <c r="A14" t="s">
        <v>7</v>
      </c>
      <c r="B14" t="s">
        <v>2</v>
      </c>
      <c r="C14" s="1">
        <v>1.7569999999999999</v>
      </c>
      <c r="D14" s="1">
        <v>1.7809999999999999</v>
      </c>
      <c r="E14" s="1">
        <v>1.7170000000000001</v>
      </c>
      <c r="F14" s="1">
        <v>1.77</v>
      </c>
      <c r="G14" s="1">
        <v>1.7789999999999999</v>
      </c>
      <c r="H14">
        <f>MIN(C14:G14)</f>
        <v>1.7170000000000001</v>
      </c>
    </row>
    <row r="15" spans="1:14" ht="18" x14ac:dyDescent="0.2">
      <c r="A15" t="s">
        <v>10</v>
      </c>
      <c r="B15" t="s">
        <v>6</v>
      </c>
      <c r="C15" s="1">
        <v>0.157</v>
      </c>
      <c r="D15" s="1">
        <v>0.13300000000000001</v>
      </c>
      <c r="E15" s="1">
        <v>0.73299999999999998</v>
      </c>
      <c r="F15" s="1">
        <v>0.13600000000000001</v>
      </c>
      <c r="G15" s="1">
        <v>0.14899999999999999</v>
      </c>
      <c r="H15">
        <f>MIN(C15:G15)</f>
        <v>0.13300000000000001</v>
      </c>
    </row>
    <row r="16" spans="1:14" ht="18" x14ac:dyDescent="0.2">
      <c r="B16" t="s">
        <v>8</v>
      </c>
      <c r="C16" s="1">
        <v>0.125</v>
      </c>
      <c r="D16" s="1">
        <v>0.14499999999999999</v>
      </c>
      <c r="E16" s="1">
        <v>0.13500000000000001</v>
      </c>
      <c r="F16" s="1">
        <v>0.13700000000000001</v>
      </c>
      <c r="G16" s="1">
        <v>0.14299999999999999</v>
      </c>
      <c r="H16">
        <f>MIN(C16:G16)</f>
        <v>0.125</v>
      </c>
    </row>
    <row r="17" spans="2:8" x14ac:dyDescent="0.2">
      <c r="H17">
        <f>AVERAGE(H14:H16)</f>
        <v>0.65833333333333333</v>
      </c>
    </row>
    <row r="21" spans="2:8" x14ac:dyDescent="0.2">
      <c r="C21" t="s">
        <v>20</v>
      </c>
      <c r="D21" t="s">
        <v>21</v>
      </c>
    </row>
    <row r="22" spans="2:8" x14ac:dyDescent="0.2">
      <c r="B22" t="s">
        <v>17</v>
      </c>
      <c r="C22">
        <v>1.5620000000000001</v>
      </c>
      <c r="D22">
        <v>1.6579999999999999</v>
      </c>
    </row>
    <row r="23" spans="2:8" x14ac:dyDescent="0.2">
      <c r="B23" t="s">
        <v>18</v>
      </c>
      <c r="C23">
        <v>1.252</v>
      </c>
      <c r="D23">
        <v>0.60199999999999998</v>
      </c>
    </row>
    <row r="24" spans="2:8" x14ac:dyDescent="0.2">
      <c r="B24" t="s">
        <v>19</v>
      </c>
      <c r="C24">
        <v>1.083</v>
      </c>
      <c r="D24">
        <v>6.9000000000000006E-2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2019-07-12T02:27:39Z</dcterms:created>
  <dcterms:modified xsi:type="dcterms:W3CDTF">2019-07-13T18:40:40Z</dcterms:modified>
</cp:coreProperties>
</file>