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mes/Downloads/git/le_overthrust/"/>
    </mc:Choice>
  </mc:AlternateContent>
  <xr:revisionPtr revIDLastSave="0" documentId="13_ncr:1_{C7BAC2F0-379A-7040-8ED3-C6668EB16D8C}" xr6:coauthVersionLast="36" xr6:coauthVersionMax="36" xr10:uidLastSave="{00000000-0000-0000-0000-000000000000}"/>
  <bookViews>
    <workbookView xWindow="3100" yWindow="2640" windowWidth="32920" windowHeight="19620" xr2:uid="{DD85B7B1-F852-0347-A0BD-E3F1C80780E4}"/>
  </bookViews>
  <sheets>
    <sheet name="Planilha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  <c r="C10" i="1"/>
  <c r="E12" i="1"/>
  <c r="D12" i="1"/>
  <c r="C12" i="1"/>
  <c r="F12" i="1" s="1"/>
  <c r="E11" i="1"/>
  <c r="D11" i="1"/>
  <c r="C11" i="1"/>
  <c r="F11" i="1" s="1"/>
  <c r="B10" i="1"/>
  <c r="K15" i="1"/>
  <c r="J15" i="1"/>
  <c r="I15" i="1"/>
  <c r="L14" i="1"/>
  <c r="E5" i="1"/>
  <c r="D5" i="1"/>
  <c r="C5" i="1"/>
  <c r="E4" i="1"/>
  <c r="D4" i="1"/>
  <c r="C4" i="1"/>
  <c r="L7" i="1"/>
  <c r="L10" i="1"/>
  <c r="K11" i="1"/>
  <c r="J11" i="1"/>
  <c r="I11" i="1"/>
  <c r="K8" i="1"/>
  <c r="J8" i="1"/>
  <c r="I8" i="1"/>
  <c r="E18" i="1"/>
  <c r="D18" i="1"/>
  <c r="C18" i="1"/>
  <c r="F17" i="1"/>
  <c r="E22" i="1"/>
  <c r="F14" i="1"/>
  <c r="F15" i="1"/>
  <c r="F16" i="1"/>
  <c r="F10" i="1" l="1"/>
  <c r="F5" i="1"/>
  <c r="B4" i="1"/>
  <c r="F4" i="1" l="1"/>
</calcChain>
</file>

<file path=xl/sharedStrings.xml><?xml version="1.0" encoding="utf-8"?>
<sst xmlns="http://schemas.openxmlformats.org/spreadsheetml/2006/main" count="17" uniqueCount="11">
  <si>
    <t>Dx</t>
  </si>
  <si>
    <t>DimZ (m)</t>
  </si>
  <si>
    <t xml:space="preserve">Num. de </t>
  </si>
  <si>
    <t>grid points</t>
  </si>
  <si>
    <t>DymX (m)</t>
  </si>
  <si>
    <t>DimY (m)</t>
  </si>
  <si>
    <t xml:space="preserve">Obs. Teremos offsets mais curtos </t>
  </si>
  <si>
    <t>Problema muito grande</t>
  </si>
  <si>
    <t>Dx muito grande. Consegue inverter? Space order 16 é suficiente?</t>
  </si>
  <si>
    <t>Offset pode não ser longo o bastante</t>
  </si>
  <si>
    <t>Reduz resolução. Dx muito grande. Consegue inverter? Space order 16 é suficiente?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</si>
</sst>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0" fontId="0" fillId="0" borderId="2" xfId="0" applyBorder="1" applyAlignment="1">
      <alignment horizontal="center"/>
    </xf>
    <xf numFmtId="3" fontId="0" fillId="0" borderId="3" xfId="0" applyNumberFormat="1" applyBorder="1"/>
    <xf numFmtId="3" fontId="0" fillId="0" borderId="4" xfId="0" applyNumberFormat="1" applyBorder="1"/>
    <xf numFmtId="17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DC9AA-8780-DE4B-BCA1-6EB1A957F325}">
  <dimension ref="B1:L22"/>
  <sheetViews>
    <sheetView tabSelected="1" zoomScale="140" zoomScaleNormal="140" workbookViewId="0">
      <selection activeCell="B2" sqref="B2:F5"/>
    </sheetView>
  </sheetViews>
  <sheetFormatPr baseColWidth="10" defaultRowHeight="16" x14ac:dyDescent="0.2"/>
  <cols>
    <col min="1" max="1" width="6.33203125" customWidth="1"/>
    <col min="2" max="2" width="7" style="4" customWidth="1"/>
    <col min="6" max="6" width="13.33203125" bestFit="1" customWidth="1"/>
    <col min="7" max="7" width="22.1640625" customWidth="1"/>
    <col min="12" max="12" width="24.83203125" customWidth="1"/>
  </cols>
  <sheetData>
    <row r="1" spans="2:12" ht="17" thickBot="1" x14ac:dyDescent="0.25"/>
    <row r="2" spans="2:12" x14ac:dyDescent="0.2">
      <c r="B2" s="12"/>
      <c r="C2" s="8" t="s">
        <v>1</v>
      </c>
      <c r="D2" s="9" t="s">
        <v>4</v>
      </c>
      <c r="E2" s="9" t="s">
        <v>5</v>
      </c>
      <c r="F2" s="5" t="s">
        <v>2</v>
      </c>
    </row>
    <row r="3" spans="2:12" ht="17" thickBot="1" x14ac:dyDescent="0.25">
      <c r="B3" s="7" t="s">
        <v>0</v>
      </c>
      <c r="C3" s="10">
        <v>4120</v>
      </c>
      <c r="D3" s="11">
        <v>16000</v>
      </c>
      <c r="E3" s="11">
        <v>16000</v>
      </c>
      <c r="F3" s="7" t="s">
        <v>3</v>
      </c>
    </row>
    <row r="4" spans="2:12" x14ac:dyDescent="0.2">
      <c r="B4" s="5">
        <f>20</f>
        <v>20</v>
      </c>
      <c r="C4" s="2">
        <f>C$3/$B4+1</f>
        <v>207</v>
      </c>
      <c r="D4" s="2">
        <f>D$3/$B4+1</f>
        <v>801</v>
      </c>
      <c r="E4" s="2">
        <f>E$3/$B4+1</f>
        <v>801</v>
      </c>
      <c r="F4" s="13">
        <f>C4*D4*E4</f>
        <v>132811407</v>
      </c>
      <c r="G4" s="16" t="s">
        <v>7</v>
      </c>
    </row>
    <row r="5" spans="2:12" x14ac:dyDescent="0.2">
      <c r="B5" s="6">
        <v>40</v>
      </c>
      <c r="C5" s="2">
        <f>C$3/$B5+1</f>
        <v>104</v>
      </c>
      <c r="D5" s="2">
        <f>D$3/$B5+1</f>
        <v>401</v>
      </c>
      <c r="E5" s="2">
        <f>E$3/$B5+1</f>
        <v>401</v>
      </c>
      <c r="F5" s="13">
        <f>C5*D5*E5</f>
        <v>16723304</v>
      </c>
      <c r="G5" s="16" t="s">
        <v>10</v>
      </c>
    </row>
    <row r="6" spans="2:12" x14ac:dyDescent="0.2">
      <c r="B6" s="6"/>
      <c r="C6" s="2"/>
      <c r="D6" s="2"/>
      <c r="E6" s="2"/>
      <c r="F6" s="13"/>
    </row>
    <row r="7" spans="2:12" ht="17" thickBot="1" x14ac:dyDescent="0.25">
      <c r="I7">
        <v>207</v>
      </c>
      <c r="J7">
        <v>801</v>
      </c>
      <c r="K7">
        <v>801</v>
      </c>
      <c r="L7" s="1">
        <f>I7*J7*K7</f>
        <v>132811407</v>
      </c>
    </row>
    <row r="8" spans="2:12" x14ac:dyDescent="0.2">
      <c r="B8" s="12"/>
      <c r="C8" s="8" t="s">
        <v>1</v>
      </c>
      <c r="D8" s="9" t="s">
        <v>4</v>
      </c>
      <c r="E8" s="9" t="s">
        <v>5</v>
      </c>
      <c r="F8" s="5" t="s">
        <v>2</v>
      </c>
      <c r="H8">
        <v>20</v>
      </c>
      <c r="I8">
        <f>$H8*(I7-1)</f>
        <v>4120</v>
      </c>
      <c r="J8">
        <f>$H8*(J7-1)</f>
        <v>16000</v>
      </c>
      <c r="K8">
        <f>$H8*(K7-1)</f>
        <v>16000</v>
      </c>
    </row>
    <row r="9" spans="2:12" ht="17" thickBot="1" x14ac:dyDescent="0.25">
      <c r="B9" s="7" t="s">
        <v>0</v>
      </c>
      <c r="C9" s="10">
        <v>4120</v>
      </c>
      <c r="D9" s="11">
        <v>6000</v>
      </c>
      <c r="E9" s="11">
        <v>6000</v>
      </c>
      <c r="F9" s="7" t="s">
        <v>3</v>
      </c>
    </row>
    <row r="10" spans="2:12" x14ac:dyDescent="0.2">
      <c r="B10" s="5">
        <f>20</f>
        <v>20</v>
      </c>
      <c r="C10" s="2">
        <f>C$9/$B10+1</f>
        <v>207</v>
      </c>
      <c r="D10" s="2">
        <f>D$9/$B10+1</f>
        <v>301</v>
      </c>
      <c r="E10" s="2">
        <f>E$9/$B10+1</f>
        <v>301</v>
      </c>
      <c r="F10" s="13">
        <f>C10*D10*E10</f>
        <v>18754407</v>
      </c>
      <c r="G10" s="16" t="s">
        <v>9</v>
      </c>
      <c r="I10">
        <v>201</v>
      </c>
      <c r="J10">
        <v>301</v>
      </c>
      <c r="K10">
        <v>301</v>
      </c>
      <c r="L10" s="1">
        <f>I10*J10*K10</f>
        <v>18210801</v>
      </c>
    </row>
    <row r="11" spans="2:12" x14ac:dyDescent="0.2">
      <c r="B11" s="6"/>
      <c r="C11" s="2" t="e">
        <f>C$3/$B11+1</f>
        <v>#DIV/0!</v>
      </c>
      <c r="D11" s="2" t="e">
        <f>D$3/$B11+1</f>
        <v>#DIV/0!</v>
      </c>
      <c r="E11" s="2" t="e">
        <f>E$3/$B11+1</f>
        <v>#DIV/0!</v>
      </c>
      <c r="F11" s="13" t="e">
        <f>C11*D11*E11</f>
        <v>#DIV/0!</v>
      </c>
      <c r="G11" s="16" t="s">
        <v>8</v>
      </c>
      <c r="H11">
        <v>20</v>
      </c>
      <c r="I11">
        <f>$H11*(I10-1)</f>
        <v>4000</v>
      </c>
      <c r="J11">
        <f>$H11*(J10-1)</f>
        <v>6000</v>
      </c>
      <c r="K11">
        <f>$H11*(K10-1)</f>
        <v>6000</v>
      </c>
      <c r="L11" s="1" t="s">
        <v>6</v>
      </c>
    </row>
    <row r="12" spans="2:12" x14ac:dyDescent="0.2">
      <c r="B12" s="6"/>
      <c r="C12" s="2" t="e">
        <f>C$3/$B12</f>
        <v>#DIV/0!</v>
      </c>
      <c r="D12" s="2" t="e">
        <f>D$3/$B12</f>
        <v>#DIV/0!</v>
      </c>
      <c r="E12" s="2" t="e">
        <f>E$3/$B12</f>
        <v>#DIV/0!</v>
      </c>
      <c r="F12" s="13" t="e">
        <f>C12*D12*E12</f>
        <v>#DIV/0!</v>
      </c>
    </row>
    <row r="13" spans="2:12" x14ac:dyDescent="0.2">
      <c r="B13" s="6"/>
      <c r="C13" s="2"/>
      <c r="D13" s="2"/>
      <c r="E13" s="2"/>
      <c r="F13" s="13"/>
    </row>
    <row r="14" spans="2:12" x14ac:dyDescent="0.2">
      <c r="B14" s="6"/>
      <c r="C14" s="2"/>
      <c r="D14" s="2"/>
      <c r="E14" s="2"/>
      <c r="F14" s="13">
        <f>C14*D14*E14</f>
        <v>0</v>
      </c>
      <c r="I14">
        <v>207</v>
      </c>
      <c r="J14">
        <v>801</v>
      </c>
      <c r="K14">
        <v>801</v>
      </c>
      <c r="L14" s="1">
        <f>I14*J14*K14</f>
        <v>132811407</v>
      </c>
    </row>
    <row r="15" spans="2:12" x14ac:dyDescent="0.2">
      <c r="B15" s="6"/>
      <c r="C15" s="2">
        <v>500</v>
      </c>
      <c r="D15" s="2">
        <v>500</v>
      </c>
      <c r="E15" s="2">
        <v>500</v>
      </c>
      <c r="F15" s="13">
        <f>C15*D15*E15</f>
        <v>125000000</v>
      </c>
      <c r="H15">
        <v>40</v>
      </c>
      <c r="I15">
        <f>$H15*(I14-1)</f>
        <v>8240</v>
      </c>
      <c r="J15">
        <f>$H15*(J14-1)</f>
        <v>32000</v>
      </c>
      <c r="K15">
        <f>$H15*(K14-1)</f>
        <v>32000</v>
      </c>
    </row>
    <row r="16" spans="2:12" ht="17" thickBot="1" x14ac:dyDescent="0.25">
      <c r="B16" s="7"/>
      <c r="C16" s="3">
        <v>200</v>
      </c>
      <c r="D16" s="3">
        <v>400</v>
      </c>
      <c r="E16" s="3">
        <v>300</v>
      </c>
      <c r="F16" s="14">
        <f>C16*D16*E16</f>
        <v>24000000</v>
      </c>
    </row>
    <row r="17" spans="3:6" ht="17" thickBot="1" x14ac:dyDescent="0.25">
      <c r="C17">
        <v>240</v>
      </c>
      <c r="D17">
        <v>480</v>
      </c>
      <c r="E17">
        <v>360</v>
      </c>
      <c r="F17" s="14">
        <f>C17*D17*E17</f>
        <v>41472000</v>
      </c>
    </row>
    <row r="18" spans="3:6" x14ac:dyDescent="0.2">
      <c r="C18" s="15">
        <f>C$3/C17</f>
        <v>17.166666666666668</v>
      </c>
      <c r="D18" s="15">
        <f>D$3/D17</f>
        <v>33.333333333333336</v>
      </c>
      <c r="E18" s="15">
        <f>E$3/E17</f>
        <v>44.444444444444443</v>
      </c>
    </row>
    <row r="21" spans="3:6" x14ac:dyDescent="0.2">
      <c r="E21">
        <v>22837.96</v>
      </c>
    </row>
    <row r="22" spans="3:6" x14ac:dyDescent="0.2">
      <c r="E22">
        <f>24*3104.8</f>
        <v>74515.200000000012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2021-04-14T19:20:09Z</dcterms:created>
  <dcterms:modified xsi:type="dcterms:W3CDTF">2021-04-21T21:19:52Z</dcterms:modified>
</cp:coreProperties>
</file>