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0" yWindow="0" windowWidth="28800" windowHeight="130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G68" i="1"/>
  <c r="F67" i="1"/>
  <c r="F68" i="1"/>
  <c r="E67" i="1"/>
  <c r="E68" i="1"/>
  <c r="D67" i="1"/>
  <c r="D68" i="1"/>
  <c r="C67" i="1"/>
  <c r="C68" i="1"/>
  <c r="B67" i="1"/>
  <c r="B68" i="1"/>
  <c r="G58" i="1"/>
  <c r="G59" i="1"/>
  <c r="F58" i="1"/>
  <c r="F59" i="1"/>
  <c r="E58" i="1"/>
  <c r="E59" i="1"/>
  <c r="D58" i="1"/>
  <c r="D59" i="1"/>
  <c r="C58" i="1"/>
  <c r="C59" i="1"/>
  <c r="B58" i="1"/>
  <c r="B59" i="1"/>
  <c r="G49" i="1"/>
  <c r="F49" i="1"/>
  <c r="E49" i="1"/>
  <c r="D49" i="1"/>
  <c r="C49" i="1"/>
  <c r="B49" i="1"/>
  <c r="G40" i="1"/>
  <c r="F40" i="1"/>
  <c r="E40" i="1"/>
  <c r="D40" i="1"/>
  <c r="C40" i="1"/>
  <c r="B40" i="1"/>
  <c r="G31" i="1"/>
  <c r="F31" i="1"/>
  <c r="E31" i="1"/>
  <c r="D31" i="1"/>
  <c r="C31" i="1"/>
  <c r="B31" i="1"/>
  <c r="G22" i="1"/>
  <c r="F22" i="1"/>
  <c r="E22" i="1"/>
  <c r="D22" i="1"/>
  <c r="C22" i="1"/>
  <c r="B22" i="1"/>
  <c r="G50" i="1"/>
  <c r="F50" i="1"/>
  <c r="E50" i="1"/>
  <c r="D50" i="1"/>
  <c r="C50" i="1"/>
  <c r="B50" i="1"/>
  <c r="G41" i="1"/>
  <c r="F41" i="1"/>
  <c r="E41" i="1"/>
  <c r="D41" i="1"/>
  <c r="C41" i="1"/>
  <c r="B41" i="1"/>
  <c r="G32" i="1"/>
  <c r="F32" i="1"/>
  <c r="E32" i="1"/>
  <c r="D32" i="1"/>
  <c r="C32" i="1"/>
  <c r="B32" i="1"/>
  <c r="G23" i="1"/>
  <c r="F23" i="1"/>
  <c r="E23" i="1"/>
  <c r="D23" i="1"/>
  <c r="C23" i="1"/>
  <c r="B23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<sst xmlns="http://schemas.openxmlformats.org/spreadsheetml/2006/main" count="61" uniqueCount="10">
  <si>
    <t>NX</t>
  </si>
  <si>
    <t>NY</t>
  </si>
  <si>
    <t>SD</t>
  </si>
  <si>
    <t>N_STEPS</t>
  </si>
  <si>
    <t>Time</t>
  </si>
  <si>
    <t>Original</t>
  </si>
  <si>
    <t>Single Core Optimized</t>
  </si>
  <si>
    <t>Speedup</t>
  </si>
  <si>
    <t>N_Threads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</si>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</sst>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43" workbookViewId="0">
      <selection activeCell="G67" sqref="G67"/>
    </sheetView>
  </sheetViews>
  <sheetFormatPr baseColWidth="10" defaultColWidth="8.83203125" defaultRowHeight="14" x14ac:dyDescent="0"/>
  <sheetData>
    <row r="1" spans="1:7">
      <c r="A1" s="5" t="s">
        <v>5</v>
      </c>
      <c r="B1" s="5"/>
      <c r="C1" s="5"/>
      <c r="D1" s="5"/>
      <c r="E1" s="5"/>
      <c r="F1" s="5"/>
      <c r="G1" s="5"/>
    </row>
    <row r="2" spans="1:7">
      <c r="A2" s="1" t="s">
        <v>0</v>
      </c>
      <c r="B2" s="2">
        <v>251</v>
      </c>
      <c r="C2" s="2">
        <v>251</v>
      </c>
      <c r="D2" s="2">
        <v>501</v>
      </c>
      <c r="E2" s="2">
        <v>501</v>
      </c>
      <c r="F2" s="2">
        <v>1001</v>
      </c>
      <c r="G2" s="2">
        <v>1001</v>
      </c>
    </row>
    <row r="3" spans="1:7">
      <c r="A3" s="1" t="s">
        <v>1</v>
      </c>
      <c r="B3" s="2">
        <v>251</v>
      </c>
      <c r="C3" s="2">
        <v>251</v>
      </c>
      <c r="D3" s="2">
        <v>501</v>
      </c>
      <c r="E3" s="2">
        <v>501</v>
      </c>
      <c r="F3" s="2">
        <v>1001</v>
      </c>
      <c r="G3" s="2">
        <v>1001</v>
      </c>
    </row>
    <row r="4" spans="1:7">
      <c r="A4" s="1" t="s">
        <v>2</v>
      </c>
      <c r="B4" s="2">
        <v>50</v>
      </c>
      <c r="C4" s="2">
        <v>50</v>
      </c>
      <c r="D4" s="2">
        <v>50</v>
      </c>
      <c r="E4" s="2">
        <v>50</v>
      </c>
      <c r="F4" s="2">
        <v>50</v>
      </c>
      <c r="G4" s="2">
        <v>50</v>
      </c>
    </row>
    <row r="5" spans="1:7">
      <c r="A5" s="1" t="s">
        <v>3</v>
      </c>
      <c r="B5" s="2">
        <v>250</v>
      </c>
      <c r="C5" s="2">
        <v>500</v>
      </c>
      <c r="D5" s="2">
        <v>250</v>
      </c>
      <c r="E5" s="2">
        <v>500</v>
      </c>
      <c r="F5" s="2">
        <v>250</v>
      </c>
      <c r="G5" s="2">
        <v>500</v>
      </c>
    </row>
    <row r="6" spans="1:7">
      <c r="A6" s="1" t="s">
        <v>4</v>
      </c>
      <c r="B6" s="1">
        <v>4.5811549999999999</v>
      </c>
      <c r="C6" s="1">
        <v>9.3980840000000008</v>
      </c>
      <c r="D6" s="1">
        <v>17.70373</v>
      </c>
      <c r="E6" s="1">
        <v>35.435203999999999</v>
      </c>
      <c r="F6" s="1">
        <v>73.444911000000005</v>
      </c>
      <c r="G6" s="1">
        <v>146.313435</v>
      </c>
    </row>
    <row r="8" spans="1:7">
      <c r="A8" s="5" t="s">
        <v>6</v>
      </c>
      <c r="B8" s="5"/>
      <c r="C8" s="5"/>
      <c r="D8" s="5"/>
      <c r="E8" s="5"/>
      <c r="F8" s="5"/>
      <c r="G8" s="5"/>
    </row>
    <row r="9" spans="1:7">
      <c r="A9" s="1" t="s">
        <v>0</v>
      </c>
      <c r="B9" s="2">
        <v>251</v>
      </c>
      <c r="C9" s="2">
        <v>251</v>
      </c>
      <c r="D9" s="2">
        <v>501</v>
      </c>
      <c r="E9" s="2">
        <v>501</v>
      </c>
      <c r="F9" s="2">
        <v>1001</v>
      </c>
      <c r="G9" s="2">
        <v>1001</v>
      </c>
    </row>
    <row r="10" spans="1:7">
      <c r="A10" s="1" t="s">
        <v>1</v>
      </c>
      <c r="B10" s="2">
        <v>251</v>
      </c>
      <c r="C10" s="2">
        <v>251</v>
      </c>
      <c r="D10" s="2">
        <v>501</v>
      </c>
      <c r="E10" s="2">
        <v>501</v>
      </c>
      <c r="F10" s="2">
        <v>1001</v>
      </c>
      <c r="G10" s="2">
        <v>1001</v>
      </c>
    </row>
    <row r="11" spans="1:7">
      <c r="A11" s="1" t="s">
        <v>2</v>
      </c>
      <c r="B11" s="2">
        <v>50</v>
      </c>
      <c r="C11" s="2">
        <v>50</v>
      </c>
      <c r="D11" s="2">
        <v>50</v>
      </c>
      <c r="E11" s="2">
        <v>50</v>
      </c>
      <c r="F11" s="2">
        <v>50</v>
      </c>
      <c r="G11" s="2">
        <v>50</v>
      </c>
    </row>
    <row r="12" spans="1:7">
      <c r="A12" s="1" t="s">
        <v>3</v>
      </c>
      <c r="B12" s="2">
        <v>250</v>
      </c>
      <c r="C12" s="2">
        <v>500</v>
      </c>
      <c r="D12" s="2">
        <v>250</v>
      </c>
      <c r="E12" s="2">
        <v>500</v>
      </c>
      <c r="F12" s="2">
        <v>250</v>
      </c>
      <c r="G12" s="2">
        <v>500</v>
      </c>
    </row>
    <row r="13" spans="1:7">
      <c r="A13" s="1" t="s">
        <v>4</v>
      </c>
      <c r="B13" s="1">
        <v>3.769736</v>
      </c>
      <c r="C13" s="1">
        <v>7.52569</v>
      </c>
      <c r="D13" s="1">
        <v>15.815744</v>
      </c>
      <c r="E13" s="1">
        <v>29.901875</v>
      </c>
      <c r="F13" s="1">
        <v>62.419057000000002</v>
      </c>
      <c r="G13" s="1">
        <v>124.797703</v>
      </c>
    </row>
    <row r="14" spans="1:7">
      <c r="A14" s="3" t="s">
        <v>7</v>
      </c>
      <c r="B14" s="4">
        <f>B6/B13</f>
        <v>1.215245576878593</v>
      </c>
      <c r="C14" s="4">
        <f t="shared" ref="C14:G14" si="0">C6/C13</f>
        <v>1.2488003093404061</v>
      </c>
      <c r="D14" s="4">
        <f t="shared" si="0"/>
        <v>1.1193738340731867</v>
      </c>
      <c r="E14" s="4">
        <f t="shared" si="0"/>
        <v>1.1850495662897393</v>
      </c>
      <c r="F14" s="4">
        <f t="shared" si="0"/>
        <v>1.1766424314933179</v>
      </c>
      <c r="G14" s="4">
        <f t="shared" si="0"/>
        <v>1.1724048719069773</v>
      </c>
    </row>
    <row r="16" spans="1:7">
      <c r="A16" s="1" t="s">
        <v>0</v>
      </c>
      <c r="B16" s="2">
        <v>251</v>
      </c>
      <c r="C16" s="2">
        <v>251</v>
      </c>
      <c r="D16" s="2">
        <v>251</v>
      </c>
      <c r="E16" s="2">
        <v>251</v>
      </c>
      <c r="F16" s="2">
        <v>251</v>
      </c>
      <c r="G16" s="2">
        <v>251</v>
      </c>
    </row>
    <row r="17" spans="1:7">
      <c r="A17" s="1" t="s">
        <v>1</v>
      </c>
      <c r="B17" s="2">
        <v>251</v>
      </c>
      <c r="C17" s="2">
        <v>251</v>
      </c>
      <c r="D17" s="2">
        <v>251</v>
      </c>
      <c r="E17" s="2">
        <v>251</v>
      </c>
      <c r="F17" s="2">
        <v>251</v>
      </c>
      <c r="G17" s="2">
        <v>251</v>
      </c>
    </row>
    <row r="18" spans="1:7">
      <c r="A18" s="1" t="s">
        <v>2</v>
      </c>
      <c r="B18" s="2">
        <v>50</v>
      </c>
      <c r="C18" s="2">
        <v>50</v>
      </c>
      <c r="D18" s="2">
        <v>50</v>
      </c>
      <c r="E18" s="2">
        <v>50</v>
      </c>
      <c r="F18" s="2">
        <v>50</v>
      </c>
      <c r="G18" s="2">
        <v>50</v>
      </c>
    </row>
    <row r="19" spans="1:7">
      <c r="A19" s="1" t="s">
        <v>3</v>
      </c>
      <c r="B19" s="2">
        <v>250</v>
      </c>
      <c r="C19" s="2">
        <v>250</v>
      </c>
      <c r="D19" s="2">
        <v>250</v>
      </c>
      <c r="E19" s="2">
        <v>250</v>
      </c>
      <c r="F19" s="2">
        <v>250</v>
      </c>
      <c r="G19" s="2">
        <v>250</v>
      </c>
    </row>
    <row r="20" spans="1:7">
      <c r="A20" s="1" t="s">
        <v>8</v>
      </c>
      <c r="B20" s="2">
        <v>2</v>
      </c>
      <c r="C20" s="2">
        <v>4</v>
      </c>
      <c r="D20" s="2">
        <v>6</v>
      </c>
      <c r="E20" s="2">
        <v>8</v>
      </c>
      <c r="F20" s="2">
        <v>10</v>
      </c>
      <c r="G20" s="2">
        <v>12</v>
      </c>
    </row>
    <row r="21" spans="1:7">
      <c r="A21" s="1" t="s">
        <v>4</v>
      </c>
      <c r="B21" s="1">
        <v>3.5313810000000001</v>
      </c>
      <c r="C21" s="1">
        <v>5.0601700000000003</v>
      </c>
      <c r="D21" s="1">
        <v>5.1913819999999999</v>
      </c>
      <c r="E21" s="1">
        <v>5.2796770000000004</v>
      </c>
      <c r="F21" s="1">
        <v>4.7736960000000002</v>
      </c>
      <c r="G21" s="1">
        <v>5.324058</v>
      </c>
    </row>
    <row r="22" spans="1:7">
      <c r="A22" s="3" t="s">
        <v>7</v>
      </c>
      <c r="B22" s="4">
        <f>3.769736/B21</f>
        <v>1.0674962571300008</v>
      </c>
      <c r="C22" s="4">
        <f t="shared" ref="C22:G22" si="1">3.769736/C21</f>
        <v>0.74498208558210488</v>
      </c>
      <c r="D22" s="4">
        <f t="shared" si="1"/>
        <v>0.72615268920684317</v>
      </c>
      <c r="E22" s="4">
        <f t="shared" si="1"/>
        <v>0.7140088304644393</v>
      </c>
      <c r="F22" s="4">
        <f t="shared" si="1"/>
        <v>0.789689163281449</v>
      </c>
      <c r="G22" s="4">
        <f t="shared" si="1"/>
        <v>0.70805689945526518</v>
      </c>
    </row>
    <row r="23" spans="1:7">
      <c r="A23" s="6" t="s">
        <v>9</v>
      </c>
      <c r="B23">
        <f>B22/B20</f>
        <v>0.53374812856500042</v>
      </c>
      <c r="C23">
        <f t="shared" ref="C23:G23" si="2">C22/C20</f>
        <v>0.18624552139552622</v>
      </c>
      <c r="D23">
        <f t="shared" si="2"/>
        <v>0.12102544820114053</v>
      </c>
      <c r="E23">
        <f t="shared" si="2"/>
        <v>8.9251103808054913E-2</v>
      </c>
      <c r="F23">
        <f t="shared" si="2"/>
        <v>7.89689163281449E-2</v>
      </c>
      <c r="G23">
        <f t="shared" si="2"/>
        <v>5.9004741621272096E-2</v>
      </c>
    </row>
    <row r="25" spans="1:7">
      <c r="A25" s="1" t="s">
        <v>0</v>
      </c>
      <c r="B25" s="2">
        <v>251</v>
      </c>
      <c r="C25" s="2">
        <v>251</v>
      </c>
      <c r="D25" s="2">
        <v>251</v>
      </c>
      <c r="E25" s="2">
        <v>251</v>
      </c>
      <c r="F25" s="2">
        <v>251</v>
      </c>
      <c r="G25" s="2">
        <v>251</v>
      </c>
    </row>
    <row r="26" spans="1:7">
      <c r="A26" s="1" t="s">
        <v>1</v>
      </c>
      <c r="B26" s="2">
        <v>251</v>
      </c>
      <c r="C26" s="2">
        <v>251</v>
      </c>
      <c r="D26" s="2">
        <v>251</v>
      </c>
      <c r="E26" s="2">
        <v>251</v>
      </c>
      <c r="F26" s="2">
        <v>251</v>
      </c>
      <c r="G26" s="2">
        <v>251</v>
      </c>
    </row>
    <row r="27" spans="1:7">
      <c r="A27" s="1" t="s">
        <v>2</v>
      </c>
      <c r="B27" s="2">
        <v>50</v>
      </c>
      <c r="C27" s="2">
        <v>50</v>
      </c>
      <c r="D27" s="2">
        <v>50</v>
      </c>
      <c r="E27" s="2">
        <v>50</v>
      </c>
      <c r="F27" s="2">
        <v>50</v>
      </c>
      <c r="G27" s="2">
        <v>50</v>
      </c>
    </row>
    <row r="28" spans="1:7">
      <c r="A28" s="1" t="s">
        <v>3</v>
      </c>
      <c r="B28" s="2">
        <v>500</v>
      </c>
      <c r="C28" s="2">
        <v>500</v>
      </c>
      <c r="D28" s="2">
        <v>500</v>
      </c>
      <c r="E28" s="2">
        <v>500</v>
      </c>
      <c r="F28" s="2">
        <v>500</v>
      </c>
      <c r="G28" s="2">
        <v>500</v>
      </c>
    </row>
    <row r="29" spans="1:7">
      <c r="A29" s="1" t="s">
        <v>8</v>
      </c>
      <c r="B29" s="2">
        <v>2</v>
      </c>
      <c r="C29" s="2">
        <v>4</v>
      </c>
      <c r="D29" s="2">
        <v>6</v>
      </c>
      <c r="E29" s="2">
        <v>8</v>
      </c>
      <c r="F29" s="2">
        <v>10</v>
      </c>
      <c r="G29" s="2">
        <v>12</v>
      </c>
    </row>
    <row r="30" spans="1:7">
      <c r="A30" s="1" t="s">
        <v>4</v>
      </c>
      <c r="B30" s="1">
        <v>7.0836160000000001</v>
      </c>
      <c r="C30" s="1">
        <v>10.107953999999999</v>
      </c>
      <c r="D30" s="1">
        <v>10.413117</v>
      </c>
      <c r="E30" s="1">
        <v>10.199199</v>
      </c>
      <c r="F30" s="1">
        <v>9.4104589999999995</v>
      </c>
      <c r="G30" s="1">
        <v>10.146879999999999</v>
      </c>
    </row>
    <row r="31" spans="1:7">
      <c r="A31" s="3" t="s">
        <v>7</v>
      </c>
      <c r="B31" s="4">
        <f>7.52569/B30</f>
        <v>1.062407956614249</v>
      </c>
      <c r="C31" s="4">
        <f t="shared" ref="C31:G31" si="3">7.52569/C30</f>
        <v>0.74453148480889408</v>
      </c>
      <c r="D31" s="4">
        <f t="shared" si="3"/>
        <v>0.72271251729909503</v>
      </c>
      <c r="E31" s="4">
        <f t="shared" si="3"/>
        <v>0.73787068964925573</v>
      </c>
      <c r="F31" s="4">
        <f t="shared" si="3"/>
        <v>0.7997155080320737</v>
      </c>
      <c r="G31" s="4">
        <f t="shared" si="3"/>
        <v>0.74167527358163299</v>
      </c>
    </row>
    <row r="32" spans="1:7">
      <c r="A32" s="6" t="s">
        <v>9</v>
      </c>
      <c r="B32">
        <f>B31/B29</f>
        <v>0.53120397830712451</v>
      </c>
      <c r="C32">
        <f t="shared" ref="C32" si="4">C31/C29</f>
        <v>0.18613287120222352</v>
      </c>
      <c r="D32">
        <f t="shared" ref="D32" si="5">D31/D29</f>
        <v>0.12045208621651583</v>
      </c>
      <c r="E32">
        <f t="shared" ref="E32" si="6">E31/E29</f>
        <v>9.2233836206156966E-2</v>
      </c>
      <c r="F32">
        <f t="shared" ref="F32" si="7">F31/F29</f>
        <v>7.9971550803207364E-2</v>
      </c>
      <c r="G32">
        <f t="shared" ref="G32" si="8">G31/G29</f>
        <v>6.1806272798469418E-2</v>
      </c>
    </row>
    <row r="34" spans="1:7">
      <c r="A34" s="1" t="s">
        <v>0</v>
      </c>
      <c r="B34" s="2">
        <v>501</v>
      </c>
      <c r="C34" s="2">
        <v>501</v>
      </c>
      <c r="D34" s="2">
        <v>501</v>
      </c>
      <c r="E34" s="2">
        <v>501</v>
      </c>
      <c r="F34" s="2">
        <v>501</v>
      </c>
      <c r="G34" s="2">
        <v>501</v>
      </c>
    </row>
    <row r="35" spans="1:7">
      <c r="A35" s="1" t="s">
        <v>1</v>
      </c>
      <c r="B35" s="2">
        <v>501</v>
      </c>
      <c r="C35" s="2">
        <v>501</v>
      </c>
      <c r="D35" s="2">
        <v>501</v>
      </c>
      <c r="E35" s="2">
        <v>501</v>
      </c>
      <c r="F35" s="2">
        <v>501</v>
      </c>
      <c r="G35" s="2">
        <v>501</v>
      </c>
    </row>
    <row r="36" spans="1:7">
      <c r="A36" s="1" t="s">
        <v>2</v>
      </c>
      <c r="B36" s="2">
        <v>50</v>
      </c>
      <c r="C36" s="2">
        <v>50</v>
      </c>
      <c r="D36" s="2">
        <v>50</v>
      </c>
      <c r="E36" s="2">
        <v>50</v>
      </c>
      <c r="F36" s="2">
        <v>50</v>
      </c>
      <c r="G36" s="2">
        <v>50</v>
      </c>
    </row>
    <row r="37" spans="1:7">
      <c r="A37" s="1" t="s">
        <v>3</v>
      </c>
      <c r="B37" s="2">
        <v>250</v>
      </c>
      <c r="C37" s="2">
        <v>250</v>
      </c>
      <c r="D37" s="2">
        <v>250</v>
      </c>
      <c r="E37" s="2">
        <v>250</v>
      </c>
      <c r="F37" s="2">
        <v>250</v>
      </c>
      <c r="G37" s="2">
        <v>250</v>
      </c>
    </row>
    <row r="38" spans="1:7">
      <c r="A38" s="1" t="s">
        <v>8</v>
      </c>
      <c r="B38" s="2">
        <v>2</v>
      </c>
      <c r="C38" s="2">
        <v>4</v>
      </c>
      <c r="D38" s="2">
        <v>6</v>
      </c>
      <c r="E38" s="2">
        <v>8</v>
      </c>
      <c r="F38" s="2">
        <v>10</v>
      </c>
      <c r="G38" s="2">
        <v>12</v>
      </c>
    </row>
    <row r="39" spans="1:7">
      <c r="A39" s="1" t="s">
        <v>4</v>
      </c>
      <c r="B39" s="1">
        <v>16.614753</v>
      </c>
      <c r="C39" s="1">
        <v>20.925736000000001</v>
      </c>
      <c r="D39" s="1">
        <v>22.010306</v>
      </c>
      <c r="E39" s="1">
        <v>22.388531</v>
      </c>
      <c r="F39" s="1">
        <v>21.530427</v>
      </c>
      <c r="G39" s="1">
        <v>22.735451000000001</v>
      </c>
    </row>
    <row r="40" spans="1:7">
      <c r="A40" s="3" t="s">
        <v>7</v>
      </c>
      <c r="B40" s="4">
        <f>15.81574/B39</f>
        <v>0.95190942651991273</v>
      </c>
      <c r="C40" s="4">
        <f t="shared" ref="C40:G40" si="9">15.81574/C39</f>
        <v>0.75580328452963375</v>
      </c>
      <c r="D40" s="4">
        <f t="shared" si="9"/>
        <v>0.71856065972004202</v>
      </c>
      <c r="E40" s="4">
        <f t="shared" si="9"/>
        <v>0.70642151555186894</v>
      </c>
      <c r="F40" s="4">
        <f t="shared" si="9"/>
        <v>0.73457623483268586</v>
      </c>
      <c r="G40" s="4">
        <f t="shared" si="9"/>
        <v>0.69564223731475572</v>
      </c>
    </row>
    <row r="41" spans="1:7">
      <c r="A41" s="6" t="s">
        <v>9</v>
      </c>
      <c r="B41">
        <f>B40/B38</f>
        <v>0.47595471325995636</v>
      </c>
      <c r="C41">
        <f t="shared" ref="C41" si="10">C40/C38</f>
        <v>0.18895082113240844</v>
      </c>
      <c r="D41">
        <f t="shared" ref="D41" si="11">D40/D38</f>
        <v>0.11976010995334034</v>
      </c>
      <c r="E41">
        <f t="shared" ref="E41" si="12">E40/E38</f>
        <v>8.8302689443983617E-2</v>
      </c>
      <c r="F41">
        <f t="shared" ref="F41" si="13">F40/F38</f>
        <v>7.3457623483268591E-2</v>
      </c>
      <c r="G41">
        <f t="shared" ref="G41" si="14">G40/G38</f>
        <v>5.797018644289631E-2</v>
      </c>
    </row>
    <row r="43" spans="1:7">
      <c r="A43" s="1" t="s">
        <v>0</v>
      </c>
      <c r="B43" s="2">
        <v>501</v>
      </c>
      <c r="C43" s="2">
        <v>501</v>
      </c>
      <c r="D43" s="2">
        <v>501</v>
      </c>
      <c r="E43" s="2">
        <v>501</v>
      </c>
      <c r="F43" s="2">
        <v>501</v>
      </c>
      <c r="G43" s="2">
        <v>501</v>
      </c>
    </row>
    <row r="44" spans="1:7">
      <c r="A44" s="1" t="s">
        <v>1</v>
      </c>
      <c r="B44" s="2">
        <v>501</v>
      </c>
      <c r="C44" s="2">
        <v>501</v>
      </c>
      <c r="D44" s="2">
        <v>501</v>
      </c>
      <c r="E44" s="2">
        <v>501</v>
      </c>
      <c r="F44" s="2">
        <v>501</v>
      </c>
      <c r="G44" s="2">
        <v>501</v>
      </c>
    </row>
    <row r="45" spans="1:7">
      <c r="A45" s="1" t="s">
        <v>2</v>
      </c>
      <c r="B45" s="2">
        <v>50</v>
      </c>
      <c r="C45" s="2">
        <v>50</v>
      </c>
      <c r="D45" s="2">
        <v>50</v>
      </c>
      <c r="E45" s="2">
        <v>50</v>
      </c>
      <c r="F45" s="2">
        <v>50</v>
      </c>
      <c r="G45" s="2">
        <v>50</v>
      </c>
    </row>
    <row r="46" spans="1:7">
      <c r="A46" s="1" t="s">
        <v>3</v>
      </c>
      <c r="B46" s="2">
        <v>500</v>
      </c>
      <c r="C46" s="2">
        <v>500</v>
      </c>
      <c r="D46" s="2">
        <v>500</v>
      </c>
      <c r="E46" s="2">
        <v>500</v>
      </c>
      <c r="F46" s="2">
        <v>500</v>
      </c>
      <c r="G46" s="2">
        <v>500</v>
      </c>
    </row>
    <row r="47" spans="1:7">
      <c r="A47" s="1" t="s">
        <v>8</v>
      </c>
      <c r="B47" s="2">
        <v>2</v>
      </c>
      <c r="C47" s="2">
        <v>4</v>
      </c>
      <c r="D47" s="2">
        <v>6</v>
      </c>
      <c r="E47" s="2">
        <v>8</v>
      </c>
      <c r="F47" s="2">
        <v>10</v>
      </c>
      <c r="G47" s="2">
        <v>12</v>
      </c>
    </row>
    <row r="48" spans="1:7">
      <c r="A48" s="1" t="s">
        <v>4</v>
      </c>
      <c r="B48" s="1">
        <v>32.168421000000002</v>
      </c>
      <c r="C48" s="1">
        <v>42.379688999999999</v>
      </c>
      <c r="D48" s="1">
        <v>43.417166000000002</v>
      </c>
      <c r="E48" s="1">
        <v>43.669280999999998</v>
      </c>
      <c r="F48" s="1">
        <v>44.837592999999998</v>
      </c>
      <c r="G48" s="1">
        <v>45.445385999999999</v>
      </c>
    </row>
    <row r="49" spans="1:7">
      <c r="A49" s="3" t="s">
        <v>7</v>
      </c>
      <c r="B49" s="4">
        <f>29.9/B48</f>
        <v>0.92948298581394462</v>
      </c>
      <c r="C49" s="4">
        <f t="shared" ref="C49:G49" si="15">29.9/C48</f>
        <v>0.70552664980623148</v>
      </c>
      <c r="D49" s="4">
        <f t="shared" si="15"/>
        <v>0.68866770346088446</v>
      </c>
      <c r="E49" s="4">
        <f t="shared" si="15"/>
        <v>0.68469183177071313</v>
      </c>
      <c r="F49" s="4">
        <f t="shared" si="15"/>
        <v>0.66685113984597699</v>
      </c>
      <c r="G49" s="4">
        <f t="shared" si="15"/>
        <v>0.65793257867806421</v>
      </c>
    </row>
    <row r="50" spans="1:7">
      <c r="A50" s="6" t="s">
        <v>9</v>
      </c>
      <c r="B50">
        <f>B49/B47</f>
        <v>0.46474149290697231</v>
      </c>
      <c r="C50">
        <f t="shared" ref="C50" si="16">C49/C47</f>
        <v>0.17638166245155787</v>
      </c>
      <c r="D50">
        <f t="shared" ref="D50" si="17">D49/D47</f>
        <v>0.11477795057681407</v>
      </c>
      <c r="E50">
        <f t="shared" ref="E50" si="18">E49/E47</f>
        <v>8.5586478971339142E-2</v>
      </c>
      <c r="F50">
        <f t="shared" ref="F50" si="19">F49/F47</f>
        <v>6.6685113984597699E-2</v>
      </c>
      <c r="G50">
        <f t="shared" ref="G50" si="20">G49/G47</f>
        <v>5.4827714889838682E-2</v>
      </c>
    </row>
    <row r="52" spans="1:7">
      <c r="A52" s="1" t="s">
        <v>0</v>
      </c>
      <c r="B52" s="2">
        <v>1001</v>
      </c>
      <c r="C52" s="2">
        <v>1001</v>
      </c>
      <c r="D52" s="2">
        <v>1001</v>
      </c>
      <c r="E52" s="2">
        <v>1001</v>
      </c>
      <c r="F52" s="2">
        <v>1001</v>
      </c>
      <c r="G52" s="2">
        <v>1001</v>
      </c>
    </row>
    <row r="53" spans="1:7">
      <c r="A53" s="1" t="s">
        <v>1</v>
      </c>
      <c r="B53" s="2">
        <v>1001</v>
      </c>
      <c r="C53" s="2">
        <v>1001</v>
      </c>
      <c r="D53" s="2">
        <v>1001</v>
      </c>
      <c r="E53" s="2">
        <v>1001</v>
      </c>
      <c r="F53" s="2">
        <v>1001</v>
      </c>
      <c r="G53" s="2">
        <v>1001</v>
      </c>
    </row>
    <row r="54" spans="1:7">
      <c r="A54" s="1" t="s">
        <v>2</v>
      </c>
      <c r="B54" s="2">
        <v>50</v>
      </c>
      <c r="C54" s="2">
        <v>50</v>
      </c>
      <c r="D54" s="2">
        <v>50</v>
      </c>
      <c r="E54" s="2">
        <v>50</v>
      </c>
      <c r="F54" s="2">
        <v>50</v>
      </c>
      <c r="G54" s="2">
        <v>50</v>
      </c>
    </row>
    <row r="55" spans="1:7">
      <c r="A55" s="1" t="s">
        <v>3</v>
      </c>
      <c r="B55" s="2">
        <v>250</v>
      </c>
      <c r="C55" s="2">
        <v>250</v>
      </c>
      <c r="D55" s="2">
        <v>250</v>
      </c>
      <c r="E55" s="2">
        <v>250</v>
      </c>
      <c r="F55" s="2">
        <v>250</v>
      </c>
      <c r="G55" s="2">
        <v>250</v>
      </c>
    </row>
    <row r="56" spans="1:7">
      <c r="A56" s="1" t="s">
        <v>8</v>
      </c>
      <c r="B56" s="2">
        <v>2</v>
      </c>
      <c r="C56" s="2">
        <v>4</v>
      </c>
      <c r="D56" s="2">
        <v>6</v>
      </c>
      <c r="E56" s="2">
        <v>8</v>
      </c>
      <c r="F56" s="2">
        <v>10</v>
      </c>
      <c r="G56" s="2">
        <v>12</v>
      </c>
    </row>
    <row r="57" spans="1:7">
      <c r="A57" s="1" t="s">
        <v>4</v>
      </c>
      <c r="B57" s="1">
        <v>62.91574</v>
      </c>
      <c r="C57" s="1">
        <v>84.415144999999995</v>
      </c>
      <c r="D57" s="1">
        <v>87.545345999999995</v>
      </c>
      <c r="E57" s="1">
        <v>87.545860000000005</v>
      </c>
      <c r="F57" s="1">
        <v>81.484548000000004</v>
      </c>
      <c r="G57" s="1">
        <v>88.181539000000001</v>
      </c>
    </row>
    <row r="58" spans="1:7">
      <c r="A58" s="3" t="s">
        <v>7</v>
      </c>
      <c r="B58" s="4">
        <f>29.9/B57</f>
        <v>0.4752387876229382</v>
      </c>
      <c r="C58" s="4">
        <f t="shared" ref="C58" si="21">29.9/C57</f>
        <v>0.35420184375682823</v>
      </c>
      <c r="D58" s="4">
        <f t="shared" ref="D58" si="22">29.9/D57</f>
        <v>0.34153728743044776</v>
      </c>
      <c r="E58" s="4">
        <f t="shared" ref="E58" si="23">29.9/E57</f>
        <v>0.34153528219381246</v>
      </c>
      <c r="F58" s="4">
        <f t="shared" ref="F58" si="24">29.9/F57</f>
        <v>0.36694073580674458</v>
      </c>
      <c r="G58" s="4">
        <f t="shared" ref="G58" si="25">29.9/G57</f>
        <v>0.33907323844733533</v>
      </c>
    </row>
    <row r="59" spans="1:7">
      <c r="A59" s="6" t="s">
        <v>9</v>
      </c>
      <c r="B59">
        <f>B58/B56</f>
        <v>0.2376193938114691</v>
      </c>
      <c r="C59">
        <f t="shared" ref="C59" si="26">C58/C56</f>
        <v>8.8550460939207057E-2</v>
      </c>
      <c r="D59">
        <f t="shared" ref="D59" si="27">D58/D56</f>
        <v>5.6922881238407962E-2</v>
      </c>
      <c r="E59">
        <f t="shared" ref="E59" si="28">E58/E56</f>
        <v>4.2691910274226558E-2</v>
      </c>
      <c r="F59">
        <f t="shared" ref="F59" si="29">F58/F56</f>
        <v>3.6694073580674461E-2</v>
      </c>
      <c r="G59">
        <f t="shared" ref="G59" si="30">G58/G56</f>
        <v>2.8256103203944612E-2</v>
      </c>
    </row>
    <row r="61" spans="1:7">
      <c r="A61" s="1" t="s">
        <v>0</v>
      </c>
      <c r="B61" s="2">
        <v>1001</v>
      </c>
      <c r="C61" s="2">
        <v>1001</v>
      </c>
      <c r="D61" s="2">
        <v>1001</v>
      </c>
      <c r="E61" s="2">
        <v>1001</v>
      </c>
      <c r="F61" s="2">
        <v>1001</v>
      </c>
      <c r="G61" s="2">
        <v>1001</v>
      </c>
    </row>
    <row r="62" spans="1:7">
      <c r="A62" s="1" t="s">
        <v>1</v>
      </c>
      <c r="B62" s="2">
        <v>1001</v>
      </c>
      <c r="C62" s="2">
        <v>1001</v>
      </c>
      <c r="D62" s="2">
        <v>1001</v>
      </c>
      <c r="E62" s="2">
        <v>1001</v>
      </c>
      <c r="F62" s="2">
        <v>1001</v>
      </c>
      <c r="G62" s="2">
        <v>1001</v>
      </c>
    </row>
    <row r="63" spans="1:7">
      <c r="A63" s="1" t="s">
        <v>2</v>
      </c>
      <c r="B63" s="2">
        <v>50</v>
      </c>
      <c r="C63" s="2">
        <v>50</v>
      </c>
      <c r="D63" s="2">
        <v>50</v>
      </c>
      <c r="E63" s="2">
        <v>50</v>
      </c>
      <c r="F63" s="2">
        <v>50</v>
      </c>
      <c r="G63" s="2">
        <v>50</v>
      </c>
    </row>
    <row r="64" spans="1:7">
      <c r="A64" s="1" t="s">
        <v>3</v>
      </c>
      <c r="B64" s="2">
        <v>500</v>
      </c>
      <c r="C64" s="2">
        <v>500</v>
      </c>
      <c r="D64" s="2">
        <v>500</v>
      </c>
      <c r="E64" s="2">
        <v>500</v>
      </c>
      <c r="F64" s="2">
        <v>500</v>
      </c>
      <c r="G64" s="2">
        <v>500</v>
      </c>
    </row>
    <row r="65" spans="1:7">
      <c r="A65" s="1" t="s">
        <v>8</v>
      </c>
      <c r="B65" s="2">
        <v>2</v>
      </c>
      <c r="C65" s="2">
        <v>4</v>
      </c>
      <c r="D65" s="2">
        <v>6</v>
      </c>
      <c r="E65" s="2">
        <v>8</v>
      </c>
      <c r="F65" s="2">
        <v>10</v>
      </c>
      <c r="G65" s="2">
        <v>12</v>
      </c>
    </row>
    <row r="66" spans="1:7">
      <c r="A66" s="1" t="s">
        <v>4</v>
      </c>
      <c r="B66" s="1">
        <v>126.74408200000001</v>
      </c>
      <c r="C66" s="1">
        <v>168.105828</v>
      </c>
      <c r="D66" s="1">
        <v>175.10162600000001</v>
      </c>
      <c r="E66" s="1">
        <v>166.020276</v>
      </c>
      <c r="F66" s="1">
        <v>179.17779100000001</v>
      </c>
      <c r="G66" s="1">
        <v>173.614768</v>
      </c>
    </row>
    <row r="67" spans="1:7">
      <c r="A67" s="3" t="s">
        <v>7</v>
      </c>
      <c r="B67" s="4">
        <f>29.9/B66</f>
        <v>0.23590845054209314</v>
      </c>
      <c r="C67" s="4">
        <f t="shared" ref="C67" si="31">29.9/C66</f>
        <v>0.17786414876704928</v>
      </c>
      <c r="D67" s="4">
        <f t="shared" ref="D67" si="32">29.9/D66</f>
        <v>0.17075798028283298</v>
      </c>
      <c r="E67" s="4">
        <f t="shared" ref="E67" si="33">29.9/E66</f>
        <v>0.18009848387434316</v>
      </c>
      <c r="F67" s="4">
        <f t="shared" ref="F67" si="34">29.9/F66</f>
        <v>0.16687335987974089</v>
      </c>
      <c r="G67" s="4">
        <f t="shared" ref="G67" si="35">29.9/G66</f>
        <v>0.17222037240518617</v>
      </c>
    </row>
    <row r="68" spans="1:7">
      <c r="A68" s="6" t="s">
        <v>9</v>
      </c>
      <c r="B68">
        <f>B67/B65</f>
        <v>0.11795422527104657</v>
      </c>
      <c r="C68">
        <f t="shared" ref="C68" si="36">C67/C65</f>
        <v>4.4466037191762321E-2</v>
      </c>
      <c r="D68">
        <f t="shared" ref="D68" si="37">D67/D65</f>
        <v>2.8459663380472164E-2</v>
      </c>
      <c r="E68">
        <f t="shared" ref="E68" si="38">E67/E65</f>
        <v>2.2512310484292895E-2</v>
      </c>
      <c r="F68">
        <f t="shared" ref="F68" si="39">F67/F65</f>
        <v>1.6687335987974089E-2</v>
      </c>
      <c r="G68">
        <f t="shared" ref="G68" si="40">G67/G65</f>
        <v>1.4351697700432181E-2</v>
      </c>
    </row>
  </sheetData>
  <mergeCells count="2">
    <mergeCell ref="A8:G8"/>
    <mergeCell ref="A1:G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Gross</dc:creator>
  <cp:lastModifiedBy>Samm Elliott</cp:lastModifiedBy>
  <dcterms:created xsi:type="dcterms:W3CDTF">2014-11-01T21:36:52Z</dcterms:created>
  <dcterms:modified xsi:type="dcterms:W3CDTF">2014-11-03T20:01:00Z</dcterms:modified>
</cp:coreProperties>
</file>