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yclingNZ - Remote M-Files\ID2\08BF682D-33D8-43DF-8DCA-3206DC505AC5\0\41000-41999\41285\L\L\Track Results and Times (ID 41285)\"/>
    </mc:Choice>
  </mc:AlternateContent>
  <bookViews>
    <workbookView xWindow="-15" yWindow="4020" windowWidth="20505" windowHeight="3135"/>
  </bookViews>
  <sheets>
    <sheet name="Elite Female Track" sheetId="2" r:id="rId1"/>
    <sheet name="Elite Male Track" sheetId="4" r:id="rId2"/>
    <sheet name="U23 Female Track" sheetId="5" r:id="rId3"/>
    <sheet name="U23 Male Track" sheetId="6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E21" i="6" l="1"/>
  <c r="E32" i="4" l="1"/>
  <c r="E16" i="5" l="1"/>
  <c r="E36" i="2"/>
  <c r="E31" i="2"/>
  <c r="E22" i="6"/>
  <c r="E44" i="4"/>
  <c r="E45" i="4"/>
  <c r="E43" i="4"/>
  <c r="E33" i="4"/>
  <c r="E38" i="4"/>
  <c r="E35" i="4"/>
  <c r="E7" i="6" l="1"/>
  <c r="E39" i="4" l="1"/>
  <c r="E12" i="4"/>
  <c r="E21" i="4"/>
  <c r="E13" i="4" l="1"/>
  <c r="E40" i="2" l="1"/>
  <c r="E41" i="2"/>
  <c r="E5" i="2"/>
  <c r="E42" i="2"/>
  <c r="E17" i="2"/>
  <c r="E43" i="2"/>
  <c r="E16" i="2"/>
  <c r="E26" i="2"/>
  <c r="E44" i="2"/>
  <c r="E36" i="4"/>
  <c r="E41" i="4"/>
  <c r="E20" i="4"/>
  <c r="E6" i="6" l="1"/>
  <c r="E14" i="5" l="1"/>
  <c r="E17" i="5"/>
  <c r="E19" i="5"/>
  <c r="E18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24" i="6" l="1"/>
  <c r="E13" i="6"/>
  <c r="E9" i="6"/>
  <c r="E10" i="6"/>
  <c r="E8" i="6"/>
  <c r="E20" i="6"/>
  <c r="E15" i="6"/>
  <c r="E18" i="6"/>
  <c r="E25" i="6"/>
  <c r="E19" i="6"/>
  <c r="E11" i="6"/>
  <c r="E17" i="6"/>
  <c r="E23" i="6"/>
  <c r="E16" i="6"/>
  <c r="E27" i="6"/>
  <c r="E12" i="6"/>
  <c r="E47" i="6"/>
  <c r="E26" i="6"/>
  <c r="E35" i="6"/>
  <c r="E34" i="6"/>
  <c r="E33" i="6"/>
  <c r="E14" i="6"/>
  <c r="E32" i="6"/>
  <c r="E31" i="6"/>
  <c r="E30" i="6"/>
  <c r="E29" i="6"/>
  <c r="E28" i="6"/>
  <c r="E5" i="6"/>
  <c r="E11" i="5"/>
  <c r="E15" i="5"/>
  <c r="E13" i="5"/>
  <c r="E10" i="5"/>
  <c r="E8" i="5"/>
  <c r="E12" i="5"/>
  <c r="E9" i="5"/>
  <c r="E7" i="5"/>
  <c r="E6" i="5"/>
  <c r="E5" i="5"/>
  <c r="E5" i="4" l="1"/>
  <c r="E8" i="4"/>
  <c r="E11" i="4"/>
  <c r="E10" i="4"/>
  <c r="E9" i="4"/>
  <c r="E18" i="4"/>
  <c r="E15" i="4"/>
  <c r="E16" i="4"/>
  <c r="E14" i="4"/>
  <c r="E31" i="4"/>
  <c r="E29" i="4"/>
  <c r="E22" i="4"/>
  <c r="E37" i="4"/>
  <c r="E30" i="4"/>
  <c r="E23" i="4"/>
  <c r="E26" i="4"/>
  <c r="E28" i="4"/>
  <c r="E19" i="4"/>
  <c r="E34" i="4"/>
  <c r="E25" i="4"/>
  <c r="E27" i="4"/>
  <c r="E46" i="4"/>
  <c r="E47" i="4"/>
  <c r="E48" i="4"/>
  <c r="E49" i="4"/>
  <c r="E7" i="4"/>
  <c r="E50" i="4"/>
  <c r="E51" i="4"/>
  <c r="E17" i="4"/>
  <c r="E52" i="4"/>
  <c r="E53" i="4"/>
  <c r="E42" i="4"/>
  <c r="E24" i="4"/>
  <c r="E54" i="4"/>
  <c r="E55" i="4"/>
  <c r="E56" i="4"/>
  <c r="E57" i="4"/>
  <c r="E58" i="4"/>
  <c r="E59" i="4"/>
  <c r="E60" i="4"/>
  <c r="E61" i="4"/>
  <c r="E40" i="4"/>
  <c r="E6" i="4"/>
  <c r="E7" i="2" l="1"/>
  <c r="E8" i="2"/>
  <c r="E14" i="2"/>
  <c r="E10" i="2"/>
  <c r="E11" i="2"/>
  <c r="E12" i="2"/>
  <c r="E22" i="2"/>
  <c r="E20" i="2"/>
  <c r="E19" i="2"/>
  <c r="E13" i="2"/>
  <c r="E24" i="2"/>
  <c r="E18" i="2"/>
  <c r="E29" i="2"/>
  <c r="E23" i="2"/>
  <c r="E27" i="2"/>
  <c r="E32" i="2"/>
  <c r="E21" i="2"/>
  <c r="E28" i="2"/>
  <c r="E30" i="2"/>
  <c r="E33" i="2"/>
  <c r="E35" i="2"/>
  <c r="E34" i="2"/>
  <c r="E9" i="2"/>
  <c r="E37" i="2"/>
  <c r="E38" i="2"/>
  <c r="E15" i="2"/>
  <c r="E39" i="2"/>
  <c r="E25" i="2"/>
  <c r="E6" i="2"/>
  <c r="E62" i="4" l="1"/>
</calcChain>
</file>

<file path=xl/sharedStrings.xml><?xml version="1.0" encoding="utf-8"?>
<sst xmlns="http://schemas.openxmlformats.org/spreadsheetml/2006/main" count="1011" uniqueCount="237">
  <si>
    <t>Points</t>
  </si>
  <si>
    <t>Scratch</t>
  </si>
  <si>
    <t>Time Trial</t>
  </si>
  <si>
    <t>Birth Year</t>
  </si>
  <si>
    <t>Centre</t>
  </si>
  <si>
    <t>Place</t>
  </si>
  <si>
    <t>CAN</t>
  </si>
  <si>
    <t>Points Race</t>
  </si>
  <si>
    <t>SLD</t>
  </si>
  <si>
    <t>WCN</t>
  </si>
  <si>
    <t>AKL</t>
  </si>
  <si>
    <t>WBP</t>
  </si>
  <si>
    <t>Time</t>
  </si>
  <si>
    <t>IP Qual</t>
  </si>
  <si>
    <t>IP Final</t>
  </si>
  <si>
    <t>Sprint Qual</t>
  </si>
  <si>
    <t>Final</t>
  </si>
  <si>
    <t>Rank</t>
  </si>
  <si>
    <t>Keirin</t>
  </si>
  <si>
    <t>Elimin.</t>
  </si>
  <si>
    <t>Avg Place</t>
  </si>
  <si>
    <t>Name</t>
  </si>
  <si>
    <t>Standing Lap</t>
  </si>
  <si>
    <t xml:space="preserve">Time </t>
  </si>
  <si>
    <t>Tempo</t>
  </si>
  <si>
    <t>MSC</t>
  </si>
  <si>
    <t>WILLIAMS Zac</t>
  </si>
  <si>
    <t>KNIPE Bradly</t>
  </si>
  <si>
    <t>CASTLE Jordan</t>
  </si>
  <si>
    <t>DAKIN Sam</t>
  </si>
  <si>
    <t>DAWKINS Edward</t>
  </si>
  <si>
    <t>WEBSTER Sam</t>
  </si>
  <si>
    <t>SEXTON Tom</t>
  </si>
  <si>
    <t>KERGOZOU Nick</t>
  </si>
  <si>
    <t>JONES Hugo</t>
  </si>
  <si>
    <t>YOUNG Tess</t>
  </si>
  <si>
    <t>KING Jaymie</t>
  </si>
  <si>
    <t>DRUMMOND Michaela</t>
  </si>
  <si>
    <t>JAMES Kirstie</t>
  </si>
  <si>
    <t>SHEATH Racquel</t>
  </si>
  <si>
    <t>EDMONDSTON Holly</t>
  </si>
  <si>
    <t>HODGES Jessie</t>
  </si>
  <si>
    <t>BOTHA Bryony</t>
  </si>
  <si>
    <t>BUCHANAN Rushlee</t>
  </si>
  <si>
    <t>ELLIS Lauren</t>
  </si>
  <si>
    <t>STEWART Campbell</t>
  </si>
  <si>
    <t>HANSEN Natasha</t>
  </si>
  <si>
    <t>SAUNDERS Callum</t>
  </si>
  <si>
    <t>PODMORE Olivia</t>
  </si>
  <si>
    <t>4.21.6</t>
  </si>
  <si>
    <t>1.01.1</t>
  </si>
  <si>
    <t>TAS</t>
  </si>
  <si>
    <t>ANDREWS Ellesse</t>
  </si>
  <si>
    <t>SHEARMAN Emily</t>
  </si>
  <si>
    <t>SHIELDS Nicole</t>
  </si>
  <si>
    <t>DANFORD Georgia</t>
  </si>
  <si>
    <t>WLG</t>
  </si>
  <si>
    <t>SCOTT Joshua</t>
  </si>
  <si>
    <t>OGLE Jackson</t>
  </si>
  <si>
    <t>WAINE Harry</t>
  </si>
  <si>
    <t>MILLER Samuel</t>
  </si>
  <si>
    <t>Time Trial Qual</t>
  </si>
  <si>
    <t>Time Trial Final</t>
  </si>
  <si>
    <t>PEPPERELL Russell</t>
  </si>
  <si>
    <t>WGN</t>
  </si>
  <si>
    <t>FULTON Shaane</t>
  </si>
  <si>
    <t>BLOXHAM Sophie-Leigh</t>
  </si>
  <si>
    <t>STRONG Corbin</t>
  </si>
  <si>
    <t>JACKSON George</t>
  </si>
  <si>
    <t>TREYMANE Jarred</t>
  </si>
  <si>
    <t>O'DONNELL Bailey</t>
  </si>
  <si>
    <t>DNF</t>
  </si>
  <si>
    <t>MCMULLEN Rylee</t>
  </si>
  <si>
    <t>MITCHELL Ethan</t>
  </si>
  <si>
    <t>KERBY Jordan</t>
  </si>
  <si>
    <t>JONES Ollie</t>
  </si>
  <si>
    <t>WATTS Chris</t>
  </si>
  <si>
    <t>DNS</t>
  </si>
  <si>
    <t>3.25.8</t>
  </si>
  <si>
    <t>World Class</t>
  </si>
  <si>
    <t>International</t>
  </si>
  <si>
    <t>International Potential</t>
  </si>
  <si>
    <t>National</t>
  </si>
  <si>
    <t>National Development</t>
  </si>
  <si>
    <t>&lt;</t>
  </si>
  <si>
    <t>Individual Pursuit</t>
  </si>
  <si>
    <t>Sprint</t>
  </si>
  <si>
    <t>2020 Oceania Track Championships</t>
  </si>
  <si>
    <t>2020 Oceania Omnium Championships</t>
  </si>
  <si>
    <t>2020 National Track Championships</t>
  </si>
  <si>
    <t>2020 National Omnium Championships</t>
  </si>
  <si>
    <t>2020 World Track Championships</t>
  </si>
  <si>
    <t>2020 World Omnium Championships</t>
  </si>
  <si>
    <t>WOLLASTON Ally</t>
  </si>
  <si>
    <t>QUINLAN Hannah</t>
  </si>
  <si>
    <t>PATERSON Emily</t>
  </si>
  <si>
    <t>VANNER Claudia</t>
  </si>
  <si>
    <t>CLANCY Patrick</t>
  </si>
  <si>
    <t>MARSHALL Nicole</t>
  </si>
  <si>
    <t>GOUGH Regan</t>
  </si>
  <si>
    <t>ECN</t>
  </si>
  <si>
    <t>WATTS Kiaan</t>
  </si>
  <si>
    <t>HODKINSON Louis</t>
  </si>
  <si>
    <t>3.31.962</t>
  </si>
  <si>
    <t>3.33.997</t>
  </si>
  <si>
    <t>3.37.883</t>
  </si>
  <si>
    <t>MILNE McKenzie</t>
  </si>
  <si>
    <t>3.42.635</t>
  </si>
  <si>
    <t>4.17.318</t>
  </si>
  <si>
    <t>4.21.962</t>
  </si>
  <si>
    <t>4.25.214</t>
  </si>
  <si>
    <t>4.32.582</t>
  </si>
  <si>
    <t>1.01.388</t>
  </si>
  <si>
    <t>1.01.455</t>
  </si>
  <si>
    <t>1.02.336</t>
  </si>
  <si>
    <t>SHEARING Conor</t>
  </si>
  <si>
    <t>1.02.348</t>
  </si>
  <si>
    <t>SOMERVELL Tait</t>
  </si>
  <si>
    <t>VENTER Geertien</t>
  </si>
  <si>
    <t>Madison</t>
  </si>
  <si>
    <t>3.25.1</t>
  </si>
  <si>
    <t>3.28.2</t>
  </si>
  <si>
    <t>3.31.3</t>
  </si>
  <si>
    <t>3.34.3</t>
  </si>
  <si>
    <t>3.37.4</t>
  </si>
  <si>
    <t>3.25.101</t>
  </si>
  <si>
    <t>3.28.201</t>
  </si>
  <si>
    <t>3.31.301</t>
  </si>
  <si>
    <t>3.34.301</t>
  </si>
  <si>
    <t>4.10.7</t>
  </si>
  <si>
    <t>4.10.701</t>
  </si>
  <si>
    <t>4.14.4</t>
  </si>
  <si>
    <t>4.18.2</t>
  </si>
  <si>
    <t>4.21.9</t>
  </si>
  <si>
    <t>4.25.7</t>
  </si>
  <si>
    <t>4.14.401</t>
  </si>
  <si>
    <t>4.18.201</t>
  </si>
  <si>
    <t>4.21.901</t>
  </si>
  <si>
    <t>1.00.8</t>
  </si>
  <si>
    <t>1.01.7</t>
  </si>
  <si>
    <t>1.02.6</t>
  </si>
  <si>
    <t>1.03.5</t>
  </si>
  <si>
    <t>1.00.801</t>
  </si>
  <si>
    <t>1.01.701</t>
  </si>
  <si>
    <t>1.02.601</t>
  </si>
  <si>
    <t>1.01.3</t>
  </si>
  <si>
    <t>1.01.301</t>
  </si>
  <si>
    <t>1.02.3</t>
  </si>
  <si>
    <t>1.03.2</t>
  </si>
  <si>
    <t>1.04.1</t>
  </si>
  <si>
    <t>1.05.0</t>
  </si>
  <si>
    <t>1.02.301</t>
  </si>
  <si>
    <t>1.03.201</t>
  </si>
  <si>
    <t>1.04.101</t>
  </si>
  <si>
    <t>4.15.7</t>
  </si>
  <si>
    <t>4.15.701</t>
  </si>
  <si>
    <t>4.19.5</t>
  </si>
  <si>
    <t>4.23.4</t>
  </si>
  <si>
    <t>4.27.2</t>
  </si>
  <si>
    <t>4.31.0</t>
  </si>
  <si>
    <t>4.19.501</t>
  </si>
  <si>
    <t>4.23.401</t>
  </si>
  <si>
    <t>4.27.201</t>
  </si>
  <si>
    <t>3.30.8</t>
  </si>
  <si>
    <t>3.34.0</t>
  </si>
  <si>
    <t>3.37.2</t>
  </si>
  <si>
    <t>3.40.3</t>
  </si>
  <si>
    <t>3.43.5</t>
  </si>
  <si>
    <t>3.30.801</t>
  </si>
  <si>
    <t>3.34.001</t>
  </si>
  <si>
    <t>3.37.201</t>
  </si>
  <si>
    <t>3.40.301</t>
  </si>
  <si>
    <t>4.19.654</t>
  </si>
  <si>
    <t>4.20.682</t>
  </si>
  <si>
    <t>1.02.656</t>
  </si>
  <si>
    <t>1.02.618</t>
  </si>
  <si>
    <t>1.01.916</t>
  </si>
  <si>
    <t>3.34.219</t>
  </si>
  <si>
    <t>3.29.960</t>
  </si>
  <si>
    <t>3.38.264</t>
  </si>
  <si>
    <t xml:space="preserve"> </t>
  </si>
  <si>
    <t>4.16.665</t>
  </si>
  <si>
    <t>4.20.689</t>
  </si>
  <si>
    <t>4.37.580</t>
  </si>
  <si>
    <t>4.34.775</t>
  </si>
  <si>
    <t>GROUBE Carne</t>
  </si>
  <si>
    <t>4.35.147</t>
  </si>
  <si>
    <t>ROBERTSON Lachlan</t>
  </si>
  <si>
    <t>4.36.453</t>
  </si>
  <si>
    <t>4.38.874</t>
  </si>
  <si>
    <t>3.32.443</t>
  </si>
  <si>
    <t>3.32.840</t>
  </si>
  <si>
    <t>WOLLASTON Nina</t>
  </si>
  <si>
    <t>3.39.589</t>
  </si>
  <si>
    <t>3.45.523</t>
  </si>
  <si>
    <t>3.45.747</t>
  </si>
  <si>
    <t>3.49.116</t>
  </si>
  <si>
    <t>CLARK Boris</t>
  </si>
  <si>
    <t>4.34.134</t>
  </si>
  <si>
    <t>BRIDGWATER Daniel</t>
  </si>
  <si>
    <t>NIELSEN Jaime</t>
  </si>
  <si>
    <t>DUNN Rhiannon</t>
  </si>
  <si>
    <t>BENNETTS Fiona</t>
  </si>
  <si>
    <t>1.00.940</t>
  </si>
  <si>
    <t>1.01.712</t>
  </si>
  <si>
    <t>1.02.053</t>
  </si>
  <si>
    <t>1.02.276</t>
  </si>
  <si>
    <t>1.03.415</t>
  </si>
  <si>
    <t>1.03.916</t>
  </si>
  <si>
    <t>1.03.979</t>
  </si>
  <si>
    <t>CLAASEN Angus</t>
  </si>
  <si>
    <t>1.04.500</t>
  </si>
  <si>
    <t>GATE Aaron</t>
  </si>
  <si>
    <t>1.04.702</t>
  </si>
  <si>
    <t>4.16.622</t>
  </si>
  <si>
    <t>1.04.924</t>
  </si>
  <si>
    <t>1.05.474</t>
  </si>
  <si>
    <t>1.09.197</t>
  </si>
  <si>
    <t>DAY Dylan</t>
  </si>
  <si>
    <t>1.09.352</t>
  </si>
  <si>
    <t>3.30.665</t>
  </si>
  <si>
    <t>OVL</t>
  </si>
  <si>
    <t>3.26.070</t>
  </si>
  <si>
    <t>4.21.662</t>
  </si>
  <si>
    <t>4.15.421</t>
  </si>
  <si>
    <t>4.19.693</t>
  </si>
  <si>
    <t>4.29.201</t>
  </si>
  <si>
    <t>CALKEN Cailen</t>
  </si>
  <si>
    <t>HINTON Geoff</t>
  </si>
  <si>
    <t>FLEMING Jayden</t>
  </si>
  <si>
    <t>JACK Haydn</t>
  </si>
  <si>
    <t>PRIOR Mat</t>
  </si>
  <si>
    <t>KING Courtney</t>
  </si>
  <si>
    <t>GUNN Briana</t>
  </si>
  <si>
    <t>SPENCER Griffyn</t>
  </si>
  <si>
    <t>3.33.645</t>
  </si>
  <si>
    <t>CALKIN Cailen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</si>
</sst>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7" xfId="0" applyFont="1" applyBorder="1" applyAlignment="1">
      <alignment horizontal="center"/>
    </xf>
    <xf numFmtId="0" fontId="2" fillId="0" borderId="17" xfId="0" applyFont="1" applyBorder="1"/>
    <xf numFmtId="0" fontId="2" fillId="0" borderId="11" xfId="0" applyFont="1" applyBorder="1"/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5" xfId="0" applyFont="1" applyBorder="1"/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/>
    <xf numFmtId="0" fontId="2" fillId="0" borderId="16" xfId="0" applyFont="1" applyBorder="1" applyAlignment="1">
      <alignment horizontal="center"/>
    </xf>
    <xf numFmtId="47" fontId="2" fillId="0" borderId="14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/>
    <xf numFmtId="0" fontId="2" fillId="0" borderId="2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5" fontId="2" fillId="0" borderId="29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47" fontId="2" fillId="0" borderId="12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3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0" xfId="0" applyNumberFormat="1" applyFont="1"/>
    <xf numFmtId="47" fontId="2" fillId="0" borderId="0" xfId="0" applyNumberFormat="1" applyFont="1" applyAlignment="1">
      <alignment horizontal="center"/>
    </xf>
    <xf numFmtId="0" fontId="2" fillId="0" borderId="32" xfId="0" applyFont="1" applyBorder="1"/>
    <xf numFmtId="164" fontId="2" fillId="0" borderId="33" xfId="0" applyNumberFormat="1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6" borderId="0" xfId="0" applyFont="1" applyFill="1"/>
    <xf numFmtId="0" fontId="2" fillId="5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3" borderId="0" xfId="0" applyFont="1" applyFill="1"/>
    <xf numFmtId="0" fontId="2" fillId="0" borderId="6" xfId="0" applyFont="1" applyBorder="1" applyAlignment="1">
      <alignment horizontal="center"/>
    </xf>
    <xf numFmtId="47" fontId="2" fillId="0" borderId="0" xfId="0" applyNumberFormat="1" applyFont="1"/>
    <xf numFmtId="0" fontId="2" fillId="0" borderId="0" xfId="0" applyNumberFormat="1" applyFo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5" xfId="0" applyFont="1" applyBorder="1"/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0" xfId="0" applyNumberFormat="1" applyFont="1"/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257"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2" tint="-0.499984740745262"/>
        </patternFill>
      </fill>
    </dxf>
    <dxf>
      <fill>
        <patternFill>
          <bgColor rgb="FF92D050"/>
        </patternFill>
      </fill>
    </dxf>
    <dxf>
      <fill>
        <patternFill>
          <bgColor theme="2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2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2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2" tint="-0.499984740745262"/>
        </patternFill>
      </fill>
    </dxf>
    <dxf>
      <fill>
        <patternFill>
          <bgColor rgb="FF92D050"/>
        </patternFill>
      </fill>
    </dxf>
    <dxf>
      <fill>
        <patternFill>
          <bgColor theme="2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2" tint="-0.4999847407452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2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2" tint="-0.499984740745262"/>
        </patternFill>
      </fill>
    </dxf>
    <dxf>
      <fill>
        <patternFill>
          <bgColor rgb="FF92D050"/>
        </patternFill>
      </fill>
    </dxf>
    <dxf>
      <fill>
        <patternFill>
          <bgColor theme="2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2" tint="-0.4999847407452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66"/>
  <sheetViews>
    <sheetView tabSelected="1" zoomScaleNormal="100" workbookViewId="0">
      <pane xSplit="5" ySplit="3" topLeftCell="I25" activePane="bottomRight" state="frozen"/>
      <selection pane="topRight" activeCell="F1" sqref="F1"/>
      <selection pane="bottomLeft" activeCell="A4" sqref="A4"/>
      <selection pane="bottomRight" activeCell="B37" sqref="B37:D44"/>
    </sheetView>
  </sheetViews>
  <sheetFormatPr defaultColWidth="9.140625" defaultRowHeight="12.75" x14ac:dyDescent="0.2"/>
  <cols>
    <col min="1" max="1" width="5.28515625" style="1" bestFit="1" customWidth="1"/>
    <col min="2" max="2" width="23.85546875" style="2" bestFit="1" customWidth="1"/>
    <col min="3" max="3" width="7" style="1" bestFit="1" customWidth="1"/>
    <col min="4" max="4" width="9" style="1" bestFit="1" customWidth="1"/>
    <col min="5" max="5" width="9.140625" style="1" bestFit="1" customWidth="1"/>
    <col min="6" max="6" width="7.7109375" style="46" bestFit="1" customWidth="1"/>
    <col min="7" max="7" width="5.85546875" style="2" bestFit="1" customWidth="1"/>
    <col min="8" max="8" width="7.7109375" style="46" bestFit="1" customWidth="1"/>
    <col min="9" max="9" width="5.85546875" style="2" bestFit="1" customWidth="1"/>
    <col min="10" max="10" width="8.7109375" style="2" bestFit="1" customWidth="1"/>
    <col min="11" max="11" width="5.85546875" style="2" bestFit="1" customWidth="1"/>
    <col min="12" max="12" width="8.7109375" style="2" bestFit="1" customWidth="1"/>
    <col min="13" max="13" width="5.85546875" style="2" bestFit="1" customWidth="1"/>
    <col min="14" max="14" width="7.7109375" style="2" bestFit="1" customWidth="1"/>
    <col min="15" max="16" width="5.85546875" style="2" bestFit="1" customWidth="1"/>
    <col min="17" max="17" width="6.28515625" style="2" bestFit="1" customWidth="1"/>
    <col min="18" max="18" width="7.42578125" style="2" bestFit="1" customWidth="1"/>
    <col min="19" max="19" width="6.5703125" style="2" bestFit="1" customWidth="1"/>
    <col min="20" max="20" width="5.85546875" style="2" bestFit="1" customWidth="1"/>
    <col min="21" max="21" width="8" style="2" bestFit="1" customWidth="1"/>
    <col min="22" max="22" width="7.42578125" style="2" bestFit="1" customWidth="1"/>
    <col min="23" max="23" width="6.140625" style="2" bestFit="1" customWidth="1"/>
    <col min="24" max="24" width="7" style="2" bestFit="1" customWidth="1"/>
    <col min="25" max="25" width="6" style="2" bestFit="1" customWidth="1"/>
    <col min="26" max="26" width="5.85546875" style="2" bestFit="1" customWidth="1"/>
    <col min="27" max="27" width="6.42578125" style="2" bestFit="1" customWidth="1"/>
    <col min="28" max="28" width="5.85546875" style="2" bestFit="1" customWidth="1"/>
    <col min="29" max="29" width="7.7109375" style="2" bestFit="1" customWidth="1"/>
    <col min="30" max="30" width="5.85546875" style="2" bestFit="1" customWidth="1"/>
    <col min="31" max="31" width="7.7109375" style="2" bestFit="1" customWidth="1"/>
    <col min="32" max="32" width="5.85546875" style="2" bestFit="1" customWidth="1"/>
    <col min="33" max="33" width="8.7109375" style="2" bestFit="1" customWidth="1"/>
    <col min="34" max="34" width="5.85546875" style="2" bestFit="1" customWidth="1"/>
    <col min="35" max="35" width="8.7109375" style="2" bestFit="1" customWidth="1"/>
    <col min="36" max="36" width="5.28515625" style="2" bestFit="1" customWidth="1"/>
    <col min="37" max="37" width="7.7109375" style="2" bestFit="1" customWidth="1"/>
    <col min="38" max="39" width="5.85546875" style="2" bestFit="1" customWidth="1"/>
    <col min="40" max="40" width="6.28515625" style="2" bestFit="1" customWidth="1"/>
    <col min="41" max="41" width="7.42578125" style="2" bestFit="1" customWidth="1"/>
    <col min="42" max="42" width="6.5703125" style="2" bestFit="1" customWidth="1"/>
    <col min="43" max="43" width="5.85546875" style="2" bestFit="1" customWidth="1"/>
    <col min="44" max="44" width="7.42578125" style="2" bestFit="1" customWidth="1"/>
    <col min="45" max="45" width="6.140625" style="2" bestFit="1" customWidth="1"/>
    <col min="46" max="46" width="7" style="2" bestFit="1" customWidth="1"/>
    <col min="47" max="48" width="5.85546875" style="2" bestFit="1" customWidth="1"/>
    <col min="49" max="49" width="7.7109375" style="2" bestFit="1" customWidth="1"/>
    <col min="50" max="50" width="5.85546875" style="2" bestFit="1" customWidth="1"/>
    <col min="51" max="51" width="7.7109375" style="2" bestFit="1" customWidth="1"/>
    <col min="52" max="52" width="5.85546875" style="2" bestFit="1" customWidth="1"/>
    <col min="53" max="53" width="8.7109375" style="2" bestFit="1" customWidth="1"/>
    <col min="54" max="54" width="5.85546875" style="2" bestFit="1" customWidth="1"/>
    <col min="55" max="55" width="8.7109375" style="2" bestFit="1" customWidth="1"/>
    <col min="56" max="56" width="5.28515625" style="2" bestFit="1" customWidth="1"/>
    <col min="57" max="57" width="7.7109375" style="2" bestFit="1" customWidth="1"/>
    <col min="58" max="59" width="5.85546875" style="2" bestFit="1" customWidth="1"/>
    <col min="60" max="60" width="6.28515625" style="2" bestFit="1" customWidth="1"/>
    <col min="61" max="61" width="7.42578125" style="2" bestFit="1" customWidth="1"/>
    <col min="62" max="62" width="6.5703125" style="2" bestFit="1" customWidth="1"/>
    <col min="63" max="63" width="5.85546875" style="2" bestFit="1" customWidth="1"/>
    <col min="64" max="64" width="7.42578125" style="2" bestFit="1" customWidth="1"/>
    <col min="65" max="65" width="6.140625" style="2" bestFit="1" customWidth="1"/>
    <col min="66" max="66" width="7" style="2" bestFit="1" customWidth="1"/>
    <col min="67" max="68" width="5.85546875" style="2" bestFit="1" customWidth="1"/>
    <col min="69" max="16384" width="9.140625" style="2"/>
  </cols>
  <sheetData>
    <row r="1" spans="1:68" ht="13.5" thickBot="1" x14ac:dyDescent="0.25">
      <c r="F1" s="26"/>
      <c r="H1" s="26"/>
      <c r="J1" s="1"/>
      <c r="N1" s="1"/>
      <c r="AC1" s="1"/>
      <c r="AE1" s="2">
        <v>33.17</v>
      </c>
      <c r="AG1" s="47" t="s">
        <v>78</v>
      </c>
      <c r="AK1" s="1">
        <v>10.71</v>
      </c>
      <c r="AW1" s="1"/>
      <c r="AY1" s="2">
        <v>33.17</v>
      </c>
      <c r="BA1" s="47" t="s">
        <v>78</v>
      </c>
      <c r="BE1" s="1">
        <v>10.71</v>
      </c>
    </row>
    <row r="2" spans="1:68" ht="15.75" customHeight="1" thickBot="1" x14ac:dyDescent="0.25">
      <c r="F2" s="70" t="s">
        <v>87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9"/>
      <c r="V2" s="70" t="s">
        <v>88</v>
      </c>
      <c r="W2" s="68"/>
      <c r="X2" s="68"/>
      <c r="Y2" s="68"/>
      <c r="Z2" s="69"/>
      <c r="AA2" s="70" t="s">
        <v>89</v>
      </c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9"/>
      <c r="AR2" s="70" t="s">
        <v>90</v>
      </c>
      <c r="AS2" s="68"/>
      <c r="AT2" s="68"/>
      <c r="AU2" s="68"/>
      <c r="AV2" s="69"/>
      <c r="AW2" s="68" t="s">
        <v>91</v>
      </c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9"/>
      <c r="BL2" s="70" t="s">
        <v>92</v>
      </c>
      <c r="BM2" s="68"/>
      <c r="BN2" s="68"/>
      <c r="BO2" s="68"/>
      <c r="BP2" s="69"/>
    </row>
    <row r="3" spans="1:68" ht="15.75" customHeight="1" thickBot="1" x14ac:dyDescent="0.25">
      <c r="F3" s="70" t="s">
        <v>61</v>
      </c>
      <c r="G3" s="69"/>
      <c r="H3" s="70" t="s">
        <v>62</v>
      </c>
      <c r="I3" s="69"/>
      <c r="J3" s="70" t="s">
        <v>13</v>
      </c>
      <c r="K3" s="69"/>
      <c r="L3" s="70" t="s">
        <v>14</v>
      </c>
      <c r="M3" s="69"/>
      <c r="N3" s="70" t="s">
        <v>15</v>
      </c>
      <c r="O3" s="69"/>
      <c r="P3" s="3" t="s">
        <v>16</v>
      </c>
      <c r="Q3" s="3" t="s">
        <v>18</v>
      </c>
      <c r="R3" s="4" t="s">
        <v>1</v>
      </c>
      <c r="S3" s="70" t="s">
        <v>7</v>
      </c>
      <c r="T3" s="69"/>
      <c r="U3" s="60" t="s">
        <v>119</v>
      </c>
      <c r="V3" s="4" t="s">
        <v>1</v>
      </c>
      <c r="W3" s="45" t="s">
        <v>24</v>
      </c>
      <c r="X3" s="4" t="s">
        <v>19</v>
      </c>
      <c r="Y3" s="45" t="s">
        <v>0</v>
      </c>
      <c r="Z3" s="4" t="s">
        <v>16</v>
      </c>
      <c r="AA3" s="70" t="s">
        <v>22</v>
      </c>
      <c r="AB3" s="69"/>
      <c r="AC3" s="70" t="s">
        <v>2</v>
      </c>
      <c r="AD3" s="69"/>
      <c r="AE3" s="70" t="s">
        <v>2</v>
      </c>
      <c r="AF3" s="69"/>
      <c r="AG3" s="70" t="s">
        <v>13</v>
      </c>
      <c r="AH3" s="69"/>
      <c r="AI3" s="70" t="s">
        <v>14</v>
      </c>
      <c r="AJ3" s="69"/>
      <c r="AK3" s="70" t="s">
        <v>15</v>
      </c>
      <c r="AL3" s="69"/>
      <c r="AM3" s="3" t="s">
        <v>16</v>
      </c>
      <c r="AN3" s="3" t="s">
        <v>18</v>
      </c>
      <c r="AO3" s="4" t="s">
        <v>1</v>
      </c>
      <c r="AP3" s="70" t="s">
        <v>7</v>
      </c>
      <c r="AQ3" s="69"/>
      <c r="AR3" s="4" t="s">
        <v>1</v>
      </c>
      <c r="AS3" s="45" t="s">
        <v>24</v>
      </c>
      <c r="AT3" s="4" t="s">
        <v>19</v>
      </c>
      <c r="AU3" s="45" t="s">
        <v>0</v>
      </c>
      <c r="AV3" s="4" t="s">
        <v>16</v>
      </c>
      <c r="AW3" s="70" t="s">
        <v>2</v>
      </c>
      <c r="AX3" s="69"/>
      <c r="AY3" s="70" t="s">
        <v>2</v>
      </c>
      <c r="AZ3" s="69"/>
      <c r="BA3" s="70" t="s">
        <v>13</v>
      </c>
      <c r="BB3" s="69"/>
      <c r="BC3" s="70" t="s">
        <v>14</v>
      </c>
      <c r="BD3" s="69"/>
      <c r="BE3" s="70" t="s">
        <v>15</v>
      </c>
      <c r="BF3" s="69"/>
      <c r="BG3" s="3" t="s">
        <v>16</v>
      </c>
      <c r="BH3" s="3" t="s">
        <v>18</v>
      </c>
      <c r="BI3" s="4" t="s">
        <v>1</v>
      </c>
      <c r="BJ3" s="70" t="s">
        <v>7</v>
      </c>
      <c r="BK3" s="69"/>
      <c r="BL3" s="4" t="s">
        <v>1</v>
      </c>
      <c r="BM3" s="57" t="s">
        <v>24</v>
      </c>
      <c r="BN3" s="4" t="s">
        <v>19</v>
      </c>
      <c r="BO3" s="57" t="s">
        <v>0</v>
      </c>
      <c r="BP3" s="4" t="s">
        <v>16</v>
      </c>
    </row>
    <row r="4" spans="1:68" ht="13.5" thickBot="1" x14ac:dyDescent="0.25">
      <c r="A4" s="3" t="s">
        <v>17</v>
      </c>
      <c r="B4" s="4" t="s">
        <v>21</v>
      </c>
      <c r="C4" s="36" t="s">
        <v>4</v>
      </c>
      <c r="D4" s="6" t="s">
        <v>3</v>
      </c>
      <c r="E4" s="3" t="s">
        <v>20</v>
      </c>
      <c r="F4" s="40" t="s">
        <v>12</v>
      </c>
      <c r="G4" s="42" t="s">
        <v>5</v>
      </c>
      <c r="H4" s="40" t="s">
        <v>12</v>
      </c>
      <c r="I4" s="42" t="s">
        <v>5</v>
      </c>
      <c r="J4" s="40" t="s">
        <v>12</v>
      </c>
      <c r="K4" s="42" t="s">
        <v>5</v>
      </c>
      <c r="L4" s="40" t="s">
        <v>12</v>
      </c>
      <c r="M4" s="42" t="s">
        <v>5</v>
      </c>
      <c r="N4" s="40" t="s">
        <v>12</v>
      </c>
      <c r="O4" s="42" t="s">
        <v>5</v>
      </c>
      <c r="P4" s="3" t="s">
        <v>5</v>
      </c>
      <c r="Q4" s="3" t="s">
        <v>5</v>
      </c>
      <c r="R4" s="3" t="s">
        <v>5</v>
      </c>
      <c r="S4" s="40" t="s">
        <v>0</v>
      </c>
      <c r="T4" s="42" t="s">
        <v>5</v>
      </c>
      <c r="U4" s="61" t="s">
        <v>0</v>
      </c>
      <c r="V4" s="3" t="s">
        <v>5</v>
      </c>
      <c r="W4" s="42" t="s">
        <v>5</v>
      </c>
      <c r="X4" s="3" t="s">
        <v>5</v>
      </c>
      <c r="Y4" s="42" t="s">
        <v>5</v>
      </c>
      <c r="Z4" s="3" t="s">
        <v>5</v>
      </c>
      <c r="AA4" s="40" t="s">
        <v>23</v>
      </c>
      <c r="AB4" s="42" t="s">
        <v>5</v>
      </c>
      <c r="AC4" s="40" t="s">
        <v>12</v>
      </c>
      <c r="AD4" s="42" t="s">
        <v>5</v>
      </c>
      <c r="AE4" s="40" t="s">
        <v>12</v>
      </c>
      <c r="AF4" s="42" t="s">
        <v>5</v>
      </c>
      <c r="AG4" s="40" t="s">
        <v>12</v>
      </c>
      <c r="AH4" s="42" t="s">
        <v>5</v>
      </c>
      <c r="AI4" s="40" t="s">
        <v>12</v>
      </c>
      <c r="AJ4" s="42" t="s">
        <v>5</v>
      </c>
      <c r="AK4" s="40" t="s">
        <v>12</v>
      </c>
      <c r="AL4" s="42" t="s">
        <v>5</v>
      </c>
      <c r="AM4" s="3" t="s">
        <v>5</v>
      </c>
      <c r="AN4" s="3" t="s">
        <v>5</v>
      </c>
      <c r="AO4" s="3" t="s">
        <v>5</v>
      </c>
      <c r="AP4" s="40" t="s">
        <v>0</v>
      </c>
      <c r="AQ4" s="42" t="s">
        <v>5</v>
      </c>
      <c r="AR4" s="3" t="s">
        <v>5</v>
      </c>
      <c r="AS4" s="42" t="s">
        <v>5</v>
      </c>
      <c r="AT4" s="3" t="s">
        <v>5</v>
      </c>
      <c r="AU4" s="42" t="s">
        <v>5</v>
      </c>
      <c r="AV4" s="3" t="s">
        <v>5</v>
      </c>
      <c r="AW4" s="40" t="s">
        <v>12</v>
      </c>
      <c r="AX4" s="42" t="s">
        <v>5</v>
      </c>
      <c r="AY4" s="40" t="s">
        <v>12</v>
      </c>
      <c r="AZ4" s="42" t="s">
        <v>5</v>
      </c>
      <c r="BA4" s="40" t="s">
        <v>12</v>
      </c>
      <c r="BB4" s="42" t="s">
        <v>5</v>
      </c>
      <c r="BC4" s="40" t="s">
        <v>12</v>
      </c>
      <c r="BD4" s="42" t="s">
        <v>5</v>
      </c>
      <c r="BE4" s="40" t="s">
        <v>12</v>
      </c>
      <c r="BF4" s="42" t="s">
        <v>5</v>
      </c>
      <c r="BG4" s="3" t="s">
        <v>5</v>
      </c>
      <c r="BH4" s="3" t="s">
        <v>5</v>
      </c>
      <c r="BI4" s="3" t="s">
        <v>5</v>
      </c>
      <c r="BJ4" s="40" t="s">
        <v>0</v>
      </c>
      <c r="BK4" s="42" t="s">
        <v>5</v>
      </c>
      <c r="BL4" s="3" t="s">
        <v>5</v>
      </c>
      <c r="BM4" s="42" t="s">
        <v>5</v>
      </c>
      <c r="BN4" s="3" t="s">
        <v>5</v>
      </c>
      <c r="BO4" s="42" t="s">
        <v>5</v>
      </c>
      <c r="BP4" s="3" t="s">
        <v>5</v>
      </c>
    </row>
    <row r="5" spans="1:68" x14ac:dyDescent="0.2">
      <c r="A5" s="9"/>
      <c r="B5" s="10" t="s">
        <v>200</v>
      </c>
      <c r="C5" s="9" t="s">
        <v>11</v>
      </c>
      <c r="D5" s="43">
        <v>19850903</v>
      </c>
      <c r="E5" s="27">
        <f t="shared" ref="E5:E44" si="0">IF(SUM(G5,I5,K5,M5,O5,P5,Q5,R5,T5,U5,V5,W5,X5,Y5,Z5,AB5,AD5,AF5,AH5,AJ5,AL5,AM5,AN5,AO5,AQ5,AR5,AS5,AT5,AU5,AV5,AX5,AZ5,BB5,BD5,BF5,BG5,BH5,BI5,BK5,BL5,BM5,BN5,BO5,BP5)=0," ", AVERAGE(G5,I5,K5,M5,O5,P5,Q5,R5,T5,U5,V5,W5,X5,Y5,Z5,AB5,AD5,AF5,AH5,AJ5,AL5,AM5,AN5,AO5,AQ5,AR5,AS5,AT5,AU5,AV5,AX5,AZ5,BB5,BD5,BF5,BG5,BH5,BI5,BK5,BL5,BM5,BN5,BO5,BP5))</f>
        <v>2</v>
      </c>
      <c r="F5" s="20"/>
      <c r="G5" s="50"/>
      <c r="H5" s="49"/>
      <c r="I5" s="50"/>
      <c r="J5" s="51"/>
      <c r="K5" s="50"/>
      <c r="L5" s="51"/>
      <c r="M5" s="50"/>
      <c r="N5" s="51"/>
      <c r="O5" s="50"/>
      <c r="P5" s="9"/>
      <c r="Q5" s="9"/>
      <c r="R5" s="9"/>
      <c r="S5" s="51"/>
      <c r="T5" s="50"/>
      <c r="U5" s="43"/>
      <c r="V5" s="9"/>
      <c r="W5" s="50"/>
      <c r="X5" s="9"/>
      <c r="Y5" s="50"/>
      <c r="Z5" s="9"/>
      <c r="AA5" s="35"/>
      <c r="AB5" s="13"/>
      <c r="AC5" s="35"/>
      <c r="AD5" s="13"/>
      <c r="AE5" s="15"/>
      <c r="AF5" s="13"/>
      <c r="AG5" s="34" t="s">
        <v>191</v>
      </c>
      <c r="AH5" s="13">
        <v>2</v>
      </c>
      <c r="AI5" s="34" t="s">
        <v>220</v>
      </c>
      <c r="AJ5" s="13">
        <v>2</v>
      </c>
      <c r="AK5" s="15"/>
      <c r="AL5" s="13"/>
      <c r="AM5" s="14"/>
      <c r="AN5" s="14"/>
      <c r="AO5" s="14"/>
      <c r="AP5" s="15"/>
      <c r="AQ5" s="13"/>
      <c r="AR5" s="14"/>
      <c r="AS5" s="13"/>
      <c r="AT5" s="14"/>
      <c r="AU5" s="13"/>
      <c r="AV5" s="14"/>
      <c r="AW5" s="35"/>
      <c r="AX5" s="13"/>
      <c r="AY5" s="15"/>
      <c r="AZ5" s="13"/>
      <c r="BA5" s="34"/>
      <c r="BB5" s="13"/>
      <c r="BC5" s="34"/>
      <c r="BD5" s="13"/>
      <c r="BE5" s="15"/>
      <c r="BF5" s="13"/>
      <c r="BG5" s="14"/>
      <c r="BH5" s="14"/>
      <c r="BI5" s="14"/>
      <c r="BJ5" s="15"/>
      <c r="BK5" s="13"/>
      <c r="BL5" s="14"/>
      <c r="BM5" s="13"/>
      <c r="BN5" s="14"/>
      <c r="BO5" s="13"/>
      <c r="BP5" s="14"/>
    </row>
    <row r="6" spans="1:68" x14ac:dyDescent="0.2">
      <c r="A6" s="16"/>
      <c r="B6" s="17" t="s">
        <v>48</v>
      </c>
      <c r="C6" s="16" t="s">
        <v>6</v>
      </c>
      <c r="D6" s="18">
        <v>19970524</v>
      </c>
      <c r="E6" s="27">
        <f t="shared" si="0"/>
        <v>2</v>
      </c>
      <c r="F6" s="20">
        <v>34.292000000000002</v>
      </c>
      <c r="G6" s="12">
        <v>1</v>
      </c>
      <c r="H6" s="20">
        <v>34.531999999999996</v>
      </c>
      <c r="I6" s="12">
        <v>1</v>
      </c>
      <c r="J6" s="11"/>
      <c r="K6" s="12"/>
      <c r="L6" s="11"/>
      <c r="M6" s="12"/>
      <c r="N6" s="20">
        <v>11.02</v>
      </c>
      <c r="O6" s="12">
        <v>5</v>
      </c>
      <c r="P6" s="16">
        <v>2</v>
      </c>
      <c r="Q6" s="16">
        <v>2</v>
      </c>
      <c r="R6" s="16"/>
      <c r="S6" s="11"/>
      <c r="T6" s="12"/>
      <c r="U6" s="33"/>
      <c r="V6" s="14"/>
      <c r="W6" s="13"/>
      <c r="X6" s="14"/>
      <c r="Y6" s="13"/>
      <c r="Z6" s="14"/>
      <c r="AA6" s="35"/>
      <c r="AB6" s="13"/>
      <c r="AC6" s="15"/>
      <c r="AD6" s="13"/>
      <c r="AE6" s="15"/>
      <c r="AF6" s="13"/>
      <c r="AG6" s="15"/>
      <c r="AH6" s="13"/>
      <c r="AI6" s="15"/>
      <c r="AJ6" s="13"/>
      <c r="AK6" s="35">
        <v>10.964</v>
      </c>
      <c r="AL6" s="13">
        <v>2</v>
      </c>
      <c r="AM6" s="14">
        <v>1</v>
      </c>
      <c r="AN6" s="14"/>
      <c r="AO6" s="14"/>
      <c r="AP6" s="15"/>
      <c r="AQ6" s="13"/>
      <c r="AR6" s="14"/>
      <c r="AS6" s="13"/>
      <c r="AT6" s="14"/>
      <c r="AU6" s="13"/>
      <c r="AV6" s="14"/>
      <c r="AW6" s="15"/>
      <c r="AX6" s="13"/>
      <c r="AY6" s="15"/>
      <c r="AZ6" s="13"/>
      <c r="BA6" s="15"/>
      <c r="BB6" s="13"/>
      <c r="BC6" s="15"/>
      <c r="BD6" s="13"/>
      <c r="BE6" s="35"/>
      <c r="BF6" s="13"/>
      <c r="BG6" s="14"/>
      <c r="BH6" s="14"/>
      <c r="BI6" s="14"/>
      <c r="BJ6" s="15"/>
      <c r="BK6" s="13"/>
      <c r="BL6" s="14"/>
      <c r="BM6" s="13"/>
      <c r="BN6" s="14"/>
      <c r="BO6" s="13"/>
      <c r="BP6" s="14"/>
    </row>
    <row r="7" spans="1:68" x14ac:dyDescent="0.2">
      <c r="A7" s="16"/>
      <c r="B7" s="17" t="s">
        <v>52</v>
      </c>
      <c r="C7" s="16" t="s">
        <v>8</v>
      </c>
      <c r="D7" s="18">
        <v>19991231</v>
      </c>
      <c r="E7" s="27">
        <f t="shared" si="0"/>
        <v>2.5</v>
      </c>
      <c r="F7" s="20">
        <v>35.088999999999999</v>
      </c>
      <c r="G7" s="12">
        <v>2</v>
      </c>
      <c r="H7" s="20">
        <v>34.844000000000001</v>
      </c>
      <c r="I7" s="12">
        <v>2</v>
      </c>
      <c r="J7" s="11"/>
      <c r="K7" s="12"/>
      <c r="L7" s="11"/>
      <c r="M7" s="12"/>
      <c r="N7" s="11">
        <v>10.917999999999999</v>
      </c>
      <c r="O7" s="12">
        <v>3</v>
      </c>
      <c r="P7" s="16">
        <v>4</v>
      </c>
      <c r="Q7" s="16">
        <v>1</v>
      </c>
      <c r="R7" s="16"/>
      <c r="S7" s="11"/>
      <c r="T7" s="12"/>
      <c r="U7" s="18"/>
      <c r="V7" s="16"/>
      <c r="W7" s="12"/>
      <c r="X7" s="16"/>
      <c r="Y7" s="12"/>
      <c r="Z7" s="16"/>
      <c r="AA7" s="35"/>
      <c r="AB7" s="13"/>
      <c r="AC7" s="11"/>
      <c r="AD7" s="12"/>
      <c r="AE7" s="11"/>
      <c r="AF7" s="12"/>
      <c r="AG7" s="34"/>
      <c r="AH7" s="12"/>
      <c r="AI7" s="34"/>
      <c r="AJ7" s="12"/>
      <c r="AK7" s="11">
        <v>11.289</v>
      </c>
      <c r="AL7" s="12">
        <v>3</v>
      </c>
      <c r="AM7" s="16">
        <v>3</v>
      </c>
      <c r="AN7" s="16">
        <v>2</v>
      </c>
      <c r="AO7" s="16"/>
      <c r="AP7" s="15"/>
      <c r="AQ7" s="13"/>
      <c r="AR7" s="16"/>
      <c r="AS7" s="12"/>
      <c r="AT7" s="16"/>
      <c r="AU7" s="12"/>
      <c r="AV7" s="16"/>
      <c r="AW7" s="11"/>
      <c r="AX7" s="12"/>
      <c r="AY7" s="11"/>
      <c r="AZ7" s="12"/>
      <c r="BA7" s="34"/>
      <c r="BB7" s="12"/>
      <c r="BC7" s="34"/>
      <c r="BD7" s="12"/>
      <c r="BE7" s="11"/>
      <c r="BF7" s="12"/>
      <c r="BG7" s="16"/>
      <c r="BH7" s="16"/>
      <c r="BI7" s="16"/>
      <c r="BJ7" s="15"/>
      <c r="BK7" s="13"/>
      <c r="BL7" s="16"/>
      <c r="BM7" s="12"/>
      <c r="BN7" s="16"/>
      <c r="BO7" s="12"/>
      <c r="BP7" s="16"/>
    </row>
    <row r="8" spans="1:68" x14ac:dyDescent="0.2">
      <c r="A8" s="16"/>
      <c r="B8" s="17" t="s">
        <v>46</v>
      </c>
      <c r="C8" s="16" t="s">
        <v>8</v>
      </c>
      <c r="D8" s="18">
        <v>19891115</v>
      </c>
      <c r="E8" s="27">
        <f t="shared" si="0"/>
        <v>2.5</v>
      </c>
      <c r="F8" s="11"/>
      <c r="G8" s="12"/>
      <c r="H8" s="11"/>
      <c r="I8" s="12"/>
      <c r="J8" s="11"/>
      <c r="K8" s="12"/>
      <c r="L8" s="11"/>
      <c r="M8" s="12"/>
      <c r="N8" s="20">
        <v>10.99</v>
      </c>
      <c r="O8" s="12">
        <v>4</v>
      </c>
      <c r="P8" s="16"/>
      <c r="Q8" s="16">
        <v>3</v>
      </c>
      <c r="R8" s="16"/>
      <c r="S8" s="11"/>
      <c r="T8" s="12"/>
      <c r="U8" s="18"/>
      <c r="V8" s="16"/>
      <c r="W8" s="12"/>
      <c r="X8" s="16"/>
      <c r="Y8" s="12"/>
      <c r="Z8" s="16"/>
      <c r="AA8" s="35"/>
      <c r="AB8" s="13"/>
      <c r="AC8" s="11"/>
      <c r="AD8" s="12"/>
      <c r="AE8" s="11"/>
      <c r="AF8" s="12"/>
      <c r="AG8" s="34"/>
      <c r="AH8" s="12"/>
      <c r="AI8" s="34"/>
      <c r="AJ8" s="12"/>
      <c r="AK8" s="11">
        <v>10.851000000000001</v>
      </c>
      <c r="AL8" s="12">
        <v>1</v>
      </c>
      <c r="AM8" s="16">
        <v>2</v>
      </c>
      <c r="AN8" s="16"/>
      <c r="AO8" s="16"/>
      <c r="AP8" s="15"/>
      <c r="AQ8" s="13"/>
      <c r="AR8" s="16"/>
      <c r="AS8" s="12"/>
      <c r="AT8" s="16"/>
      <c r="AU8" s="12"/>
      <c r="AV8" s="16"/>
      <c r="AW8" s="11"/>
      <c r="AX8" s="12"/>
      <c r="AY8" s="11"/>
      <c r="AZ8" s="12"/>
      <c r="BA8" s="34"/>
      <c r="BB8" s="12"/>
      <c r="BC8" s="34"/>
      <c r="BD8" s="12"/>
      <c r="BE8" s="11"/>
      <c r="BF8" s="12"/>
      <c r="BG8" s="16"/>
      <c r="BH8" s="16"/>
      <c r="BI8" s="16"/>
      <c r="BJ8" s="15"/>
      <c r="BK8" s="13"/>
      <c r="BL8" s="16"/>
      <c r="BM8" s="12"/>
      <c r="BN8" s="16"/>
      <c r="BO8" s="12"/>
      <c r="BP8" s="16"/>
    </row>
    <row r="9" spans="1:68" x14ac:dyDescent="0.2">
      <c r="A9" s="16"/>
      <c r="B9" s="17" t="s">
        <v>42</v>
      </c>
      <c r="C9" s="16" t="s">
        <v>11</v>
      </c>
      <c r="D9" s="18">
        <v>19971104</v>
      </c>
      <c r="E9" s="27">
        <f t="shared" si="0"/>
        <v>3</v>
      </c>
      <c r="F9" s="20"/>
      <c r="G9" s="12"/>
      <c r="H9" s="20"/>
      <c r="I9" s="12"/>
      <c r="J9" s="19"/>
      <c r="K9" s="12"/>
      <c r="L9" s="11"/>
      <c r="M9" s="12"/>
      <c r="N9" s="11"/>
      <c r="O9" s="12"/>
      <c r="P9" s="16"/>
      <c r="Q9" s="16"/>
      <c r="R9" s="16"/>
      <c r="S9" s="11"/>
      <c r="T9" s="12"/>
      <c r="U9" s="18"/>
      <c r="V9" s="16"/>
      <c r="W9" s="12"/>
      <c r="X9" s="16"/>
      <c r="Y9" s="12"/>
      <c r="Z9" s="16"/>
      <c r="AA9" s="35"/>
      <c r="AB9" s="13"/>
      <c r="AC9" s="11"/>
      <c r="AD9" s="12"/>
      <c r="AE9" s="11"/>
      <c r="AF9" s="12"/>
      <c r="AG9" s="34"/>
      <c r="AH9" s="12"/>
      <c r="AI9" s="34"/>
      <c r="AJ9" s="12"/>
      <c r="AK9" s="11"/>
      <c r="AL9" s="12"/>
      <c r="AM9" s="16"/>
      <c r="AN9" s="16"/>
      <c r="AO9" s="16"/>
      <c r="AP9" s="15">
        <v>14</v>
      </c>
      <c r="AQ9" s="13">
        <v>3</v>
      </c>
      <c r="AR9" s="16"/>
      <c r="AS9" s="12"/>
      <c r="AT9" s="16"/>
      <c r="AU9" s="12"/>
      <c r="AV9" s="16"/>
      <c r="AW9" s="11"/>
      <c r="AX9" s="12"/>
      <c r="AY9" s="11"/>
      <c r="AZ9" s="12"/>
      <c r="BA9" s="34"/>
      <c r="BB9" s="12"/>
      <c r="BC9" s="34"/>
      <c r="BD9" s="12"/>
      <c r="BE9" s="11"/>
      <c r="BF9" s="12"/>
      <c r="BG9" s="16"/>
      <c r="BH9" s="16"/>
      <c r="BI9" s="16"/>
      <c r="BJ9" s="15"/>
      <c r="BK9" s="13"/>
      <c r="BL9" s="16"/>
      <c r="BM9" s="12"/>
      <c r="BN9" s="16"/>
      <c r="BO9" s="12"/>
      <c r="BP9" s="16"/>
    </row>
    <row r="10" spans="1:68" x14ac:dyDescent="0.2">
      <c r="A10" s="16"/>
      <c r="B10" s="17" t="s">
        <v>37</v>
      </c>
      <c r="C10" s="16" t="s">
        <v>9</v>
      </c>
      <c r="D10" s="18">
        <v>19980405</v>
      </c>
      <c r="E10" s="27">
        <f t="shared" si="0"/>
        <v>3.1428571428571428</v>
      </c>
      <c r="F10" s="20"/>
      <c r="G10" s="12"/>
      <c r="H10" s="20"/>
      <c r="I10" s="12"/>
      <c r="J10" s="11"/>
      <c r="K10" s="12"/>
      <c r="L10" s="11"/>
      <c r="M10" s="12"/>
      <c r="N10" s="11"/>
      <c r="O10" s="12"/>
      <c r="P10" s="16"/>
      <c r="Q10" s="16"/>
      <c r="R10" s="16"/>
      <c r="S10" s="11">
        <v>23</v>
      </c>
      <c r="T10" s="12">
        <v>4</v>
      </c>
      <c r="U10" s="18">
        <v>2</v>
      </c>
      <c r="V10" s="16">
        <v>3</v>
      </c>
      <c r="W10" s="12">
        <v>2</v>
      </c>
      <c r="X10" s="16">
        <v>5</v>
      </c>
      <c r="Y10" s="12">
        <v>4</v>
      </c>
      <c r="Z10" s="16">
        <v>2</v>
      </c>
      <c r="AA10" s="35"/>
      <c r="AB10" s="13"/>
      <c r="AC10" s="11"/>
      <c r="AD10" s="12"/>
      <c r="AE10" s="11"/>
      <c r="AF10" s="12"/>
      <c r="AG10" s="34"/>
      <c r="AH10" s="12"/>
      <c r="AI10" s="34"/>
      <c r="AJ10" s="12"/>
      <c r="AK10" s="11"/>
      <c r="AL10" s="12"/>
      <c r="AM10" s="16"/>
      <c r="AN10" s="16"/>
      <c r="AO10" s="16"/>
      <c r="AP10" s="15"/>
      <c r="AQ10" s="13"/>
      <c r="AR10" s="16"/>
      <c r="AS10" s="12"/>
      <c r="AT10" s="16"/>
      <c r="AU10" s="12"/>
      <c r="AV10" s="16"/>
      <c r="AW10" s="11"/>
      <c r="AX10" s="12"/>
      <c r="AY10" s="11"/>
      <c r="AZ10" s="12"/>
      <c r="BA10" s="34"/>
      <c r="BB10" s="12"/>
      <c r="BC10" s="34"/>
      <c r="BD10" s="12"/>
      <c r="BE10" s="11"/>
      <c r="BF10" s="12"/>
      <c r="BG10" s="16"/>
      <c r="BH10" s="16"/>
      <c r="BI10" s="16"/>
      <c r="BJ10" s="15"/>
      <c r="BK10" s="13"/>
      <c r="BL10" s="16"/>
      <c r="BM10" s="12"/>
      <c r="BN10" s="16"/>
      <c r="BO10" s="12"/>
      <c r="BP10" s="16"/>
    </row>
    <row r="11" spans="1:68" x14ac:dyDescent="0.2">
      <c r="A11" s="16"/>
      <c r="B11" s="17" t="s">
        <v>43</v>
      </c>
      <c r="C11" s="16" t="s">
        <v>11</v>
      </c>
      <c r="D11" s="18">
        <v>19880120</v>
      </c>
      <c r="E11" s="27">
        <f t="shared" si="0"/>
        <v>3.5833333333333335</v>
      </c>
      <c r="F11" s="20"/>
      <c r="G11" s="12"/>
      <c r="H11" s="20"/>
      <c r="I11" s="12"/>
      <c r="J11" s="19"/>
      <c r="K11" s="12"/>
      <c r="L11" s="11"/>
      <c r="M11" s="12"/>
      <c r="N11" s="11"/>
      <c r="O11" s="12"/>
      <c r="P11" s="16"/>
      <c r="Q11" s="16"/>
      <c r="R11" s="16">
        <v>2</v>
      </c>
      <c r="S11" s="11"/>
      <c r="T11" s="12"/>
      <c r="U11" s="18">
        <v>6</v>
      </c>
      <c r="V11" s="16">
        <v>7</v>
      </c>
      <c r="W11" s="12">
        <v>4</v>
      </c>
      <c r="X11" s="16">
        <v>3</v>
      </c>
      <c r="Y11" s="12">
        <v>2</v>
      </c>
      <c r="Z11" s="16">
        <v>3</v>
      </c>
      <c r="AA11" s="35"/>
      <c r="AB11" s="13"/>
      <c r="AC11" s="11"/>
      <c r="AD11" s="12"/>
      <c r="AE11" s="11"/>
      <c r="AF11" s="12"/>
      <c r="AG11" s="34"/>
      <c r="AH11" s="12"/>
      <c r="AI11" s="34"/>
      <c r="AJ11" s="12"/>
      <c r="AK11" s="11"/>
      <c r="AL11" s="12"/>
      <c r="AM11" s="16"/>
      <c r="AN11" s="16"/>
      <c r="AO11" s="16"/>
      <c r="AP11" s="15"/>
      <c r="AQ11" s="13"/>
      <c r="AR11" s="16">
        <v>5</v>
      </c>
      <c r="AS11" s="12">
        <v>1</v>
      </c>
      <c r="AT11" s="16">
        <v>4</v>
      </c>
      <c r="AU11" s="12">
        <v>3</v>
      </c>
      <c r="AV11" s="16">
        <v>3</v>
      </c>
      <c r="AW11" s="11"/>
      <c r="AX11" s="12"/>
      <c r="AY11" s="11"/>
      <c r="AZ11" s="12"/>
      <c r="BA11" s="34"/>
      <c r="BB11" s="12"/>
      <c r="BC11" s="34"/>
      <c r="BD11" s="12"/>
      <c r="BE11" s="11"/>
      <c r="BF11" s="12"/>
      <c r="BG11" s="16"/>
      <c r="BH11" s="16"/>
      <c r="BI11" s="16"/>
      <c r="BJ11" s="15"/>
      <c r="BK11" s="13"/>
      <c r="BL11" s="16"/>
      <c r="BM11" s="12"/>
      <c r="BN11" s="16"/>
      <c r="BO11" s="12"/>
      <c r="BP11" s="16"/>
    </row>
    <row r="12" spans="1:68" x14ac:dyDescent="0.2">
      <c r="A12" s="16"/>
      <c r="B12" s="17" t="s">
        <v>65</v>
      </c>
      <c r="C12" s="16" t="s">
        <v>51</v>
      </c>
      <c r="D12" s="18">
        <v>20001003</v>
      </c>
      <c r="E12" s="27">
        <f t="shared" si="0"/>
        <v>3.625</v>
      </c>
      <c r="F12" s="20">
        <v>35.274999999999999</v>
      </c>
      <c r="G12" s="12">
        <v>3</v>
      </c>
      <c r="H12" s="20">
        <v>35.152999999999999</v>
      </c>
      <c r="I12" s="12">
        <v>3</v>
      </c>
      <c r="J12" s="11"/>
      <c r="K12" s="12"/>
      <c r="L12" s="11"/>
      <c r="M12" s="12"/>
      <c r="N12" s="11">
        <v>11.398</v>
      </c>
      <c r="O12" s="12">
        <v>8</v>
      </c>
      <c r="P12" s="16"/>
      <c r="Q12" s="16">
        <v>5</v>
      </c>
      <c r="R12" s="16"/>
      <c r="S12" s="11"/>
      <c r="T12" s="12"/>
      <c r="U12" s="18"/>
      <c r="V12" s="16"/>
      <c r="W12" s="12"/>
      <c r="X12" s="16"/>
      <c r="Y12" s="12"/>
      <c r="Z12" s="16"/>
      <c r="AA12" s="15"/>
      <c r="AB12" s="13"/>
      <c r="AC12" s="11"/>
      <c r="AD12" s="12"/>
      <c r="AE12" s="11">
        <v>35.131999999999998</v>
      </c>
      <c r="AF12" s="12">
        <v>1</v>
      </c>
      <c r="AG12" s="34"/>
      <c r="AH12" s="12"/>
      <c r="AI12" s="34"/>
      <c r="AJ12" s="12"/>
      <c r="AK12" s="11">
        <v>11.304</v>
      </c>
      <c r="AL12" s="12">
        <v>4</v>
      </c>
      <c r="AM12" s="16">
        <v>4</v>
      </c>
      <c r="AN12" s="16">
        <v>1</v>
      </c>
      <c r="AO12" s="16"/>
      <c r="AP12" s="15"/>
      <c r="AQ12" s="13"/>
      <c r="AR12" s="16"/>
      <c r="AS12" s="12"/>
      <c r="AT12" s="16"/>
      <c r="AU12" s="12"/>
      <c r="AV12" s="16"/>
      <c r="AW12" s="11"/>
      <c r="AX12" s="12"/>
      <c r="AY12" s="11"/>
      <c r="AZ12" s="12"/>
      <c r="BA12" s="34"/>
      <c r="BB12" s="12"/>
      <c r="BC12" s="34"/>
      <c r="BD12" s="12"/>
      <c r="BE12" s="11"/>
      <c r="BF12" s="12"/>
      <c r="BG12" s="16"/>
      <c r="BH12" s="16"/>
      <c r="BI12" s="16"/>
      <c r="BJ12" s="15"/>
      <c r="BK12" s="13"/>
      <c r="BL12" s="16"/>
      <c r="BM12" s="12"/>
      <c r="BN12" s="16"/>
      <c r="BO12" s="12"/>
      <c r="BP12" s="16"/>
    </row>
    <row r="13" spans="1:68" x14ac:dyDescent="0.2">
      <c r="A13" s="16"/>
      <c r="B13" s="17" t="s">
        <v>38</v>
      </c>
      <c r="C13" s="16" t="s">
        <v>8</v>
      </c>
      <c r="D13" s="18">
        <v>19890525</v>
      </c>
      <c r="E13" s="27">
        <f t="shared" si="0"/>
        <v>4</v>
      </c>
      <c r="F13" s="20"/>
      <c r="G13" s="12"/>
      <c r="H13" s="20"/>
      <c r="I13" s="12"/>
      <c r="J13" s="19" t="s">
        <v>103</v>
      </c>
      <c r="K13" s="12">
        <v>2</v>
      </c>
      <c r="L13" s="11" t="s">
        <v>178</v>
      </c>
      <c r="M13" s="12">
        <v>1</v>
      </c>
      <c r="N13" s="11"/>
      <c r="O13" s="12"/>
      <c r="P13" s="16"/>
      <c r="Q13" s="18"/>
      <c r="R13" s="16">
        <v>14</v>
      </c>
      <c r="S13" s="11"/>
      <c r="T13" s="12"/>
      <c r="U13" s="18"/>
      <c r="V13" s="16"/>
      <c r="W13" s="12"/>
      <c r="X13" s="16"/>
      <c r="Y13" s="12"/>
      <c r="Z13" s="16"/>
      <c r="AA13" s="35"/>
      <c r="AB13" s="13"/>
      <c r="AC13" s="11"/>
      <c r="AD13" s="12"/>
      <c r="AE13" s="11"/>
      <c r="AF13" s="12"/>
      <c r="AG13" s="34" t="s">
        <v>190</v>
      </c>
      <c r="AH13" s="12">
        <v>1</v>
      </c>
      <c r="AI13" s="34" t="s">
        <v>222</v>
      </c>
      <c r="AJ13" s="12">
        <v>1</v>
      </c>
      <c r="AK13" s="11"/>
      <c r="AL13" s="12"/>
      <c r="AM13" s="16"/>
      <c r="AN13" s="16"/>
      <c r="AO13" s="16">
        <v>3</v>
      </c>
      <c r="AP13" s="15">
        <v>7</v>
      </c>
      <c r="AQ13" s="13">
        <v>6</v>
      </c>
      <c r="AR13" s="16"/>
      <c r="AS13" s="12"/>
      <c r="AT13" s="16"/>
      <c r="AU13" s="12"/>
      <c r="AV13" s="16"/>
      <c r="AW13" s="11"/>
      <c r="AX13" s="12"/>
      <c r="AY13" s="11"/>
      <c r="AZ13" s="12"/>
      <c r="BA13" s="34"/>
      <c r="BB13" s="12"/>
      <c r="BC13" s="34"/>
      <c r="BD13" s="12"/>
      <c r="BE13" s="11"/>
      <c r="BF13" s="12"/>
      <c r="BG13" s="16"/>
      <c r="BH13" s="16"/>
      <c r="BI13" s="16"/>
      <c r="BJ13" s="15"/>
      <c r="BK13" s="13"/>
      <c r="BL13" s="16"/>
      <c r="BM13" s="12"/>
      <c r="BN13" s="16"/>
      <c r="BO13" s="12"/>
      <c r="BP13" s="16"/>
    </row>
    <row r="14" spans="1:68" x14ac:dyDescent="0.2">
      <c r="A14" s="16"/>
      <c r="B14" s="17" t="s">
        <v>44</v>
      </c>
      <c r="C14" s="16" t="s">
        <v>25</v>
      </c>
      <c r="D14" s="18">
        <v>19890419</v>
      </c>
      <c r="E14" s="27">
        <f t="shared" si="0"/>
        <v>4</v>
      </c>
      <c r="F14" s="20"/>
      <c r="G14" s="12"/>
      <c r="H14" s="20"/>
      <c r="I14" s="12"/>
      <c r="J14" s="19" t="s">
        <v>104</v>
      </c>
      <c r="K14" s="12">
        <v>3</v>
      </c>
      <c r="L14" s="11" t="s">
        <v>177</v>
      </c>
      <c r="M14" s="12">
        <v>3</v>
      </c>
      <c r="N14" s="11"/>
      <c r="O14" s="12"/>
      <c r="P14" s="16"/>
      <c r="Q14" s="12"/>
      <c r="R14" s="16"/>
      <c r="S14" s="11">
        <v>20</v>
      </c>
      <c r="T14" s="12">
        <v>6</v>
      </c>
      <c r="U14" s="18">
        <v>4</v>
      </c>
      <c r="V14" s="16"/>
      <c r="W14" s="12"/>
      <c r="X14" s="16"/>
      <c r="Y14" s="12"/>
      <c r="Z14" s="16"/>
      <c r="AA14" s="15"/>
      <c r="AB14" s="13"/>
      <c r="AC14" s="11"/>
      <c r="AD14" s="12"/>
      <c r="AE14" s="11"/>
      <c r="AF14" s="12"/>
      <c r="AG14" s="34"/>
      <c r="AH14" s="12"/>
      <c r="AI14" s="34"/>
      <c r="AJ14" s="12"/>
      <c r="AK14" s="11"/>
      <c r="AL14" s="12"/>
      <c r="AM14" s="16"/>
      <c r="AN14" s="16"/>
      <c r="AO14" s="16"/>
      <c r="AP14" s="15"/>
      <c r="AQ14" s="13"/>
      <c r="AR14" s="16"/>
      <c r="AS14" s="12"/>
      <c r="AT14" s="16"/>
      <c r="AU14" s="12"/>
      <c r="AV14" s="16"/>
      <c r="AW14" s="11"/>
      <c r="AX14" s="12"/>
      <c r="AY14" s="11"/>
      <c r="AZ14" s="12"/>
      <c r="BA14" s="34"/>
      <c r="BB14" s="12"/>
      <c r="BC14" s="34"/>
      <c r="BD14" s="12"/>
      <c r="BE14" s="11"/>
      <c r="BF14" s="12"/>
      <c r="BG14" s="16"/>
      <c r="BH14" s="16"/>
      <c r="BI14" s="16"/>
      <c r="BJ14" s="15"/>
      <c r="BK14" s="13"/>
      <c r="BL14" s="16"/>
      <c r="BM14" s="12"/>
      <c r="BN14" s="16"/>
      <c r="BO14" s="12"/>
      <c r="BP14" s="16"/>
    </row>
    <row r="15" spans="1:68" x14ac:dyDescent="0.2">
      <c r="A15" s="16"/>
      <c r="B15" s="17" t="s">
        <v>39</v>
      </c>
      <c r="C15" s="16" t="s">
        <v>11</v>
      </c>
      <c r="D15" s="18">
        <v>19941127</v>
      </c>
      <c r="E15" s="27">
        <f t="shared" si="0"/>
        <v>4</v>
      </c>
      <c r="F15" s="20"/>
      <c r="G15" s="12"/>
      <c r="H15" s="20"/>
      <c r="I15" s="12"/>
      <c r="J15" s="11"/>
      <c r="K15" s="12"/>
      <c r="L15" s="11"/>
      <c r="M15" s="12"/>
      <c r="N15" s="11"/>
      <c r="O15" s="12"/>
      <c r="P15" s="16"/>
      <c r="Q15" s="12"/>
      <c r="R15" s="16"/>
      <c r="S15" s="11"/>
      <c r="T15" s="12"/>
      <c r="U15" s="18"/>
      <c r="V15" s="16"/>
      <c r="W15" s="12"/>
      <c r="X15" s="16"/>
      <c r="Y15" s="12"/>
      <c r="Z15" s="16"/>
      <c r="AA15" s="35"/>
      <c r="AB15" s="13"/>
      <c r="AC15" s="20"/>
      <c r="AD15" s="12"/>
      <c r="AE15" s="11"/>
      <c r="AF15" s="12"/>
      <c r="AG15" s="34"/>
      <c r="AH15" s="12"/>
      <c r="AI15" s="34"/>
      <c r="AJ15" s="12"/>
      <c r="AK15" s="11"/>
      <c r="AL15" s="12"/>
      <c r="AM15" s="16"/>
      <c r="AN15" s="16"/>
      <c r="AO15" s="16">
        <v>4</v>
      </c>
      <c r="AP15" s="15">
        <v>12</v>
      </c>
      <c r="AQ15" s="13">
        <v>4</v>
      </c>
      <c r="AR15" s="16"/>
      <c r="AS15" s="12"/>
      <c r="AT15" s="16"/>
      <c r="AU15" s="12"/>
      <c r="AV15" s="16"/>
      <c r="AW15" s="20"/>
      <c r="AX15" s="12"/>
      <c r="AY15" s="11"/>
      <c r="AZ15" s="12"/>
      <c r="BA15" s="34"/>
      <c r="BB15" s="12"/>
      <c r="BC15" s="34"/>
      <c r="BD15" s="12"/>
      <c r="BE15" s="11"/>
      <c r="BF15" s="12"/>
      <c r="BG15" s="16"/>
      <c r="BH15" s="16"/>
      <c r="BI15" s="16"/>
      <c r="BJ15" s="15"/>
      <c r="BK15" s="13"/>
      <c r="BL15" s="16"/>
      <c r="BM15" s="12"/>
      <c r="BN15" s="16"/>
      <c r="BO15" s="12"/>
      <c r="BP15" s="16"/>
    </row>
    <row r="16" spans="1:68" x14ac:dyDescent="0.2">
      <c r="A16" s="16"/>
      <c r="B16" s="17" t="s">
        <v>201</v>
      </c>
      <c r="C16" s="16" t="s">
        <v>10</v>
      </c>
      <c r="D16" s="18">
        <v>19970617</v>
      </c>
      <c r="E16" s="27">
        <f t="shared" si="0"/>
        <v>5</v>
      </c>
      <c r="F16" s="20"/>
      <c r="G16" s="12"/>
      <c r="H16" s="20"/>
      <c r="I16" s="12"/>
      <c r="J16" s="11"/>
      <c r="K16" s="12"/>
      <c r="L16" s="11"/>
      <c r="M16" s="12"/>
      <c r="N16" s="11"/>
      <c r="O16" s="12"/>
      <c r="P16" s="12"/>
      <c r="Q16" s="12"/>
      <c r="R16" s="16"/>
      <c r="S16" s="11"/>
      <c r="T16" s="12"/>
      <c r="U16" s="18"/>
      <c r="V16" s="16"/>
      <c r="W16" s="12"/>
      <c r="X16" s="16"/>
      <c r="Y16" s="12"/>
      <c r="Z16" s="16"/>
      <c r="AA16" s="15"/>
      <c r="AB16" s="13"/>
      <c r="AC16" s="11"/>
      <c r="AD16" s="12"/>
      <c r="AE16" s="11">
        <v>37.796999999999997</v>
      </c>
      <c r="AF16" s="12">
        <v>5</v>
      </c>
      <c r="AG16" s="34"/>
      <c r="AH16" s="12"/>
      <c r="AI16" s="34"/>
      <c r="AJ16" s="12"/>
      <c r="AK16" s="11"/>
      <c r="AL16" s="12"/>
      <c r="AM16" s="16"/>
      <c r="AN16" s="16"/>
      <c r="AO16" s="16"/>
      <c r="AP16" s="15"/>
      <c r="AQ16" s="13"/>
      <c r="AR16" s="16"/>
      <c r="AS16" s="12"/>
      <c r="AT16" s="16"/>
      <c r="AU16" s="12"/>
      <c r="AV16" s="16"/>
      <c r="AW16" s="11"/>
      <c r="AX16" s="12"/>
      <c r="AY16" s="11"/>
      <c r="AZ16" s="12"/>
      <c r="BA16" s="34"/>
      <c r="BB16" s="12"/>
      <c r="BC16" s="34"/>
      <c r="BD16" s="12"/>
      <c r="BE16" s="11"/>
      <c r="BF16" s="12"/>
      <c r="BG16" s="16"/>
      <c r="BH16" s="16"/>
      <c r="BI16" s="16"/>
      <c r="BJ16" s="15"/>
      <c r="BK16" s="13"/>
      <c r="BL16" s="16"/>
      <c r="BM16" s="12"/>
      <c r="BN16" s="16"/>
      <c r="BO16" s="12"/>
      <c r="BP16" s="16"/>
    </row>
    <row r="17" spans="1:68" x14ac:dyDescent="0.2">
      <c r="A17" s="16"/>
      <c r="B17" s="17" t="s">
        <v>192</v>
      </c>
      <c r="C17" s="16" t="s">
        <v>11</v>
      </c>
      <c r="D17" s="18">
        <v>19960805</v>
      </c>
      <c r="E17" s="27">
        <f t="shared" si="0"/>
        <v>5.125</v>
      </c>
      <c r="F17" s="20"/>
      <c r="G17" s="12"/>
      <c r="H17" s="20"/>
      <c r="I17" s="12"/>
      <c r="J17" s="11"/>
      <c r="K17" s="12"/>
      <c r="L17" s="11"/>
      <c r="M17" s="12"/>
      <c r="N17" s="11"/>
      <c r="O17" s="12"/>
      <c r="P17" s="12"/>
      <c r="Q17" s="12"/>
      <c r="R17" s="16"/>
      <c r="S17" s="11"/>
      <c r="T17" s="12"/>
      <c r="U17" s="18"/>
      <c r="V17" s="16"/>
      <c r="W17" s="12"/>
      <c r="X17" s="16"/>
      <c r="Y17" s="12"/>
      <c r="Z17" s="16"/>
      <c r="AA17" s="35"/>
      <c r="AB17" s="13"/>
      <c r="AC17" s="11"/>
      <c r="AD17" s="12"/>
      <c r="AE17" s="11"/>
      <c r="AF17" s="12"/>
      <c r="AG17" s="34" t="s">
        <v>193</v>
      </c>
      <c r="AH17" s="12">
        <v>3</v>
      </c>
      <c r="AI17" s="34" t="s">
        <v>235</v>
      </c>
      <c r="AJ17" s="12">
        <v>3</v>
      </c>
      <c r="AK17" s="11"/>
      <c r="AL17" s="12"/>
      <c r="AM17" s="16"/>
      <c r="AN17" s="16"/>
      <c r="AO17" s="16">
        <v>5</v>
      </c>
      <c r="AP17" s="15"/>
      <c r="AQ17" s="13"/>
      <c r="AR17" s="16">
        <v>7</v>
      </c>
      <c r="AS17" s="12">
        <v>6</v>
      </c>
      <c r="AT17" s="16">
        <v>5</v>
      </c>
      <c r="AU17" s="12">
        <v>6</v>
      </c>
      <c r="AV17" s="16">
        <v>6</v>
      </c>
      <c r="AW17" s="11"/>
      <c r="AX17" s="12"/>
      <c r="AY17" s="11"/>
      <c r="AZ17" s="12"/>
      <c r="BA17" s="34"/>
      <c r="BB17" s="12"/>
      <c r="BC17" s="34"/>
      <c r="BD17" s="12"/>
      <c r="BE17" s="11"/>
      <c r="BF17" s="12"/>
      <c r="BG17" s="16"/>
      <c r="BH17" s="16"/>
      <c r="BI17" s="16"/>
      <c r="BJ17" s="15"/>
      <c r="BK17" s="13"/>
      <c r="BL17" s="16"/>
      <c r="BM17" s="12"/>
      <c r="BN17" s="16"/>
      <c r="BO17" s="12"/>
      <c r="BP17" s="16"/>
    </row>
    <row r="18" spans="1:68" x14ac:dyDescent="0.2">
      <c r="A18" s="16"/>
      <c r="B18" s="17" t="s">
        <v>41</v>
      </c>
      <c r="C18" s="16" t="s">
        <v>11</v>
      </c>
      <c r="D18" s="18">
        <v>19961019</v>
      </c>
      <c r="E18" s="27">
        <f t="shared" si="0"/>
        <v>5.1333333333333337</v>
      </c>
      <c r="F18" s="20"/>
      <c r="G18" s="12"/>
      <c r="H18" s="20"/>
      <c r="I18" s="12"/>
      <c r="J18" s="19"/>
      <c r="K18" s="12"/>
      <c r="L18" s="11"/>
      <c r="M18" s="12"/>
      <c r="N18" s="11"/>
      <c r="O18" s="12"/>
      <c r="P18" s="12"/>
      <c r="Q18" s="12"/>
      <c r="R18" s="16">
        <v>6</v>
      </c>
      <c r="S18" s="11">
        <v>38</v>
      </c>
      <c r="T18" s="12">
        <v>2</v>
      </c>
      <c r="U18" s="18">
        <v>2</v>
      </c>
      <c r="V18" s="16">
        <v>5</v>
      </c>
      <c r="W18" s="12">
        <v>21</v>
      </c>
      <c r="X18" s="16">
        <v>7</v>
      </c>
      <c r="Y18" s="12">
        <v>11</v>
      </c>
      <c r="Z18" s="16">
        <v>12</v>
      </c>
      <c r="AA18" s="35"/>
      <c r="AB18" s="13"/>
      <c r="AC18" s="11"/>
      <c r="AD18" s="12"/>
      <c r="AE18" s="11"/>
      <c r="AF18" s="12"/>
      <c r="AG18" s="34"/>
      <c r="AH18" s="12"/>
      <c r="AI18" s="34"/>
      <c r="AJ18" s="12"/>
      <c r="AK18" s="11"/>
      <c r="AL18" s="12"/>
      <c r="AM18" s="18"/>
      <c r="AN18" s="18"/>
      <c r="AO18" s="16">
        <v>1</v>
      </c>
      <c r="AP18" s="15">
        <v>32</v>
      </c>
      <c r="AQ18" s="13">
        <v>1</v>
      </c>
      <c r="AR18" s="16">
        <v>2</v>
      </c>
      <c r="AS18" s="12">
        <v>3</v>
      </c>
      <c r="AT18" s="16">
        <v>2</v>
      </c>
      <c r="AU18" s="12">
        <v>1</v>
      </c>
      <c r="AV18" s="16">
        <v>1</v>
      </c>
      <c r="AW18" s="11"/>
      <c r="AX18" s="12"/>
      <c r="AY18" s="11"/>
      <c r="AZ18" s="12"/>
      <c r="BA18" s="34"/>
      <c r="BB18" s="12"/>
      <c r="BC18" s="34"/>
      <c r="BD18" s="12"/>
      <c r="BE18" s="11"/>
      <c r="BF18" s="12"/>
      <c r="BG18" s="18"/>
      <c r="BH18" s="18"/>
      <c r="BI18" s="16"/>
      <c r="BJ18" s="15"/>
      <c r="BK18" s="13"/>
      <c r="BL18" s="16"/>
      <c r="BM18" s="12"/>
      <c r="BN18" s="16"/>
      <c r="BO18" s="12"/>
      <c r="BP18" s="16"/>
    </row>
    <row r="19" spans="1:68" x14ac:dyDescent="0.2">
      <c r="A19" s="16"/>
      <c r="B19" s="17" t="s">
        <v>40</v>
      </c>
      <c r="C19" s="16" t="s">
        <v>25</v>
      </c>
      <c r="D19" s="18">
        <v>19961205</v>
      </c>
      <c r="E19" s="27">
        <f t="shared" si="0"/>
        <v>5.916666666666667</v>
      </c>
      <c r="F19" s="20"/>
      <c r="G19" s="12"/>
      <c r="H19" s="20"/>
      <c r="I19" s="12"/>
      <c r="J19" s="11"/>
      <c r="K19" s="12"/>
      <c r="L19" s="11"/>
      <c r="M19" s="12"/>
      <c r="N19" s="11"/>
      <c r="O19" s="12"/>
      <c r="P19" s="12"/>
      <c r="Q19" s="12"/>
      <c r="R19" s="16">
        <v>8</v>
      </c>
      <c r="S19" s="11"/>
      <c r="T19" s="12"/>
      <c r="U19" s="18">
        <v>6</v>
      </c>
      <c r="V19" s="16">
        <v>10</v>
      </c>
      <c r="W19" s="12">
        <v>3</v>
      </c>
      <c r="X19" s="16">
        <v>2</v>
      </c>
      <c r="Y19" s="12">
        <v>13</v>
      </c>
      <c r="Z19" s="16">
        <v>6</v>
      </c>
      <c r="AA19" s="35"/>
      <c r="AB19" s="13"/>
      <c r="AC19" s="11"/>
      <c r="AD19" s="12"/>
      <c r="AE19" s="11"/>
      <c r="AF19" s="12"/>
      <c r="AG19" s="34"/>
      <c r="AH19" s="12"/>
      <c r="AI19" s="34"/>
      <c r="AJ19" s="12"/>
      <c r="AK19" s="11"/>
      <c r="AL19" s="12"/>
      <c r="AM19" s="18"/>
      <c r="AN19" s="18"/>
      <c r="AO19" s="16"/>
      <c r="AP19" s="15"/>
      <c r="AQ19" s="13"/>
      <c r="AR19" s="16">
        <v>3</v>
      </c>
      <c r="AS19" s="12">
        <v>4</v>
      </c>
      <c r="AT19" s="16">
        <v>3</v>
      </c>
      <c r="AU19" s="12">
        <v>8</v>
      </c>
      <c r="AV19" s="16">
        <v>5</v>
      </c>
      <c r="AW19" s="11"/>
      <c r="AX19" s="12"/>
      <c r="AY19" s="11"/>
      <c r="AZ19" s="12"/>
      <c r="BA19" s="34"/>
      <c r="BB19" s="12"/>
      <c r="BC19" s="34"/>
      <c r="BD19" s="12"/>
      <c r="BE19" s="11"/>
      <c r="BF19" s="12"/>
      <c r="BG19" s="18"/>
      <c r="BH19" s="18"/>
      <c r="BI19" s="16"/>
      <c r="BJ19" s="15"/>
      <c r="BK19" s="13"/>
      <c r="BL19" s="16"/>
      <c r="BM19" s="12"/>
      <c r="BN19" s="16"/>
      <c r="BO19" s="12"/>
      <c r="BP19" s="16"/>
    </row>
    <row r="20" spans="1:68" x14ac:dyDescent="0.2">
      <c r="A20" s="16"/>
      <c r="B20" s="17" t="s">
        <v>35</v>
      </c>
      <c r="C20" s="16" t="s">
        <v>11</v>
      </c>
      <c r="D20" s="18">
        <v>19930412</v>
      </c>
      <c r="E20" s="27">
        <f t="shared" si="0"/>
        <v>6.5</v>
      </c>
      <c r="F20" s="20">
        <v>35.895000000000003</v>
      </c>
      <c r="G20" s="12">
        <v>6</v>
      </c>
      <c r="H20" s="20">
        <v>35.793999999999997</v>
      </c>
      <c r="I20" s="12">
        <v>6</v>
      </c>
      <c r="J20" s="11"/>
      <c r="K20" s="12"/>
      <c r="L20" s="11"/>
      <c r="M20" s="12"/>
      <c r="N20" s="11">
        <v>11.308999999999999</v>
      </c>
      <c r="O20" s="12">
        <v>7</v>
      </c>
      <c r="P20" s="12"/>
      <c r="Q20" s="12">
        <v>7</v>
      </c>
      <c r="R20" s="16"/>
      <c r="S20" s="11"/>
      <c r="T20" s="12"/>
      <c r="U20" s="18"/>
      <c r="V20" s="16"/>
      <c r="W20" s="12"/>
      <c r="X20" s="16"/>
      <c r="Y20" s="12"/>
      <c r="Z20" s="16"/>
      <c r="AA20" s="35"/>
      <c r="AB20" s="13"/>
      <c r="AC20" s="11"/>
      <c r="AD20" s="12"/>
      <c r="AE20" s="11"/>
      <c r="AF20" s="12"/>
      <c r="AG20" s="34"/>
      <c r="AH20" s="12"/>
      <c r="AI20" s="34"/>
      <c r="AJ20" s="12"/>
      <c r="AK20" s="11"/>
      <c r="AL20" s="12"/>
      <c r="AM20" s="18"/>
      <c r="AN20" s="18"/>
      <c r="AO20" s="16"/>
      <c r="AP20" s="15"/>
      <c r="AQ20" s="13"/>
      <c r="AR20" s="16"/>
      <c r="AS20" s="12"/>
      <c r="AT20" s="16"/>
      <c r="AU20" s="12"/>
      <c r="AV20" s="16"/>
      <c r="AW20" s="11"/>
      <c r="AX20" s="12"/>
      <c r="AY20" s="11"/>
      <c r="AZ20" s="12"/>
      <c r="BA20" s="34"/>
      <c r="BB20" s="12"/>
      <c r="BC20" s="34"/>
      <c r="BD20" s="12"/>
      <c r="BE20" s="11"/>
      <c r="BF20" s="12"/>
      <c r="BG20" s="18"/>
      <c r="BH20" s="18"/>
      <c r="BI20" s="16"/>
      <c r="BJ20" s="15"/>
      <c r="BK20" s="13"/>
      <c r="BL20" s="16"/>
      <c r="BM20" s="12"/>
      <c r="BN20" s="16"/>
      <c r="BO20" s="12"/>
      <c r="BP20" s="16"/>
    </row>
    <row r="21" spans="1:68" x14ac:dyDescent="0.2">
      <c r="A21" s="16"/>
      <c r="B21" s="17" t="s">
        <v>93</v>
      </c>
      <c r="C21" s="16" t="s">
        <v>11</v>
      </c>
      <c r="D21" s="18">
        <v>20010104</v>
      </c>
      <c r="E21" s="27">
        <f t="shared" si="0"/>
        <v>6.7692307692307692</v>
      </c>
      <c r="F21" s="20"/>
      <c r="G21" s="12"/>
      <c r="H21" s="20"/>
      <c r="I21" s="12"/>
      <c r="J21" s="11"/>
      <c r="K21" s="12"/>
      <c r="L21" s="11"/>
      <c r="M21" s="12"/>
      <c r="N21" s="11"/>
      <c r="O21" s="12"/>
      <c r="P21" s="12"/>
      <c r="Q21" s="12"/>
      <c r="R21" s="16">
        <v>9</v>
      </c>
      <c r="S21" s="11"/>
      <c r="T21" s="12"/>
      <c r="U21" s="18">
        <v>4</v>
      </c>
      <c r="V21" s="16">
        <v>15</v>
      </c>
      <c r="W21" s="12">
        <v>9</v>
      </c>
      <c r="X21" s="16">
        <v>13</v>
      </c>
      <c r="Y21" s="12">
        <v>12</v>
      </c>
      <c r="Z21" s="16">
        <v>14</v>
      </c>
      <c r="AA21" s="35"/>
      <c r="AB21" s="13"/>
      <c r="AC21" s="11"/>
      <c r="AD21" s="12"/>
      <c r="AE21" s="11"/>
      <c r="AF21" s="12"/>
      <c r="AG21" s="34"/>
      <c r="AH21" s="12"/>
      <c r="AI21" s="34"/>
      <c r="AJ21" s="12"/>
      <c r="AK21" s="11"/>
      <c r="AL21" s="12"/>
      <c r="AM21" s="18"/>
      <c r="AN21" s="18"/>
      <c r="AO21" s="16">
        <v>2</v>
      </c>
      <c r="AP21" s="15"/>
      <c r="AQ21" s="13"/>
      <c r="AR21" s="16">
        <v>1</v>
      </c>
      <c r="AS21" s="12">
        <v>2</v>
      </c>
      <c r="AT21" s="16">
        <v>1</v>
      </c>
      <c r="AU21" s="12">
        <v>4</v>
      </c>
      <c r="AV21" s="16">
        <v>2</v>
      </c>
      <c r="AW21" s="11"/>
      <c r="AX21" s="12"/>
      <c r="AY21" s="11"/>
      <c r="AZ21" s="12"/>
      <c r="BA21" s="34"/>
      <c r="BB21" s="12"/>
      <c r="BC21" s="34"/>
      <c r="BD21" s="12"/>
      <c r="BE21" s="11"/>
      <c r="BF21" s="12"/>
      <c r="BG21" s="18"/>
      <c r="BH21" s="18"/>
      <c r="BI21" s="16"/>
      <c r="BJ21" s="15"/>
      <c r="BK21" s="13"/>
      <c r="BL21" s="16"/>
      <c r="BM21" s="12"/>
      <c r="BN21" s="16"/>
      <c r="BO21" s="12"/>
      <c r="BP21" s="16"/>
    </row>
    <row r="22" spans="1:68" x14ac:dyDescent="0.2">
      <c r="A22" s="16"/>
      <c r="B22" s="17" t="s">
        <v>106</v>
      </c>
      <c r="C22" s="16" t="s">
        <v>11</v>
      </c>
      <c r="D22" s="18">
        <v>20010211</v>
      </c>
      <c r="E22" s="27">
        <f t="shared" si="0"/>
        <v>6.7777777777777777</v>
      </c>
      <c r="F22" s="20"/>
      <c r="G22" s="12"/>
      <c r="H22" s="20"/>
      <c r="I22" s="12"/>
      <c r="J22" s="11" t="s">
        <v>107</v>
      </c>
      <c r="K22" s="12">
        <v>6</v>
      </c>
      <c r="L22" s="11"/>
      <c r="M22" s="12"/>
      <c r="N22" s="11"/>
      <c r="O22" s="12"/>
      <c r="P22" s="12"/>
      <c r="Q22" s="12"/>
      <c r="R22" s="16"/>
      <c r="S22" s="11"/>
      <c r="T22" s="12" t="s">
        <v>71</v>
      </c>
      <c r="U22" s="18"/>
      <c r="V22" s="16"/>
      <c r="W22" s="12"/>
      <c r="X22" s="16"/>
      <c r="Y22" s="12"/>
      <c r="Z22" s="16"/>
      <c r="AA22" s="15"/>
      <c r="AB22" s="13"/>
      <c r="AC22" s="11"/>
      <c r="AD22" s="12"/>
      <c r="AE22" s="11"/>
      <c r="AF22" s="12"/>
      <c r="AG22" s="34" t="s">
        <v>194</v>
      </c>
      <c r="AH22" s="12">
        <v>4</v>
      </c>
      <c r="AI22" s="34" t="s">
        <v>221</v>
      </c>
      <c r="AJ22" s="12">
        <v>4</v>
      </c>
      <c r="AK22" s="11"/>
      <c r="AL22" s="12"/>
      <c r="AM22" s="18"/>
      <c r="AN22" s="18"/>
      <c r="AO22" s="16">
        <v>7</v>
      </c>
      <c r="AP22" s="15"/>
      <c r="AQ22" s="13"/>
      <c r="AR22" s="16">
        <v>11</v>
      </c>
      <c r="AS22" s="12">
        <v>5</v>
      </c>
      <c r="AT22" s="16">
        <v>11</v>
      </c>
      <c r="AU22" s="12">
        <v>5</v>
      </c>
      <c r="AV22" s="16">
        <v>8</v>
      </c>
      <c r="AW22" s="11"/>
      <c r="AX22" s="12"/>
      <c r="AY22" s="11"/>
      <c r="AZ22" s="12"/>
      <c r="BA22" s="34"/>
      <c r="BB22" s="12"/>
      <c r="BC22" s="34"/>
      <c r="BD22" s="12"/>
      <c r="BE22" s="11"/>
      <c r="BF22" s="12"/>
      <c r="BG22" s="18"/>
      <c r="BH22" s="18"/>
      <c r="BI22" s="16"/>
      <c r="BJ22" s="15"/>
      <c r="BK22" s="13"/>
      <c r="BL22" s="16"/>
      <c r="BM22" s="12"/>
      <c r="BN22" s="16"/>
      <c r="BO22" s="12"/>
      <c r="BP22" s="16"/>
    </row>
    <row r="23" spans="1:68" x14ac:dyDescent="0.2">
      <c r="A23" s="16"/>
      <c r="B23" s="17" t="s">
        <v>36</v>
      </c>
      <c r="C23" s="16" t="s">
        <v>11</v>
      </c>
      <c r="D23" s="18">
        <v>19970107</v>
      </c>
      <c r="E23" s="27">
        <f t="shared" si="0"/>
        <v>6.833333333333333</v>
      </c>
      <c r="F23" s="20">
        <v>37.037999999999997</v>
      </c>
      <c r="G23" s="12">
        <v>12</v>
      </c>
      <c r="H23" s="20"/>
      <c r="I23" s="12"/>
      <c r="J23" s="11"/>
      <c r="K23" s="12"/>
      <c r="L23" s="11"/>
      <c r="M23" s="12"/>
      <c r="N23" s="11">
        <v>11.592000000000001</v>
      </c>
      <c r="O23" s="12">
        <v>9</v>
      </c>
      <c r="P23" s="12"/>
      <c r="Q23" s="12">
        <v>10</v>
      </c>
      <c r="R23" s="16"/>
      <c r="S23" s="11"/>
      <c r="T23" s="12"/>
      <c r="U23" s="18"/>
      <c r="V23" s="16"/>
      <c r="W23" s="12"/>
      <c r="X23" s="16"/>
      <c r="Y23" s="12"/>
      <c r="Z23" s="16"/>
      <c r="AA23" s="35"/>
      <c r="AB23" s="13"/>
      <c r="AC23" s="11"/>
      <c r="AD23" s="12"/>
      <c r="AE23" s="11">
        <v>36.731999999999999</v>
      </c>
      <c r="AF23" s="12">
        <v>2</v>
      </c>
      <c r="AG23" s="34"/>
      <c r="AH23" s="12"/>
      <c r="AI23" s="34"/>
      <c r="AJ23" s="12"/>
      <c r="AK23" s="11">
        <v>11.760999999999999</v>
      </c>
      <c r="AL23" s="12">
        <v>5</v>
      </c>
      <c r="AM23" s="18"/>
      <c r="AN23" s="18">
        <v>3</v>
      </c>
      <c r="AO23" s="16"/>
      <c r="AP23" s="15"/>
      <c r="AQ23" s="13"/>
      <c r="AR23" s="16"/>
      <c r="AS23" s="12"/>
      <c r="AT23" s="16"/>
      <c r="AU23" s="12"/>
      <c r="AV23" s="16"/>
      <c r="AW23" s="11"/>
      <c r="AX23" s="12"/>
      <c r="AY23" s="11"/>
      <c r="AZ23" s="12"/>
      <c r="BA23" s="34"/>
      <c r="BB23" s="12"/>
      <c r="BC23" s="34"/>
      <c r="BD23" s="12"/>
      <c r="BE23" s="11"/>
      <c r="BF23" s="12"/>
      <c r="BG23" s="18"/>
      <c r="BH23" s="18"/>
      <c r="BI23" s="16"/>
      <c r="BJ23" s="15"/>
      <c r="BK23" s="13"/>
      <c r="BL23" s="16"/>
      <c r="BM23" s="12"/>
      <c r="BN23" s="16"/>
      <c r="BO23" s="12"/>
      <c r="BP23" s="16"/>
    </row>
    <row r="24" spans="1:68" x14ac:dyDescent="0.2">
      <c r="A24" s="16"/>
      <c r="B24" s="17" t="s">
        <v>72</v>
      </c>
      <c r="C24" s="16" t="s">
        <v>10</v>
      </c>
      <c r="D24" s="18">
        <v>19950719</v>
      </c>
      <c r="E24" s="27">
        <f t="shared" si="0"/>
        <v>7.2142857142857144</v>
      </c>
      <c r="F24" s="20"/>
      <c r="G24" s="12"/>
      <c r="H24" s="20"/>
      <c r="I24" s="12"/>
      <c r="J24" s="11"/>
      <c r="K24" s="12"/>
      <c r="L24" s="11"/>
      <c r="M24" s="12"/>
      <c r="N24" s="11"/>
      <c r="O24" s="12"/>
      <c r="P24" s="12"/>
      <c r="Q24" s="12"/>
      <c r="R24" s="16">
        <v>3</v>
      </c>
      <c r="S24" s="11"/>
      <c r="T24" s="12"/>
      <c r="U24" s="18">
        <v>8</v>
      </c>
      <c r="V24" s="16">
        <v>9</v>
      </c>
      <c r="W24" s="12">
        <v>12</v>
      </c>
      <c r="X24" s="16">
        <v>14</v>
      </c>
      <c r="Y24" s="12">
        <v>3</v>
      </c>
      <c r="Z24" s="16">
        <v>8</v>
      </c>
      <c r="AA24" s="15"/>
      <c r="AB24" s="13"/>
      <c r="AC24" s="11"/>
      <c r="AD24" s="12"/>
      <c r="AE24" s="11"/>
      <c r="AF24" s="12"/>
      <c r="AG24" s="34" t="s">
        <v>195</v>
      </c>
      <c r="AH24" s="12">
        <v>5</v>
      </c>
      <c r="AI24" s="34"/>
      <c r="AJ24" s="12"/>
      <c r="AK24" s="11"/>
      <c r="AL24" s="12"/>
      <c r="AM24" s="18"/>
      <c r="AN24" s="18"/>
      <c r="AO24" s="16"/>
      <c r="AP24" s="15">
        <v>11</v>
      </c>
      <c r="AQ24" s="13">
        <v>5</v>
      </c>
      <c r="AR24" s="16">
        <v>6</v>
      </c>
      <c r="AS24" s="12">
        <v>7</v>
      </c>
      <c r="AT24" s="16">
        <v>7</v>
      </c>
      <c r="AU24" s="12">
        <v>7</v>
      </c>
      <c r="AV24" s="16">
        <v>7</v>
      </c>
      <c r="AW24" s="11"/>
      <c r="AX24" s="12"/>
      <c r="AY24" s="11"/>
      <c r="AZ24" s="12"/>
      <c r="BA24" s="34"/>
      <c r="BB24" s="12"/>
      <c r="BC24" s="34"/>
      <c r="BD24" s="12"/>
      <c r="BE24" s="11"/>
      <c r="BF24" s="12"/>
      <c r="BG24" s="18"/>
      <c r="BH24" s="18"/>
      <c r="BI24" s="16"/>
      <c r="BJ24" s="15"/>
      <c r="BK24" s="13"/>
      <c r="BL24" s="16"/>
      <c r="BM24" s="12"/>
      <c r="BN24" s="16"/>
      <c r="BO24" s="12"/>
      <c r="BP24" s="16"/>
    </row>
    <row r="25" spans="1:68" x14ac:dyDescent="0.2">
      <c r="A25" s="16"/>
      <c r="B25" s="17" t="s">
        <v>118</v>
      </c>
      <c r="C25" s="16" t="s">
        <v>8</v>
      </c>
      <c r="D25" s="18">
        <v>19790918</v>
      </c>
      <c r="E25" s="27">
        <f t="shared" si="0"/>
        <v>7.5</v>
      </c>
      <c r="F25" s="20"/>
      <c r="G25" s="12"/>
      <c r="H25" s="20"/>
      <c r="I25" s="12"/>
      <c r="J25" s="11"/>
      <c r="K25" s="12"/>
      <c r="L25" s="11"/>
      <c r="M25" s="12"/>
      <c r="N25" s="20">
        <v>12.26</v>
      </c>
      <c r="O25" s="12">
        <v>14</v>
      </c>
      <c r="P25" s="12"/>
      <c r="Q25" s="12"/>
      <c r="R25" s="16"/>
      <c r="S25" s="11"/>
      <c r="T25" s="12"/>
      <c r="U25" s="18"/>
      <c r="V25" s="16"/>
      <c r="W25" s="12"/>
      <c r="X25" s="16"/>
      <c r="Y25" s="12"/>
      <c r="Z25" s="16"/>
      <c r="AA25" s="15"/>
      <c r="AB25" s="13"/>
      <c r="AC25" s="11"/>
      <c r="AD25" s="12"/>
      <c r="AE25" s="11">
        <v>38.365000000000002</v>
      </c>
      <c r="AF25" s="12">
        <v>6</v>
      </c>
      <c r="AG25" s="34"/>
      <c r="AH25" s="12"/>
      <c r="AI25" s="34"/>
      <c r="AJ25" s="12"/>
      <c r="AK25" s="11">
        <v>12.218</v>
      </c>
      <c r="AL25" s="12">
        <v>6</v>
      </c>
      <c r="AM25" s="12"/>
      <c r="AN25" s="12">
        <v>4</v>
      </c>
      <c r="AO25" s="16"/>
      <c r="AP25" s="15"/>
      <c r="AQ25" s="13"/>
      <c r="AR25" s="16"/>
      <c r="AS25" s="12"/>
      <c r="AT25" s="16"/>
      <c r="AU25" s="12"/>
      <c r="AV25" s="16"/>
      <c r="AW25" s="11"/>
      <c r="AX25" s="12"/>
      <c r="AY25" s="11"/>
      <c r="AZ25" s="12"/>
      <c r="BA25" s="34"/>
      <c r="BB25" s="12"/>
      <c r="BC25" s="34"/>
      <c r="BD25" s="12"/>
      <c r="BE25" s="11"/>
      <c r="BF25" s="12"/>
      <c r="BG25" s="12"/>
      <c r="BH25" s="12"/>
      <c r="BI25" s="16"/>
      <c r="BJ25" s="15"/>
      <c r="BK25" s="13"/>
      <c r="BL25" s="16"/>
      <c r="BM25" s="12"/>
      <c r="BN25" s="16"/>
      <c r="BO25" s="12"/>
      <c r="BP25" s="16"/>
    </row>
    <row r="26" spans="1:68" x14ac:dyDescent="0.2">
      <c r="A26" s="16"/>
      <c r="B26" s="17" t="s">
        <v>202</v>
      </c>
      <c r="C26" s="16" t="s">
        <v>6</v>
      </c>
      <c r="D26" s="18">
        <v>19860812</v>
      </c>
      <c r="E26" s="27">
        <f t="shared" si="0"/>
        <v>8</v>
      </c>
      <c r="F26" s="20"/>
      <c r="G26" s="12"/>
      <c r="H26" s="20"/>
      <c r="I26" s="12"/>
      <c r="J26" s="11"/>
      <c r="K26" s="12"/>
      <c r="L26" s="11"/>
      <c r="M26" s="12"/>
      <c r="N26" s="11"/>
      <c r="O26" s="12"/>
      <c r="P26" s="12"/>
      <c r="Q26" s="12"/>
      <c r="R26" s="16"/>
      <c r="S26" s="11"/>
      <c r="T26" s="12"/>
      <c r="U26" s="18"/>
      <c r="V26" s="16"/>
      <c r="W26" s="12"/>
      <c r="X26" s="16"/>
      <c r="Y26" s="12"/>
      <c r="Z26" s="16"/>
      <c r="AA26" s="15"/>
      <c r="AB26" s="13"/>
      <c r="AC26" s="11"/>
      <c r="AD26" s="12"/>
      <c r="AE26" s="11">
        <v>39.432000000000002</v>
      </c>
      <c r="AF26" s="12">
        <v>7</v>
      </c>
      <c r="AG26" s="34"/>
      <c r="AH26" s="12"/>
      <c r="AI26" s="34"/>
      <c r="AJ26" s="12"/>
      <c r="AK26" s="11">
        <v>12.763999999999999</v>
      </c>
      <c r="AL26" s="12">
        <v>9</v>
      </c>
      <c r="AM26" s="12"/>
      <c r="AN26" s="18"/>
      <c r="AO26" s="16" t="s">
        <v>71</v>
      </c>
      <c r="AP26" s="15"/>
      <c r="AQ26" s="13"/>
      <c r="AR26" s="16"/>
      <c r="AS26" s="12"/>
      <c r="AT26" s="16"/>
      <c r="AU26" s="12"/>
      <c r="AV26" s="16"/>
      <c r="AW26" s="11"/>
      <c r="AX26" s="12"/>
      <c r="AY26" s="11"/>
      <c r="AZ26" s="12"/>
      <c r="BA26" s="34"/>
      <c r="BB26" s="12"/>
      <c r="BC26" s="34"/>
      <c r="BD26" s="12"/>
      <c r="BE26" s="11"/>
      <c r="BF26" s="12"/>
      <c r="BG26" s="12"/>
      <c r="BH26" s="18"/>
      <c r="BI26" s="16"/>
      <c r="BJ26" s="15"/>
      <c r="BK26" s="13"/>
      <c r="BL26" s="16"/>
      <c r="BM26" s="12"/>
      <c r="BN26" s="16"/>
      <c r="BO26" s="12"/>
      <c r="BP26" s="16"/>
    </row>
    <row r="27" spans="1:68" x14ac:dyDescent="0.2">
      <c r="A27" s="16"/>
      <c r="B27" s="17" t="s">
        <v>54</v>
      </c>
      <c r="C27" s="16" t="s">
        <v>8</v>
      </c>
      <c r="D27" s="18">
        <v>19990909</v>
      </c>
      <c r="E27" s="27">
        <f t="shared" si="0"/>
        <v>8.3076923076923084</v>
      </c>
      <c r="F27" s="20"/>
      <c r="G27" s="12"/>
      <c r="H27" s="20"/>
      <c r="I27" s="12"/>
      <c r="J27" s="11"/>
      <c r="K27" s="12"/>
      <c r="L27" s="11"/>
      <c r="M27" s="12"/>
      <c r="N27" s="11"/>
      <c r="O27" s="12"/>
      <c r="P27" s="12"/>
      <c r="Q27" s="12"/>
      <c r="R27" s="16"/>
      <c r="S27" s="11">
        <v>5</v>
      </c>
      <c r="T27" s="12">
        <v>10</v>
      </c>
      <c r="U27" s="18">
        <v>11</v>
      </c>
      <c r="V27" s="16">
        <v>12</v>
      </c>
      <c r="W27" s="12">
        <v>14</v>
      </c>
      <c r="X27" s="16">
        <v>12</v>
      </c>
      <c r="Y27" s="12">
        <v>8</v>
      </c>
      <c r="Z27" s="16">
        <v>11</v>
      </c>
      <c r="AA27" s="15"/>
      <c r="AB27" s="13"/>
      <c r="AC27" s="11"/>
      <c r="AD27" s="12"/>
      <c r="AE27" s="11"/>
      <c r="AF27" s="12"/>
      <c r="AG27" s="34"/>
      <c r="AH27" s="12"/>
      <c r="AI27" s="34"/>
      <c r="AJ27" s="12"/>
      <c r="AK27" s="11"/>
      <c r="AL27" s="12"/>
      <c r="AM27" s="12"/>
      <c r="AN27" s="18"/>
      <c r="AO27" s="16"/>
      <c r="AP27" s="15">
        <v>23</v>
      </c>
      <c r="AQ27" s="13">
        <v>2</v>
      </c>
      <c r="AR27" s="16">
        <v>4</v>
      </c>
      <c r="AS27" s="12">
        <v>10</v>
      </c>
      <c r="AT27" s="16">
        <v>8</v>
      </c>
      <c r="AU27" s="12">
        <v>2</v>
      </c>
      <c r="AV27" s="16">
        <v>4</v>
      </c>
      <c r="AW27" s="11"/>
      <c r="AX27" s="12"/>
      <c r="AY27" s="11"/>
      <c r="AZ27" s="12"/>
      <c r="BA27" s="34"/>
      <c r="BB27" s="12"/>
      <c r="BC27" s="34"/>
      <c r="BD27" s="12"/>
      <c r="BE27" s="11"/>
      <c r="BF27" s="12"/>
      <c r="BG27" s="12"/>
      <c r="BH27" s="18"/>
      <c r="BI27" s="16"/>
      <c r="BJ27" s="15"/>
      <c r="BK27" s="13"/>
      <c r="BL27" s="16"/>
      <c r="BM27" s="12"/>
      <c r="BN27" s="16"/>
      <c r="BO27" s="12"/>
      <c r="BP27" s="16"/>
    </row>
    <row r="28" spans="1:68" x14ac:dyDescent="0.2">
      <c r="A28" s="16"/>
      <c r="B28" s="17" t="s">
        <v>98</v>
      </c>
      <c r="C28" s="16" t="s">
        <v>8</v>
      </c>
      <c r="D28" s="18">
        <v>20000710</v>
      </c>
      <c r="E28" s="27">
        <f t="shared" si="0"/>
        <v>8.4</v>
      </c>
      <c r="F28" s="20">
        <v>37.229999999999997</v>
      </c>
      <c r="G28" s="12">
        <v>13</v>
      </c>
      <c r="H28" s="20"/>
      <c r="I28" s="12"/>
      <c r="J28" s="11"/>
      <c r="K28" s="12"/>
      <c r="L28" s="11"/>
      <c r="M28" s="12"/>
      <c r="N28" s="11">
        <v>12.135999999999999</v>
      </c>
      <c r="O28" s="12">
        <v>13</v>
      </c>
      <c r="P28" s="12"/>
      <c r="Q28" s="12"/>
      <c r="R28" s="16"/>
      <c r="S28" s="11"/>
      <c r="T28" s="12"/>
      <c r="U28" s="18"/>
      <c r="V28" s="16"/>
      <c r="W28" s="12"/>
      <c r="X28" s="16"/>
      <c r="Y28" s="12"/>
      <c r="Z28" s="16"/>
      <c r="AA28" s="15"/>
      <c r="AB28" s="13"/>
      <c r="AC28" s="11"/>
      <c r="AD28" s="12"/>
      <c r="AE28" s="11">
        <v>37.488999999999997</v>
      </c>
      <c r="AF28" s="12">
        <v>4</v>
      </c>
      <c r="AG28" s="34"/>
      <c r="AH28" s="12"/>
      <c r="AI28" s="34"/>
      <c r="AJ28" s="12"/>
      <c r="AK28" s="11">
        <v>12.41</v>
      </c>
      <c r="AL28" s="12">
        <v>7</v>
      </c>
      <c r="AM28" s="12"/>
      <c r="AN28" s="16">
        <v>5</v>
      </c>
      <c r="AO28" s="16"/>
      <c r="AP28" s="15"/>
      <c r="AQ28" s="13"/>
      <c r="AR28" s="16"/>
      <c r="AS28" s="12"/>
      <c r="AT28" s="16"/>
      <c r="AU28" s="12"/>
      <c r="AV28" s="16"/>
      <c r="AW28" s="11"/>
      <c r="AX28" s="12"/>
      <c r="AY28" s="11"/>
      <c r="AZ28" s="12"/>
      <c r="BA28" s="34"/>
      <c r="BB28" s="12"/>
      <c r="BC28" s="34"/>
      <c r="BD28" s="12"/>
      <c r="BE28" s="11"/>
      <c r="BF28" s="12"/>
      <c r="BG28" s="12"/>
      <c r="BH28" s="16"/>
      <c r="BI28" s="16"/>
      <c r="BJ28" s="15"/>
      <c r="BK28" s="13"/>
      <c r="BL28" s="16"/>
      <c r="BM28" s="12"/>
      <c r="BN28" s="16"/>
      <c r="BO28" s="12"/>
      <c r="BP28" s="16"/>
    </row>
    <row r="29" spans="1:68" x14ac:dyDescent="0.2">
      <c r="A29" s="16"/>
      <c r="B29" s="39" t="s">
        <v>66</v>
      </c>
      <c r="C29" s="14" t="s">
        <v>9</v>
      </c>
      <c r="D29" s="33">
        <v>20000430</v>
      </c>
      <c r="E29" s="27">
        <f t="shared" si="0"/>
        <v>8.8333333333333339</v>
      </c>
      <c r="F29" s="20">
        <v>36.409999999999997</v>
      </c>
      <c r="G29" s="12">
        <v>9</v>
      </c>
      <c r="H29" s="20"/>
      <c r="I29" s="12"/>
      <c r="J29" s="11"/>
      <c r="K29" s="12"/>
      <c r="L29" s="11"/>
      <c r="M29" s="12"/>
      <c r="N29" s="11">
        <v>12.308999999999999</v>
      </c>
      <c r="O29" s="12">
        <v>15</v>
      </c>
      <c r="P29" s="12"/>
      <c r="Q29" s="12">
        <v>12</v>
      </c>
      <c r="R29" s="12"/>
      <c r="S29" s="11"/>
      <c r="T29" s="12"/>
      <c r="U29" s="18"/>
      <c r="V29" s="16"/>
      <c r="W29" s="12"/>
      <c r="X29" s="16"/>
      <c r="Y29" s="12"/>
      <c r="Z29" s="16"/>
      <c r="AA29" s="15"/>
      <c r="AB29" s="13"/>
      <c r="AC29" s="11"/>
      <c r="AD29" s="12"/>
      <c r="AE29" s="11">
        <v>37.197000000000003</v>
      </c>
      <c r="AF29" s="12">
        <v>3</v>
      </c>
      <c r="AG29" s="34"/>
      <c r="AH29" s="12"/>
      <c r="AI29" s="34"/>
      <c r="AJ29" s="12"/>
      <c r="AK29" s="11">
        <v>12.641</v>
      </c>
      <c r="AL29" s="12">
        <v>8</v>
      </c>
      <c r="AM29" s="12"/>
      <c r="AN29" s="12">
        <v>6</v>
      </c>
      <c r="AO29" s="12"/>
      <c r="AP29" s="15"/>
      <c r="AQ29" s="13"/>
      <c r="AR29" s="16"/>
      <c r="AS29" s="12"/>
      <c r="AT29" s="16"/>
      <c r="AU29" s="12"/>
      <c r="AV29" s="16"/>
      <c r="AW29" s="11"/>
      <c r="AX29" s="12"/>
      <c r="AY29" s="11"/>
      <c r="AZ29" s="12"/>
      <c r="BA29" s="34"/>
      <c r="BB29" s="12"/>
      <c r="BC29" s="34"/>
      <c r="BD29" s="12"/>
      <c r="BE29" s="11"/>
      <c r="BF29" s="12"/>
      <c r="BG29" s="12"/>
      <c r="BH29" s="12"/>
      <c r="BI29" s="12"/>
      <c r="BJ29" s="15"/>
      <c r="BK29" s="13"/>
      <c r="BL29" s="16"/>
      <c r="BM29" s="12"/>
      <c r="BN29" s="16"/>
      <c r="BO29" s="12"/>
      <c r="BP29" s="16"/>
    </row>
    <row r="30" spans="1:68" x14ac:dyDescent="0.2">
      <c r="A30" s="16"/>
      <c r="B30" s="17" t="s">
        <v>95</v>
      </c>
      <c r="C30" s="16" t="s">
        <v>8</v>
      </c>
      <c r="D30" s="18">
        <v>20010803</v>
      </c>
      <c r="E30" s="27">
        <f t="shared" si="0"/>
        <v>11.2</v>
      </c>
      <c r="F30" s="20">
        <v>36.502000000000002</v>
      </c>
      <c r="G30" s="12">
        <v>10</v>
      </c>
      <c r="H30" s="20"/>
      <c r="I30" s="12"/>
      <c r="J30" s="11"/>
      <c r="K30" s="12"/>
      <c r="L30" s="11"/>
      <c r="M30" s="12"/>
      <c r="N30" s="11"/>
      <c r="O30" s="12"/>
      <c r="P30" s="12"/>
      <c r="Q30" s="12"/>
      <c r="R30" s="18">
        <v>11</v>
      </c>
      <c r="S30" s="11"/>
      <c r="T30" s="12"/>
      <c r="U30" s="18">
        <v>8</v>
      </c>
      <c r="V30" s="16">
        <v>19</v>
      </c>
      <c r="W30" s="12">
        <v>18</v>
      </c>
      <c r="X30" s="16">
        <v>17</v>
      </c>
      <c r="Y30" s="12">
        <v>15</v>
      </c>
      <c r="Z30" s="16">
        <v>18</v>
      </c>
      <c r="AA30" s="35"/>
      <c r="AB30" s="13"/>
      <c r="AC30" s="11"/>
      <c r="AD30" s="12"/>
      <c r="AE30" s="11"/>
      <c r="AF30" s="12"/>
      <c r="AG30" s="34" t="s">
        <v>196</v>
      </c>
      <c r="AH30" s="12">
        <v>6</v>
      </c>
      <c r="AI30" s="34"/>
      <c r="AJ30" s="12"/>
      <c r="AK30" s="11"/>
      <c r="AL30" s="12"/>
      <c r="AM30" s="12"/>
      <c r="AN30" s="12"/>
      <c r="AO30" s="12">
        <v>6</v>
      </c>
      <c r="AP30" s="15"/>
      <c r="AQ30" s="13"/>
      <c r="AR30" s="16">
        <v>8</v>
      </c>
      <c r="AS30" s="12">
        <v>8</v>
      </c>
      <c r="AT30" s="16">
        <v>6</v>
      </c>
      <c r="AU30" s="12">
        <v>9</v>
      </c>
      <c r="AV30" s="16">
        <v>9</v>
      </c>
      <c r="AW30" s="11"/>
      <c r="AX30" s="12"/>
      <c r="AY30" s="11"/>
      <c r="AZ30" s="12"/>
      <c r="BA30" s="34"/>
      <c r="BB30" s="12"/>
      <c r="BC30" s="34"/>
      <c r="BD30" s="12"/>
      <c r="BE30" s="11"/>
      <c r="BF30" s="12"/>
      <c r="BG30" s="12"/>
      <c r="BH30" s="12"/>
      <c r="BI30" s="12"/>
      <c r="BJ30" s="15"/>
      <c r="BK30" s="13"/>
      <c r="BL30" s="16"/>
      <c r="BM30" s="12"/>
      <c r="BN30" s="16"/>
      <c r="BO30" s="12"/>
      <c r="BP30" s="16"/>
    </row>
    <row r="31" spans="1:68" x14ac:dyDescent="0.2">
      <c r="A31" s="16"/>
      <c r="B31" s="17" t="s">
        <v>232</v>
      </c>
      <c r="C31" s="16" t="s">
        <v>11</v>
      </c>
      <c r="D31" s="18">
        <v>20010125</v>
      </c>
      <c r="E31" s="27">
        <f t="shared" si="0"/>
        <v>12</v>
      </c>
      <c r="F31" s="20"/>
      <c r="G31" s="12"/>
      <c r="H31" s="20"/>
      <c r="I31" s="12"/>
      <c r="J31" s="11"/>
      <c r="K31" s="12"/>
      <c r="L31" s="11"/>
      <c r="M31" s="12"/>
      <c r="N31" s="20"/>
      <c r="O31" s="12"/>
      <c r="P31" s="12"/>
      <c r="Q31" s="12"/>
      <c r="R31" s="16"/>
      <c r="S31" s="11"/>
      <c r="T31" s="12"/>
      <c r="U31" s="18"/>
      <c r="V31" s="16"/>
      <c r="W31" s="12"/>
      <c r="X31" s="16"/>
      <c r="Y31" s="12"/>
      <c r="Z31" s="16"/>
      <c r="AA31" s="15"/>
      <c r="AB31" s="13"/>
      <c r="AC31" s="11"/>
      <c r="AD31" s="12"/>
      <c r="AE31" s="11"/>
      <c r="AF31" s="12"/>
      <c r="AG31" s="34"/>
      <c r="AH31" s="12"/>
      <c r="AI31" s="34"/>
      <c r="AJ31" s="12"/>
      <c r="AK31" s="11"/>
      <c r="AL31" s="12"/>
      <c r="AM31" s="12"/>
      <c r="AN31" s="12"/>
      <c r="AO31" s="16" t="s">
        <v>71</v>
      </c>
      <c r="AP31" s="15"/>
      <c r="AQ31" s="13"/>
      <c r="AR31" s="16">
        <v>12</v>
      </c>
      <c r="AS31" s="12" t="s">
        <v>71</v>
      </c>
      <c r="AT31" s="16"/>
      <c r="AU31" s="12"/>
      <c r="AV31" s="16"/>
      <c r="AW31" s="11"/>
      <c r="AX31" s="12"/>
      <c r="AY31" s="11"/>
      <c r="AZ31" s="12"/>
      <c r="BA31" s="34"/>
      <c r="BB31" s="12"/>
      <c r="BC31" s="34"/>
      <c r="BD31" s="12"/>
      <c r="BE31" s="11"/>
      <c r="BF31" s="12"/>
      <c r="BG31" s="12"/>
      <c r="BH31" s="12"/>
      <c r="BI31" s="16"/>
      <c r="BJ31" s="15"/>
      <c r="BK31" s="13"/>
      <c r="BL31" s="16"/>
      <c r="BM31" s="12"/>
      <c r="BN31" s="16"/>
      <c r="BO31" s="12"/>
      <c r="BP31" s="16"/>
    </row>
    <row r="32" spans="1:68" x14ac:dyDescent="0.2">
      <c r="A32" s="16"/>
      <c r="B32" s="17" t="s">
        <v>55</v>
      </c>
      <c r="C32" s="16" t="s">
        <v>10</v>
      </c>
      <c r="D32" s="18">
        <v>19990403</v>
      </c>
      <c r="E32" s="27">
        <f t="shared" si="0"/>
        <v>12</v>
      </c>
      <c r="F32" s="20"/>
      <c r="G32" s="12"/>
      <c r="H32" s="20"/>
      <c r="I32" s="12"/>
      <c r="J32" s="11"/>
      <c r="K32" s="12"/>
      <c r="L32" s="11"/>
      <c r="M32" s="12"/>
      <c r="N32" s="11"/>
      <c r="O32" s="12"/>
      <c r="P32" s="12"/>
      <c r="Q32" s="12"/>
      <c r="R32" s="16">
        <v>13</v>
      </c>
      <c r="S32" s="11"/>
      <c r="T32" s="12"/>
      <c r="U32" s="18"/>
      <c r="V32" s="16">
        <v>11</v>
      </c>
      <c r="W32" s="12" t="s">
        <v>77</v>
      </c>
      <c r="X32" s="16" t="s">
        <v>77</v>
      </c>
      <c r="Y32" s="12"/>
      <c r="Z32" s="16"/>
      <c r="AA32" s="35"/>
      <c r="AB32" s="13"/>
      <c r="AC32" s="11"/>
      <c r="AD32" s="12"/>
      <c r="AE32" s="11"/>
      <c r="AF32" s="12"/>
      <c r="AG32" s="34"/>
      <c r="AH32" s="12"/>
      <c r="AI32" s="34"/>
      <c r="AJ32" s="12"/>
      <c r="AK32" s="20"/>
      <c r="AL32" s="12"/>
      <c r="AM32" s="18"/>
      <c r="AN32" s="18"/>
      <c r="AO32" s="16"/>
      <c r="AP32" s="15"/>
      <c r="AQ32" s="13"/>
      <c r="AR32" s="16"/>
      <c r="AS32" s="12"/>
      <c r="AT32" s="16"/>
      <c r="AU32" s="12"/>
      <c r="AV32" s="16"/>
      <c r="AW32" s="11"/>
      <c r="AX32" s="12"/>
      <c r="AY32" s="11"/>
      <c r="AZ32" s="12"/>
      <c r="BA32" s="34"/>
      <c r="BB32" s="12"/>
      <c r="BC32" s="34"/>
      <c r="BD32" s="12"/>
      <c r="BE32" s="20"/>
      <c r="BF32" s="12"/>
      <c r="BG32" s="18"/>
      <c r="BH32" s="18"/>
      <c r="BI32" s="16"/>
      <c r="BJ32" s="15"/>
      <c r="BK32" s="13"/>
      <c r="BL32" s="16"/>
      <c r="BM32" s="12"/>
      <c r="BN32" s="16"/>
      <c r="BO32" s="12"/>
      <c r="BP32" s="16"/>
    </row>
    <row r="33" spans="1:68" x14ac:dyDescent="0.2">
      <c r="A33" s="16"/>
      <c r="B33" s="17" t="s">
        <v>96</v>
      </c>
      <c r="C33" s="16" t="s">
        <v>11</v>
      </c>
      <c r="D33" s="18">
        <v>20010502</v>
      </c>
      <c r="E33" s="27">
        <f t="shared" si="0"/>
        <v>12.25</v>
      </c>
      <c r="F33" s="20"/>
      <c r="G33" s="12"/>
      <c r="H33" s="20"/>
      <c r="I33" s="12"/>
      <c r="J33" s="11"/>
      <c r="K33" s="12"/>
      <c r="L33" s="11"/>
      <c r="M33" s="12"/>
      <c r="N33" s="11"/>
      <c r="O33" s="12"/>
      <c r="P33" s="12"/>
      <c r="Q33" s="12"/>
      <c r="R33" s="16"/>
      <c r="S33" s="11"/>
      <c r="T33" s="12">
        <v>12</v>
      </c>
      <c r="U33" s="18"/>
      <c r="V33" s="16">
        <v>22</v>
      </c>
      <c r="W33" s="12">
        <v>16</v>
      </c>
      <c r="X33" s="16">
        <v>8</v>
      </c>
      <c r="Y33" s="12">
        <v>17</v>
      </c>
      <c r="Z33" s="16">
        <v>16</v>
      </c>
      <c r="AA33" s="35"/>
      <c r="AB33" s="13"/>
      <c r="AC33" s="11"/>
      <c r="AD33" s="12"/>
      <c r="AE33" s="11"/>
      <c r="AF33" s="12"/>
      <c r="AG33" s="34"/>
      <c r="AH33" s="12"/>
      <c r="AI33" s="34"/>
      <c r="AJ33" s="12"/>
      <c r="AK33" s="11"/>
      <c r="AL33" s="12"/>
      <c r="AM33" s="16"/>
      <c r="AN33" s="16"/>
      <c r="AO33" s="16"/>
      <c r="AP33" s="15">
        <v>-20</v>
      </c>
      <c r="AQ33" s="13">
        <v>7</v>
      </c>
      <c r="AR33" s="16">
        <v>9</v>
      </c>
      <c r="AS33" s="12">
        <v>11</v>
      </c>
      <c r="AT33" s="16">
        <v>9</v>
      </c>
      <c r="AU33" s="12">
        <v>10</v>
      </c>
      <c r="AV33" s="16">
        <v>10</v>
      </c>
      <c r="AW33" s="11"/>
      <c r="AX33" s="12"/>
      <c r="AY33" s="11"/>
      <c r="AZ33" s="12"/>
      <c r="BA33" s="34"/>
      <c r="BB33" s="12"/>
      <c r="BC33" s="34"/>
      <c r="BD33" s="12"/>
      <c r="BE33" s="11"/>
      <c r="BF33" s="12"/>
      <c r="BG33" s="16"/>
      <c r="BH33" s="16"/>
      <c r="BI33" s="16"/>
      <c r="BJ33" s="15"/>
      <c r="BK33" s="13"/>
      <c r="BL33" s="16"/>
      <c r="BM33" s="12"/>
      <c r="BN33" s="16"/>
      <c r="BO33" s="12"/>
      <c r="BP33" s="16"/>
    </row>
    <row r="34" spans="1:68" x14ac:dyDescent="0.2">
      <c r="A34" s="16"/>
      <c r="B34" s="17" t="s">
        <v>94</v>
      </c>
      <c r="C34" s="16" t="s">
        <v>11</v>
      </c>
      <c r="D34" s="18">
        <v>20010203</v>
      </c>
      <c r="E34" s="27">
        <f t="shared" si="0"/>
        <v>13.5</v>
      </c>
      <c r="F34" s="20"/>
      <c r="G34" s="12"/>
      <c r="H34" s="20"/>
      <c r="I34" s="12"/>
      <c r="J34" s="11"/>
      <c r="K34" s="12"/>
      <c r="L34" s="11"/>
      <c r="M34" s="12"/>
      <c r="N34" s="11"/>
      <c r="O34" s="12"/>
      <c r="P34" s="12"/>
      <c r="Q34" s="12"/>
      <c r="R34" s="16" t="s">
        <v>71</v>
      </c>
      <c r="S34" s="11"/>
      <c r="T34" s="12">
        <v>13</v>
      </c>
      <c r="U34" s="18"/>
      <c r="V34" s="16">
        <v>17</v>
      </c>
      <c r="W34" s="12">
        <v>15</v>
      </c>
      <c r="X34" s="16">
        <v>20</v>
      </c>
      <c r="Y34" s="12">
        <v>21</v>
      </c>
      <c r="Z34" s="16">
        <v>17</v>
      </c>
      <c r="AA34" s="35"/>
      <c r="AB34" s="13"/>
      <c r="AC34" s="11"/>
      <c r="AD34" s="12"/>
      <c r="AE34" s="11"/>
      <c r="AF34" s="12"/>
      <c r="AG34" s="34"/>
      <c r="AH34" s="12"/>
      <c r="AI34" s="34"/>
      <c r="AJ34" s="12"/>
      <c r="AK34" s="11"/>
      <c r="AL34" s="12"/>
      <c r="AM34" s="18"/>
      <c r="AN34" s="16"/>
      <c r="AO34" s="16" t="s">
        <v>71</v>
      </c>
      <c r="AP34" s="15">
        <v>-40</v>
      </c>
      <c r="AQ34" s="13">
        <v>8</v>
      </c>
      <c r="AR34" s="16">
        <v>10</v>
      </c>
      <c r="AS34" s="12">
        <v>9</v>
      </c>
      <c r="AT34" s="16">
        <v>10</v>
      </c>
      <c r="AU34" s="12">
        <v>11</v>
      </c>
      <c r="AV34" s="16">
        <v>11</v>
      </c>
      <c r="AW34" s="11"/>
      <c r="AX34" s="12"/>
      <c r="AY34" s="11"/>
      <c r="AZ34" s="12"/>
      <c r="BA34" s="34"/>
      <c r="BB34" s="12"/>
      <c r="BC34" s="34"/>
      <c r="BD34" s="12"/>
      <c r="BE34" s="11"/>
      <c r="BF34" s="12"/>
      <c r="BG34" s="18"/>
      <c r="BH34" s="16"/>
      <c r="BI34" s="16"/>
      <c r="BJ34" s="15"/>
      <c r="BK34" s="13"/>
      <c r="BL34" s="16"/>
      <c r="BM34" s="12"/>
      <c r="BN34" s="16"/>
      <c r="BO34" s="12"/>
      <c r="BP34" s="16"/>
    </row>
    <row r="35" spans="1:68" x14ac:dyDescent="0.2">
      <c r="A35" s="16"/>
      <c r="B35" s="17" t="s">
        <v>53</v>
      </c>
      <c r="C35" s="16" t="s">
        <v>9</v>
      </c>
      <c r="D35" s="18">
        <v>19990223</v>
      </c>
      <c r="E35" s="27">
        <f t="shared" si="0"/>
        <v>14.888888888888889</v>
      </c>
      <c r="F35" s="20"/>
      <c r="G35" s="12"/>
      <c r="H35" s="20"/>
      <c r="I35" s="12"/>
      <c r="J35" s="11" t="s">
        <v>105</v>
      </c>
      <c r="K35" s="12">
        <v>4</v>
      </c>
      <c r="L35" s="11" t="s">
        <v>179</v>
      </c>
      <c r="M35" s="12">
        <v>4</v>
      </c>
      <c r="N35" s="11"/>
      <c r="O35" s="12"/>
      <c r="P35" s="12"/>
      <c r="Q35" s="12"/>
      <c r="R35" s="16">
        <v>12</v>
      </c>
      <c r="S35" s="11"/>
      <c r="T35" s="12"/>
      <c r="U35" s="18">
        <v>11</v>
      </c>
      <c r="V35" s="16">
        <v>21</v>
      </c>
      <c r="W35" s="12">
        <v>19</v>
      </c>
      <c r="X35" s="16">
        <v>22</v>
      </c>
      <c r="Y35" s="12">
        <v>19</v>
      </c>
      <c r="Z35" s="16">
        <v>22</v>
      </c>
      <c r="AA35" s="15"/>
      <c r="AB35" s="13"/>
      <c r="AC35" s="11"/>
      <c r="AD35" s="12"/>
      <c r="AE35" s="11"/>
      <c r="AF35" s="12"/>
      <c r="AG35" s="34"/>
      <c r="AH35" s="12"/>
      <c r="AI35" s="34"/>
      <c r="AJ35" s="12"/>
      <c r="AK35" s="11"/>
      <c r="AL35" s="12"/>
      <c r="AM35" s="18"/>
      <c r="AN35" s="16"/>
      <c r="AO35" s="16"/>
      <c r="AP35" s="15"/>
      <c r="AQ35" s="13"/>
      <c r="AR35" s="16"/>
      <c r="AS35" s="12"/>
      <c r="AT35" s="16"/>
      <c r="AU35" s="12"/>
      <c r="AV35" s="16"/>
      <c r="AW35" s="11"/>
      <c r="AX35" s="12"/>
      <c r="AY35" s="11"/>
      <c r="AZ35" s="12"/>
      <c r="BA35" s="34"/>
      <c r="BB35" s="12"/>
      <c r="BC35" s="34"/>
      <c r="BD35" s="12"/>
      <c r="BE35" s="11"/>
      <c r="BF35" s="12"/>
      <c r="BG35" s="18"/>
      <c r="BH35" s="16"/>
      <c r="BI35" s="16"/>
      <c r="BJ35" s="15"/>
      <c r="BK35" s="13"/>
      <c r="BL35" s="16"/>
      <c r="BM35" s="12"/>
      <c r="BN35" s="16"/>
      <c r="BO35" s="12"/>
      <c r="BP35" s="16"/>
    </row>
    <row r="36" spans="1:68" x14ac:dyDescent="0.2">
      <c r="A36" s="16"/>
      <c r="B36" s="17" t="s">
        <v>233</v>
      </c>
      <c r="C36" s="16" t="s">
        <v>10</v>
      </c>
      <c r="D36" s="18">
        <v>19990820</v>
      </c>
      <c r="E36" s="27" t="str">
        <f t="shared" si="0"/>
        <v xml:space="preserve"> </v>
      </c>
      <c r="F36" s="20"/>
      <c r="G36" s="12"/>
      <c r="H36" s="20"/>
      <c r="I36" s="12"/>
      <c r="J36" s="11"/>
      <c r="K36" s="12"/>
      <c r="L36" s="11"/>
      <c r="M36" s="12"/>
      <c r="N36" s="20"/>
      <c r="O36" s="12"/>
      <c r="P36" s="12"/>
      <c r="Q36" s="12"/>
      <c r="R36" s="16"/>
      <c r="S36" s="11"/>
      <c r="T36" s="12"/>
      <c r="U36" s="18"/>
      <c r="V36" s="16"/>
      <c r="W36" s="12"/>
      <c r="X36" s="16"/>
      <c r="Y36" s="12"/>
      <c r="Z36" s="16"/>
      <c r="AA36" s="15"/>
      <c r="AB36" s="13"/>
      <c r="AC36" s="11"/>
      <c r="AD36" s="12"/>
      <c r="AE36" s="11"/>
      <c r="AF36" s="12"/>
      <c r="AG36" s="34"/>
      <c r="AH36" s="12"/>
      <c r="AI36" s="34"/>
      <c r="AJ36" s="12"/>
      <c r="AK36" s="11"/>
      <c r="AL36" s="12"/>
      <c r="AM36" s="16"/>
      <c r="AN36" s="16"/>
      <c r="AO36" s="16" t="s">
        <v>71</v>
      </c>
      <c r="AP36" s="15"/>
      <c r="AQ36" s="13" t="s">
        <v>71</v>
      </c>
      <c r="AR36" s="16" t="s">
        <v>71</v>
      </c>
      <c r="AS36" s="12" t="s">
        <v>71</v>
      </c>
      <c r="AT36" s="16"/>
      <c r="AU36" s="12"/>
      <c r="AV36" s="16"/>
      <c r="AW36" s="11"/>
      <c r="AX36" s="12"/>
      <c r="AY36" s="11"/>
      <c r="AZ36" s="12"/>
      <c r="BA36" s="34"/>
      <c r="BB36" s="12"/>
      <c r="BC36" s="34"/>
      <c r="BD36" s="12"/>
      <c r="BE36" s="11"/>
      <c r="BF36" s="12"/>
      <c r="BG36" s="16"/>
      <c r="BH36" s="16"/>
      <c r="BI36" s="16"/>
      <c r="BJ36" s="15"/>
      <c r="BK36" s="13"/>
      <c r="BL36" s="16"/>
      <c r="BM36" s="12"/>
      <c r="BN36" s="16"/>
      <c r="BO36" s="12"/>
      <c r="BP36" s="16"/>
    </row>
    <row r="37" spans="1:68" x14ac:dyDescent="0.2">
      <c r="A37" s="28"/>
      <c r="B37" s="17"/>
      <c r="C37" s="16"/>
      <c r="D37" s="18"/>
      <c r="E37" s="27" t="str">
        <f t="shared" si="0"/>
        <v xml:space="preserve"> </v>
      </c>
      <c r="F37" s="38"/>
      <c r="G37" s="30"/>
      <c r="H37" s="38"/>
      <c r="I37" s="30"/>
      <c r="J37" s="29"/>
      <c r="K37" s="30"/>
      <c r="L37" s="29"/>
      <c r="M37" s="30"/>
      <c r="N37" s="29"/>
      <c r="O37" s="30"/>
      <c r="P37" s="28"/>
      <c r="Q37" s="28"/>
      <c r="R37" s="28"/>
      <c r="S37" s="29"/>
      <c r="T37" s="30"/>
      <c r="U37" s="63"/>
      <c r="V37" s="28"/>
      <c r="W37" s="30"/>
      <c r="X37" s="28"/>
      <c r="Y37" s="30"/>
      <c r="Z37" s="28"/>
      <c r="AA37" s="35"/>
      <c r="AB37" s="13"/>
      <c r="AC37" s="29"/>
      <c r="AD37" s="30"/>
      <c r="AE37" s="29"/>
      <c r="AF37" s="30"/>
      <c r="AG37" s="34"/>
      <c r="AH37" s="30"/>
      <c r="AI37" s="34"/>
      <c r="AJ37" s="30"/>
      <c r="AK37" s="29"/>
      <c r="AL37" s="30"/>
      <c r="AM37" s="28"/>
      <c r="AN37" s="28"/>
      <c r="AO37" s="28"/>
      <c r="AP37" s="15"/>
      <c r="AQ37" s="13"/>
      <c r="AR37" s="28"/>
      <c r="AS37" s="30"/>
      <c r="AT37" s="28"/>
      <c r="AU37" s="30"/>
      <c r="AV37" s="28"/>
      <c r="AW37" s="29"/>
      <c r="AX37" s="30"/>
      <c r="AY37" s="29"/>
      <c r="AZ37" s="30"/>
      <c r="BA37" s="34"/>
      <c r="BB37" s="30"/>
      <c r="BC37" s="34"/>
      <c r="BD37" s="30"/>
      <c r="BE37" s="29"/>
      <c r="BF37" s="30"/>
      <c r="BG37" s="28"/>
      <c r="BH37" s="28"/>
      <c r="BI37" s="28"/>
      <c r="BJ37" s="15"/>
      <c r="BK37" s="13"/>
      <c r="BL37" s="28"/>
      <c r="BM37" s="30"/>
      <c r="BN37" s="28"/>
      <c r="BO37" s="30"/>
      <c r="BP37" s="28"/>
    </row>
    <row r="38" spans="1:68" x14ac:dyDescent="0.2">
      <c r="A38" s="16"/>
      <c r="B38" s="17"/>
      <c r="C38" s="16"/>
      <c r="D38" s="18"/>
      <c r="E38" s="27" t="str">
        <f t="shared" si="0"/>
        <v xml:space="preserve"> </v>
      </c>
      <c r="F38" s="20"/>
      <c r="G38" s="12"/>
      <c r="H38" s="20"/>
      <c r="I38" s="12"/>
      <c r="J38" s="19"/>
      <c r="K38" s="12"/>
      <c r="L38" s="11"/>
      <c r="M38" s="12"/>
      <c r="N38" s="11"/>
      <c r="O38" s="12"/>
      <c r="P38" s="12"/>
      <c r="Q38" s="12"/>
      <c r="R38" s="16"/>
      <c r="S38" s="11"/>
      <c r="T38" s="12"/>
      <c r="U38" s="18"/>
      <c r="V38" s="16"/>
      <c r="W38" s="12"/>
      <c r="X38" s="16"/>
      <c r="Y38" s="12"/>
      <c r="Z38" s="16"/>
      <c r="AA38" s="35"/>
      <c r="AB38" s="13"/>
      <c r="AC38" s="11"/>
      <c r="AD38" s="12"/>
      <c r="AE38" s="11"/>
      <c r="AF38" s="12"/>
      <c r="AG38" s="34"/>
      <c r="AH38" s="12"/>
      <c r="AI38" s="34"/>
      <c r="AJ38" s="12"/>
      <c r="AK38" s="11"/>
      <c r="AL38" s="12"/>
      <c r="AM38" s="16"/>
      <c r="AN38" s="16"/>
      <c r="AO38" s="16"/>
      <c r="AP38" s="15"/>
      <c r="AQ38" s="13"/>
      <c r="AR38" s="16"/>
      <c r="AS38" s="12"/>
      <c r="AT38" s="16"/>
      <c r="AU38" s="12"/>
      <c r="AV38" s="16"/>
      <c r="AW38" s="11"/>
      <c r="AX38" s="12"/>
      <c r="AY38" s="11"/>
      <c r="AZ38" s="12"/>
      <c r="BA38" s="34"/>
      <c r="BB38" s="12"/>
      <c r="BC38" s="34"/>
      <c r="BD38" s="12"/>
      <c r="BE38" s="11"/>
      <c r="BF38" s="12"/>
      <c r="BG38" s="16"/>
      <c r="BH38" s="16"/>
      <c r="BI38" s="16"/>
      <c r="BJ38" s="15"/>
      <c r="BK38" s="13"/>
      <c r="BL38" s="16"/>
      <c r="BM38" s="12"/>
      <c r="BN38" s="16"/>
      <c r="BO38" s="12"/>
      <c r="BP38" s="16"/>
    </row>
    <row r="39" spans="1:68" x14ac:dyDescent="0.2">
      <c r="A39" s="16"/>
      <c r="B39" s="17"/>
      <c r="C39" s="16"/>
      <c r="D39" s="18"/>
      <c r="E39" s="27" t="str">
        <f t="shared" si="0"/>
        <v xml:space="preserve"> </v>
      </c>
      <c r="F39" s="20"/>
      <c r="G39" s="12"/>
      <c r="H39" s="20"/>
      <c r="I39" s="12"/>
      <c r="J39" s="11"/>
      <c r="K39" s="12"/>
      <c r="L39" s="11"/>
      <c r="M39" s="12"/>
      <c r="N39" s="11"/>
      <c r="O39" s="12"/>
      <c r="P39" s="12"/>
      <c r="Q39" s="12"/>
      <c r="R39" s="16"/>
      <c r="S39" s="11"/>
      <c r="T39" s="12"/>
      <c r="U39" s="18"/>
      <c r="V39" s="16"/>
      <c r="W39" s="12"/>
      <c r="X39" s="16"/>
      <c r="Y39" s="12"/>
      <c r="Z39" s="16"/>
      <c r="AA39" s="15"/>
      <c r="AB39" s="13"/>
      <c r="AC39" s="11"/>
      <c r="AD39" s="12"/>
      <c r="AE39" s="11"/>
      <c r="AF39" s="12"/>
      <c r="AG39" s="34"/>
      <c r="AH39" s="12"/>
      <c r="AI39" s="34"/>
      <c r="AJ39" s="12"/>
      <c r="AK39" s="11"/>
      <c r="AL39" s="12"/>
      <c r="AM39" s="16"/>
      <c r="AN39" s="16"/>
      <c r="AO39" s="16"/>
      <c r="AP39" s="15"/>
      <c r="AQ39" s="13"/>
      <c r="AR39" s="16"/>
      <c r="AS39" s="12"/>
      <c r="AT39" s="16"/>
      <c r="AU39" s="12"/>
      <c r="AV39" s="16"/>
      <c r="AW39" s="11"/>
      <c r="AX39" s="12"/>
      <c r="AY39" s="11"/>
      <c r="AZ39" s="12"/>
      <c r="BA39" s="34"/>
      <c r="BB39" s="12"/>
      <c r="BC39" s="34"/>
      <c r="BD39" s="12"/>
      <c r="BE39" s="11"/>
      <c r="BF39" s="12"/>
      <c r="BG39" s="16"/>
      <c r="BH39" s="16"/>
      <c r="BI39" s="16"/>
      <c r="BJ39" s="15"/>
      <c r="BK39" s="13"/>
      <c r="BL39" s="16"/>
      <c r="BM39" s="12"/>
      <c r="BN39" s="16"/>
      <c r="BO39" s="12"/>
      <c r="BP39" s="16"/>
    </row>
    <row r="40" spans="1:68" x14ac:dyDescent="0.2">
      <c r="A40" s="16"/>
      <c r="B40" s="17"/>
      <c r="C40" s="16"/>
      <c r="D40" s="18"/>
      <c r="E40" s="27" t="str">
        <f t="shared" si="0"/>
        <v xml:space="preserve"> </v>
      </c>
      <c r="F40" s="20"/>
      <c r="G40" s="12"/>
      <c r="H40" s="20"/>
      <c r="I40" s="12"/>
      <c r="J40" s="11"/>
      <c r="K40" s="12"/>
      <c r="L40" s="11"/>
      <c r="M40" s="12"/>
      <c r="N40" s="11"/>
      <c r="O40" s="12"/>
      <c r="P40" s="12"/>
      <c r="Q40" s="12"/>
      <c r="R40" s="16"/>
      <c r="S40" s="11"/>
      <c r="T40" s="12"/>
      <c r="U40" s="18"/>
      <c r="V40" s="16"/>
      <c r="W40" s="12"/>
      <c r="X40" s="16"/>
      <c r="Y40" s="12"/>
      <c r="Z40" s="16"/>
      <c r="AA40" s="35"/>
      <c r="AB40" s="13"/>
      <c r="AC40" s="20"/>
      <c r="AD40" s="12"/>
      <c r="AE40" s="11"/>
      <c r="AF40" s="12"/>
      <c r="AG40" s="34"/>
      <c r="AH40" s="12"/>
      <c r="AI40" s="34"/>
      <c r="AJ40" s="12"/>
      <c r="AK40" s="11"/>
      <c r="AL40" s="12"/>
      <c r="AM40" s="16"/>
      <c r="AN40" s="16"/>
      <c r="AO40" s="16"/>
      <c r="AP40" s="15"/>
      <c r="AQ40" s="13"/>
      <c r="AR40" s="16"/>
      <c r="AS40" s="12"/>
      <c r="AT40" s="16"/>
      <c r="AU40" s="12"/>
      <c r="AV40" s="16"/>
      <c r="AW40" s="20"/>
      <c r="AX40" s="12"/>
      <c r="AY40" s="11"/>
      <c r="AZ40" s="12"/>
      <c r="BA40" s="34"/>
      <c r="BB40" s="12"/>
      <c r="BC40" s="34"/>
      <c r="BD40" s="12"/>
      <c r="BE40" s="11"/>
      <c r="BF40" s="12"/>
      <c r="BG40" s="16"/>
      <c r="BH40" s="16"/>
      <c r="BI40" s="16"/>
      <c r="BJ40" s="15"/>
      <c r="BK40" s="13"/>
      <c r="BL40" s="16"/>
      <c r="BM40" s="12"/>
      <c r="BN40" s="16"/>
      <c r="BO40" s="12"/>
      <c r="BP40" s="16"/>
    </row>
    <row r="41" spans="1:68" x14ac:dyDescent="0.2">
      <c r="A41" s="16"/>
      <c r="B41" s="17"/>
      <c r="C41" s="16"/>
      <c r="D41" s="18"/>
      <c r="E41" s="27" t="str">
        <f t="shared" si="0"/>
        <v xml:space="preserve"> </v>
      </c>
      <c r="F41" s="20"/>
      <c r="G41" s="12"/>
      <c r="H41" s="20"/>
      <c r="I41" s="12"/>
      <c r="J41" s="19"/>
      <c r="K41" s="12"/>
      <c r="L41" s="11"/>
      <c r="M41" s="12"/>
      <c r="N41" s="11"/>
      <c r="O41" s="12"/>
      <c r="P41" s="12"/>
      <c r="Q41" s="12"/>
      <c r="R41" s="16"/>
      <c r="S41" s="11"/>
      <c r="T41" s="12"/>
      <c r="U41" s="18"/>
      <c r="V41" s="16"/>
      <c r="W41" s="12"/>
      <c r="X41" s="16"/>
      <c r="Y41" s="12"/>
      <c r="Z41" s="16"/>
      <c r="AA41" s="15"/>
      <c r="AB41" s="13"/>
      <c r="AC41" s="11"/>
      <c r="AD41" s="12"/>
      <c r="AE41" s="11"/>
      <c r="AF41" s="12"/>
      <c r="AG41" s="34"/>
      <c r="AH41" s="12"/>
      <c r="AI41" s="34"/>
      <c r="AJ41" s="12"/>
      <c r="AK41" s="11"/>
      <c r="AL41" s="12"/>
      <c r="AM41" s="16"/>
      <c r="AN41" s="16"/>
      <c r="AO41" s="16"/>
      <c r="AP41" s="15"/>
      <c r="AQ41" s="13"/>
      <c r="AR41" s="16"/>
      <c r="AS41" s="12"/>
      <c r="AT41" s="16"/>
      <c r="AU41" s="12"/>
      <c r="AV41" s="16"/>
      <c r="AW41" s="11"/>
      <c r="AX41" s="12"/>
      <c r="AY41" s="11"/>
      <c r="AZ41" s="12"/>
      <c r="BA41" s="34"/>
      <c r="BB41" s="12"/>
      <c r="BC41" s="34"/>
      <c r="BD41" s="12"/>
      <c r="BE41" s="11"/>
      <c r="BF41" s="12"/>
      <c r="BG41" s="16"/>
      <c r="BH41" s="16"/>
      <c r="BI41" s="16"/>
      <c r="BJ41" s="15"/>
      <c r="BK41" s="13"/>
      <c r="BL41" s="16"/>
      <c r="BM41" s="12"/>
      <c r="BN41" s="16"/>
      <c r="BO41" s="12"/>
      <c r="BP41" s="16"/>
    </row>
    <row r="42" spans="1:68" x14ac:dyDescent="0.2">
      <c r="A42" s="16"/>
      <c r="B42" s="17"/>
      <c r="C42" s="16"/>
      <c r="D42" s="18"/>
      <c r="E42" s="27" t="str">
        <f t="shared" si="0"/>
        <v xml:space="preserve"> </v>
      </c>
      <c r="F42" s="20"/>
      <c r="G42" s="12"/>
      <c r="H42" s="20"/>
      <c r="I42" s="12"/>
      <c r="J42" s="11"/>
      <c r="K42" s="12"/>
      <c r="L42" s="11"/>
      <c r="M42" s="12"/>
      <c r="N42" s="11"/>
      <c r="O42" s="12"/>
      <c r="P42" s="12"/>
      <c r="Q42" s="12"/>
      <c r="R42" s="16"/>
      <c r="S42" s="11"/>
      <c r="T42" s="12"/>
      <c r="U42" s="18"/>
      <c r="V42" s="16"/>
      <c r="W42" s="12"/>
      <c r="X42" s="16"/>
      <c r="Y42" s="12"/>
      <c r="Z42" s="16"/>
      <c r="AA42" s="15"/>
      <c r="AB42" s="13"/>
      <c r="AC42" s="11"/>
      <c r="AD42" s="12"/>
      <c r="AE42" s="11"/>
      <c r="AF42" s="12"/>
      <c r="AG42" s="34"/>
      <c r="AH42" s="12"/>
      <c r="AI42" s="34"/>
      <c r="AJ42" s="12"/>
      <c r="AK42" s="11"/>
      <c r="AL42" s="12"/>
      <c r="AM42" s="16"/>
      <c r="AN42" s="16"/>
      <c r="AO42" s="16"/>
      <c r="AP42" s="15"/>
      <c r="AQ42" s="13"/>
      <c r="AR42" s="16"/>
      <c r="AS42" s="12"/>
      <c r="AT42" s="16"/>
      <c r="AU42" s="12"/>
      <c r="AV42" s="16"/>
      <c r="AW42" s="11"/>
      <c r="AX42" s="12"/>
      <c r="AY42" s="11"/>
      <c r="AZ42" s="12"/>
      <c r="BA42" s="34"/>
      <c r="BB42" s="12"/>
      <c r="BC42" s="34"/>
      <c r="BD42" s="12"/>
      <c r="BE42" s="11"/>
      <c r="BF42" s="12"/>
      <c r="BG42" s="16"/>
      <c r="BH42" s="16"/>
      <c r="BI42" s="16"/>
      <c r="BJ42" s="15"/>
      <c r="BK42" s="13"/>
      <c r="BL42" s="16"/>
      <c r="BM42" s="12"/>
      <c r="BN42" s="16"/>
      <c r="BO42" s="12"/>
      <c r="BP42" s="16"/>
    </row>
    <row r="43" spans="1:68" x14ac:dyDescent="0.2">
      <c r="A43" s="28"/>
      <c r="B43" s="62"/>
      <c r="C43" s="28"/>
      <c r="D43" s="63"/>
      <c r="E43" s="27" t="str">
        <f t="shared" si="0"/>
        <v xml:space="preserve"> </v>
      </c>
      <c r="F43" s="20"/>
      <c r="G43" s="12"/>
      <c r="H43" s="20"/>
      <c r="I43" s="30"/>
      <c r="J43" s="29"/>
      <c r="K43" s="30"/>
      <c r="L43" s="29"/>
      <c r="M43" s="30"/>
      <c r="N43" s="29"/>
      <c r="O43" s="30"/>
      <c r="P43" s="63"/>
      <c r="Q43" s="63"/>
      <c r="R43" s="28"/>
      <c r="S43" s="29"/>
      <c r="T43" s="30"/>
      <c r="U43" s="63"/>
      <c r="V43" s="28"/>
      <c r="W43" s="30"/>
      <c r="X43" s="28"/>
      <c r="Y43" s="30"/>
      <c r="Z43" s="28"/>
      <c r="AA43" s="35"/>
      <c r="AB43" s="13"/>
      <c r="AC43" s="11"/>
      <c r="AD43" s="12"/>
      <c r="AE43" s="11"/>
      <c r="AF43" s="30"/>
      <c r="AG43" s="34"/>
      <c r="AH43" s="30"/>
      <c r="AI43" s="34"/>
      <c r="AJ43" s="30"/>
      <c r="AK43" s="29"/>
      <c r="AL43" s="30"/>
      <c r="AM43" s="28"/>
      <c r="AN43" s="28"/>
      <c r="AO43" s="28"/>
      <c r="AP43" s="64"/>
      <c r="AQ43" s="65"/>
      <c r="AR43" s="28"/>
      <c r="AS43" s="30"/>
      <c r="AT43" s="28"/>
      <c r="AU43" s="30"/>
      <c r="AV43" s="28"/>
      <c r="AW43" s="11"/>
      <c r="AX43" s="12"/>
      <c r="AY43" s="11"/>
      <c r="AZ43" s="30"/>
      <c r="BA43" s="34"/>
      <c r="BB43" s="30"/>
      <c r="BC43" s="34"/>
      <c r="BD43" s="30"/>
      <c r="BE43" s="29"/>
      <c r="BF43" s="30"/>
      <c r="BG43" s="28"/>
      <c r="BH43" s="28"/>
      <c r="BI43" s="28"/>
      <c r="BJ43" s="64"/>
      <c r="BK43" s="65"/>
      <c r="BL43" s="28"/>
      <c r="BM43" s="30"/>
      <c r="BN43" s="28"/>
      <c r="BO43" s="30"/>
      <c r="BP43" s="28"/>
    </row>
    <row r="44" spans="1:68" x14ac:dyDescent="0.2">
      <c r="A44" s="28"/>
      <c r="B44" s="62"/>
      <c r="C44" s="28"/>
      <c r="D44" s="63"/>
      <c r="E44" s="27" t="str">
        <f t="shared" si="0"/>
        <v xml:space="preserve"> </v>
      </c>
      <c r="F44" s="20"/>
      <c r="G44" s="12"/>
      <c r="H44" s="20"/>
      <c r="I44" s="30"/>
      <c r="J44" s="29"/>
      <c r="K44" s="30"/>
      <c r="L44" s="29"/>
      <c r="M44" s="30"/>
      <c r="N44" s="29"/>
      <c r="O44" s="30"/>
      <c r="P44" s="63"/>
      <c r="Q44" s="63"/>
      <c r="R44" s="28" t="s">
        <v>71</v>
      </c>
      <c r="S44" s="29"/>
      <c r="T44" s="30" t="s">
        <v>71</v>
      </c>
      <c r="U44" s="63"/>
      <c r="V44" s="28"/>
      <c r="W44" s="30"/>
      <c r="X44" s="28"/>
      <c r="Y44" s="30"/>
      <c r="Z44" s="28"/>
      <c r="AA44" s="64"/>
      <c r="AB44" s="65"/>
      <c r="AC44" s="11"/>
      <c r="AD44" s="12"/>
      <c r="AE44" s="11"/>
      <c r="AF44" s="30"/>
      <c r="AG44" s="34"/>
      <c r="AH44" s="30"/>
      <c r="AI44" s="34"/>
      <c r="AJ44" s="30"/>
      <c r="AK44" s="29"/>
      <c r="AL44" s="30"/>
      <c r="AM44" s="28"/>
      <c r="AN44" s="28"/>
      <c r="AO44" s="28"/>
      <c r="AP44" s="64"/>
      <c r="AQ44" s="65"/>
      <c r="AR44" s="28"/>
      <c r="AS44" s="30"/>
      <c r="AT44" s="28"/>
      <c r="AU44" s="30"/>
      <c r="AV44" s="28"/>
      <c r="AW44" s="11"/>
      <c r="AX44" s="12"/>
      <c r="AY44" s="11"/>
      <c r="AZ44" s="30"/>
      <c r="BA44" s="34"/>
      <c r="BB44" s="30"/>
      <c r="BC44" s="34"/>
      <c r="BD44" s="30"/>
      <c r="BE44" s="29"/>
      <c r="BF44" s="30"/>
      <c r="BG44" s="28"/>
      <c r="BH44" s="28"/>
      <c r="BI44" s="28"/>
      <c r="BJ44" s="64"/>
      <c r="BK44" s="65"/>
      <c r="BL44" s="28"/>
      <c r="BM44" s="30"/>
      <c r="BN44" s="28"/>
      <c r="BO44" s="30"/>
      <c r="BP44" s="28"/>
    </row>
    <row r="45" spans="1:68" ht="13.5" thickBot="1" x14ac:dyDescent="0.25">
      <c r="A45" s="21"/>
      <c r="B45" s="22"/>
      <c r="C45" s="21"/>
      <c r="D45" s="23"/>
      <c r="E45" s="31"/>
      <c r="F45" s="20"/>
      <c r="G45" s="12"/>
      <c r="H45" s="20"/>
      <c r="I45" s="25"/>
      <c r="J45" s="24"/>
      <c r="K45" s="25"/>
      <c r="L45" s="24"/>
      <c r="M45" s="25"/>
      <c r="N45" s="24"/>
      <c r="O45" s="25"/>
      <c r="P45" s="21"/>
      <c r="Q45" s="21"/>
      <c r="R45" s="21"/>
      <c r="S45" s="24"/>
      <c r="T45" s="25"/>
      <c r="U45" s="23"/>
      <c r="V45" s="21"/>
      <c r="W45" s="25"/>
      <c r="X45" s="21"/>
      <c r="Y45" s="25"/>
      <c r="Z45" s="21"/>
      <c r="AA45" s="24"/>
      <c r="AB45" s="25"/>
      <c r="AC45" s="11"/>
      <c r="AD45" s="12"/>
      <c r="AE45" s="11"/>
      <c r="AF45" s="25"/>
      <c r="AG45" s="34"/>
      <c r="AH45" s="25"/>
      <c r="AI45" s="34"/>
      <c r="AJ45" s="25"/>
      <c r="AK45" s="24"/>
      <c r="AL45" s="25"/>
      <c r="AM45" s="21"/>
      <c r="AN45" s="21"/>
      <c r="AO45" s="21"/>
      <c r="AP45" s="24"/>
      <c r="AQ45" s="25"/>
      <c r="AR45" s="21"/>
      <c r="AS45" s="25"/>
      <c r="AT45" s="21"/>
      <c r="AU45" s="25"/>
      <c r="AV45" s="21"/>
      <c r="AW45" s="11"/>
      <c r="AX45" s="12"/>
      <c r="AY45" s="11"/>
      <c r="AZ45" s="25"/>
      <c r="BA45" s="34"/>
      <c r="BB45" s="25"/>
      <c r="BC45" s="34"/>
      <c r="BD45" s="25"/>
      <c r="BE45" s="24"/>
      <c r="BF45" s="25"/>
      <c r="BG45" s="21"/>
      <c r="BH45" s="21"/>
      <c r="BI45" s="21"/>
      <c r="BJ45" s="24"/>
      <c r="BK45" s="25"/>
      <c r="BL45" s="21"/>
      <c r="BM45" s="25"/>
      <c r="BN45" s="21"/>
      <c r="BO45" s="25"/>
      <c r="BP45" s="21"/>
    </row>
    <row r="47" spans="1:68" x14ac:dyDescent="0.2">
      <c r="B47" s="2" t="s">
        <v>2</v>
      </c>
      <c r="D47" s="2"/>
      <c r="E47" s="2"/>
    </row>
    <row r="48" spans="1:68" x14ac:dyDescent="0.2">
      <c r="B48" s="54" t="s">
        <v>79</v>
      </c>
      <c r="C48" s="1" t="s">
        <v>84</v>
      </c>
      <c r="D48" s="2">
        <v>33.369999999999997</v>
      </c>
      <c r="E48" s="2"/>
    </row>
    <row r="49" spans="2:5" x14ac:dyDescent="0.2">
      <c r="B49" s="56" t="s">
        <v>80</v>
      </c>
      <c r="D49" s="2">
        <v>33.371000000000002</v>
      </c>
      <c r="E49" s="2">
        <v>33.869999999999997</v>
      </c>
    </row>
    <row r="50" spans="2:5" x14ac:dyDescent="0.2">
      <c r="B50" s="55" t="s">
        <v>81</v>
      </c>
      <c r="D50" s="2">
        <v>33.871000000000002</v>
      </c>
      <c r="E50" s="2">
        <v>34.369999999999997</v>
      </c>
    </row>
    <row r="51" spans="2:5" x14ac:dyDescent="0.2">
      <c r="B51" s="53" t="s">
        <v>82</v>
      </c>
      <c r="D51" s="2">
        <v>34.371000000000002</v>
      </c>
      <c r="E51" s="2">
        <v>34.869999999999997</v>
      </c>
    </row>
    <row r="52" spans="2:5" x14ac:dyDescent="0.2">
      <c r="B52" s="52" t="s">
        <v>83</v>
      </c>
      <c r="D52" s="2">
        <v>34.871000000000002</v>
      </c>
      <c r="E52" s="2">
        <v>35.380000000000003</v>
      </c>
    </row>
    <row r="53" spans="2:5" x14ac:dyDescent="0.2">
      <c r="D53" s="2"/>
      <c r="E53" s="2"/>
    </row>
    <row r="54" spans="2:5" x14ac:dyDescent="0.2">
      <c r="B54" s="2" t="s">
        <v>85</v>
      </c>
      <c r="D54" s="2"/>
      <c r="E54" s="2"/>
    </row>
    <row r="55" spans="2:5" x14ac:dyDescent="0.2">
      <c r="B55" s="54" t="s">
        <v>79</v>
      </c>
      <c r="C55" s="1" t="s">
        <v>84</v>
      </c>
      <c r="D55" s="58" t="s">
        <v>120</v>
      </c>
      <c r="E55" s="2"/>
    </row>
    <row r="56" spans="2:5" x14ac:dyDescent="0.2">
      <c r="B56" s="56" t="s">
        <v>80</v>
      </c>
      <c r="D56" s="2" t="s">
        <v>125</v>
      </c>
      <c r="E56" s="2" t="s">
        <v>121</v>
      </c>
    </row>
    <row r="57" spans="2:5" x14ac:dyDescent="0.2">
      <c r="B57" s="55" t="s">
        <v>81</v>
      </c>
      <c r="D57" s="2" t="s">
        <v>126</v>
      </c>
      <c r="E57" s="2" t="s">
        <v>122</v>
      </c>
    </row>
    <row r="58" spans="2:5" x14ac:dyDescent="0.2">
      <c r="B58" s="53" t="s">
        <v>82</v>
      </c>
      <c r="D58" s="2" t="s">
        <v>127</v>
      </c>
      <c r="E58" s="2" t="s">
        <v>123</v>
      </c>
    </row>
    <row r="59" spans="2:5" x14ac:dyDescent="0.2">
      <c r="B59" s="52" t="s">
        <v>83</v>
      </c>
      <c r="D59" s="2" t="s">
        <v>128</v>
      </c>
      <c r="E59" s="2" t="s">
        <v>124</v>
      </c>
    </row>
    <row r="60" spans="2:5" x14ac:dyDescent="0.2">
      <c r="D60" s="2"/>
      <c r="E60" s="2"/>
    </row>
    <row r="61" spans="2:5" x14ac:dyDescent="0.2">
      <c r="B61" s="2" t="s">
        <v>86</v>
      </c>
      <c r="D61" s="2"/>
      <c r="E61" s="2"/>
    </row>
    <row r="62" spans="2:5" x14ac:dyDescent="0.2">
      <c r="B62" s="54" t="s">
        <v>79</v>
      </c>
      <c r="C62" s="1" t="s">
        <v>84</v>
      </c>
      <c r="D62" s="59">
        <v>10.64</v>
      </c>
      <c r="E62" s="59"/>
    </row>
    <row r="63" spans="2:5" x14ac:dyDescent="0.2">
      <c r="B63" s="56" t="s">
        <v>80</v>
      </c>
      <c r="D63" s="59">
        <v>10.641</v>
      </c>
      <c r="E63" s="67">
        <v>10.8</v>
      </c>
    </row>
    <row r="64" spans="2:5" x14ac:dyDescent="0.2">
      <c r="B64" s="55" t="s">
        <v>81</v>
      </c>
      <c r="D64" s="59">
        <v>10.801</v>
      </c>
      <c r="E64" s="59">
        <v>10.96</v>
      </c>
    </row>
    <row r="65" spans="2:5" x14ac:dyDescent="0.2">
      <c r="B65" s="53" t="s">
        <v>82</v>
      </c>
      <c r="D65" s="59">
        <v>10.961</v>
      </c>
      <c r="E65" s="59">
        <v>11.12</v>
      </c>
    </row>
    <row r="66" spans="2:5" x14ac:dyDescent="0.2">
      <c r="B66" s="52" t="s">
        <v>83</v>
      </c>
      <c r="D66" s="59">
        <v>11.121</v>
      </c>
      <c r="E66" s="59">
        <v>11.28</v>
      </c>
    </row>
  </sheetData>
  <sortState ref="A5:BP44">
    <sortCondition ref="E5:E44"/>
  </sortState>
  <mergeCells count="25">
    <mergeCell ref="F2:U2"/>
    <mergeCell ref="F3:G3"/>
    <mergeCell ref="J3:K3"/>
    <mergeCell ref="L3:M3"/>
    <mergeCell ref="N3:O3"/>
    <mergeCell ref="S3:T3"/>
    <mergeCell ref="H3:I3"/>
    <mergeCell ref="V2:Z2"/>
    <mergeCell ref="AC3:AD3"/>
    <mergeCell ref="AR2:AV2"/>
    <mergeCell ref="AA2:AQ2"/>
    <mergeCell ref="AA3:AB3"/>
    <mergeCell ref="AG3:AH3"/>
    <mergeCell ref="AI3:AJ3"/>
    <mergeCell ref="AK3:AL3"/>
    <mergeCell ref="AP3:AQ3"/>
    <mergeCell ref="AE3:AF3"/>
    <mergeCell ref="AW2:BK2"/>
    <mergeCell ref="BL2:BP2"/>
    <mergeCell ref="AW3:AX3"/>
    <mergeCell ref="AY3:AZ3"/>
    <mergeCell ref="BA3:BB3"/>
    <mergeCell ref="BC3:BD3"/>
    <mergeCell ref="BE3:BF3"/>
    <mergeCell ref="BJ3:BK3"/>
  </mergeCells>
  <conditionalFormatting sqref="L15 AG37 L37 J37 BA37">
    <cfRule type="cellIs" dxfId="256" priority="63" operator="greaterThan">
      <formula>"3.42.001"</formula>
    </cfRule>
    <cfRule type="cellIs" dxfId="255" priority="64" operator="between">
      <formula>"3.38.001"</formula>
      <formula>"3.42.2"</formula>
    </cfRule>
    <cfRule type="cellIs" dxfId="254" priority="65" operator="between">
      <formula>"3.33.801"</formula>
      <formula>"3.38.0"</formula>
    </cfRule>
    <cfRule type="cellIs" dxfId="253" priority="66" operator="lessThanOrEqual">
      <formula>$AG$1</formula>
    </cfRule>
  </conditionalFormatting>
  <conditionalFormatting sqref="L14">
    <cfRule type="cellIs" dxfId="252" priority="59" operator="greaterThan">
      <formula>"3.42.001"</formula>
    </cfRule>
    <cfRule type="cellIs" dxfId="251" priority="60" operator="between">
      <formula>"3.38.001"</formula>
      <formula>"3.42.2"</formula>
    </cfRule>
    <cfRule type="cellIs" dxfId="250" priority="61" operator="between">
      <formula>"3.33.801"</formula>
      <formula>"3.38.0"</formula>
    </cfRule>
    <cfRule type="cellIs" dxfId="249" priority="62" operator="lessThanOrEqual">
      <formula>$AG$1</formula>
    </cfRule>
  </conditionalFormatting>
  <conditionalFormatting sqref="F9 H37 AE37 AC37 AW37">
    <cfRule type="cellIs" dxfId="248" priority="55" operator="greaterThan">
      <formula>35.701</formula>
    </cfRule>
    <cfRule type="cellIs" dxfId="247" priority="56" operator="between">
      <formula>34.801</formula>
      <formula>35.7</formula>
    </cfRule>
    <cfRule type="cellIs" dxfId="246" priority="57" operator="between">
      <formula>34.001</formula>
      <formula>34.8</formula>
    </cfRule>
    <cfRule type="cellIs" dxfId="245" priority="58" operator="lessThan">
      <formula>$AE$1</formula>
    </cfRule>
  </conditionalFormatting>
  <conditionalFormatting sqref="AI37">
    <cfRule type="cellIs" dxfId="244" priority="51" operator="greaterThan">
      <formula>"3.42.001"</formula>
    </cfRule>
    <cfRule type="cellIs" dxfId="243" priority="52" operator="between">
      <formula>"3.38.001"</formula>
      <formula>"3.42.2"</formula>
    </cfRule>
    <cfRule type="cellIs" dxfId="242" priority="53" operator="between">
      <formula>"3.33.801"</formula>
      <formula>"3.38.0"</formula>
    </cfRule>
    <cfRule type="cellIs" dxfId="241" priority="54" operator="lessThanOrEqual">
      <formula>$AG$1</formula>
    </cfRule>
  </conditionalFormatting>
  <conditionalFormatting sqref="AK37 N37 BE38:BE45 BE5:BE36">
    <cfRule type="cellIs" dxfId="240" priority="47" operator="greaterThan">
      <formula>11.421</formula>
    </cfRule>
    <cfRule type="cellIs" dxfId="239" priority="48" operator="between">
      <formula>11.211</formula>
      <formula>11.42</formula>
    </cfRule>
    <cfRule type="cellIs" dxfId="238" priority="49" operator="between">
      <formula>10.991</formula>
      <formula>11.21</formula>
    </cfRule>
    <cfRule type="cellIs" dxfId="237" priority="50" operator="lessThan">
      <formula>$AK$1</formula>
    </cfRule>
  </conditionalFormatting>
  <conditionalFormatting sqref="F37">
    <cfRule type="cellIs" dxfId="236" priority="43" operator="greaterThan">
      <formula>35.701</formula>
    </cfRule>
    <cfRule type="cellIs" dxfId="235" priority="44" operator="between">
      <formula>34.801</formula>
      <formula>35.7</formula>
    </cfRule>
    <cfRule type="cellIs" dxfId="234" priority="45" operator="between">
      <formula>34.001</formula>
      <formula>34.8</formula>
    </cfRule>
    <cfRule type="cellIs" dxfId="233" priority="46" operator="lessThan">
      <formula>$AE$1</formula>
    </cfRule>
  </conditionalFormatting>
  <conditionalFormatting sqref="AE5">
    <cfRule type="cellIs" dxfId="232" priority="41" operator="between">
      <formula>33.171</formula>
      <formula>33.67</formula>
    </cfRule>
  </conditionalFormatting>
  <conditionalFormatting sqref="BC37">
    <cfRule type="cellIs" dxfId="231" priority="22" operator="greaterThan">
      <formula>"3.42.001"</formula>
    </cfRule>
    <cfRule type="cellIs" dxfId="230" priority="23" operator="between">
      <formula>"3.38.001"</formula>
      <formula>"3.42.2"</formula>
    </cfRule>
    <cfRule type="cellIs" dxfId="229" priority="24" operator="between">
      <formula>"3.33.801"</formula>
      <formula>"3.38.0"</formula>
    </cfRule>
    <cfRule type="cellIs" dxfId="228" priority="25" operator="lessThanOrEqual">
      <formula>$AG$1</formula>
    </cfRule>
  </conditionalFormatting>
  <conditionalFormatting sqref="BE37">
    <cfRule type="cellIs" dxfId="227" priority="18" operator="greaterThan">
      <formula>11.421</formula>
    </cfRule>
    <cfRule type="cellIs" dxfId="226" priority="19" operator="between">
      <formula>11.211</formula>
      <formula>11.42</formula>
    </cfRule>
    <cfRule type="cellIs" dxfId="225" priority="20" operator="between">
      <formula>10.991</formula>
      <formula>11.21</formula>
    </cfRule>
    <cfRule type="cellIs" dxfId="224" priority="21" operator="lessThan">
      <formula>$AK$1</formula>
    </cfRule>
  </conditionalFormatting>
  <conditionalFormatting sqref="AY37">
    <cfRule type="cellIs" dxfId="223" priority="14" operator="greaterThan">
      <formula>35.701</formula>
    </cfRule>
    <cfRule type="cellIs" dxfId="222" priority="15" operator="between">
      <formula>34.801</formula>
      <formula>35.7</formula>
    </cfRule>
    <cfRule type="cellIs" dxfId="221" priority="16" operator="between">
      <formula>34.001</formula>
      <formula>34.8</formula>
    </cfRule>
    <cfRule type="cellIs" dxfId="220" priority="17" operator="lessThan">
      <formula>$AE$1</formula>
    </cfRule>
  </conditionalFormatting>
  <conditionalFormatting sqref="AY5">
    <cfRule type="cellIs" dxfId="219" priority="12" operator="between">
      <formula>33.171</formula>
      <formula>33.67</formula>
    </cfRule>
  </conditionalFormatting>
  <conditionalFormatting sqref="H5:H45 AC5:AC45 AE5:AE45 AW5:AW45 AY5:AY45">
    <cfRule type="cellIs" dxfId="218" priority="288" operator="between">
      <formula>$E$52</formula>
      <formula>$D$52</formula>
    </cfRule>
    <cfRule type="cellIs" dxfId="217" priority="289" operator="between">
      <formula>$E$49</formula>
      <formula>$D$49</formula>
    </cfRule>
    <cfRule type="cellIs" dxfId="216" priority="290" operator="greaterThan">
      <formula>$E$52</formula>
    </cfRule>
    <cfRule type="cellIs" dxfId="215" priority="291" operator="between">
      <formula>$E$51</formula>
      <formula>$D$51</formula>
    </cfRule>
    <cfRule type="cellIs" dxfId="214" priority="292" operator="between">
      <formula>$E$57</formula>
      <formula>$D$57</formula>
    </cfRule>
    <cfRule type="cellIs" dxfId="213" priority="293" operator="lessThan">
      <formula>$AE$1</formula>
    </cfRule>
  </conditionalFormatting>
  <conditionalFormatting sqref="N5:N45 AK5:AK45 BE5:BE45">
    <cfRule type="cellIs" dxfId="212" priority="348" operator="between">
      <formula>$E$66</formula>
      <formula>$D$66</formula>
    </cfRule>
    <cfRule type="cellIs" dxfId="211" priority="349" operator="between">
      <formula>$E$63</formula>
      <formula>$D$63</formula>
    </cfRule>
    <cfRule type="cellIs" dxfId="210" priority="350" operator="greaterThan">
      <formula>$E$66</formula>
    </cfRule>
    <cfRule type="cellIs" dxfId="209" priority="351" operator="between">
      <formula>$E$65</formula>
      <formula>$D$65</formula>
    </cfRule>
    <cfRule type="cellIs" dxfId="208" priority="352" operator="between">
      <formula>$E$64</formula>
      <formula>$D$64</formula>
    </cfRule>
    <cfRule type="cellIs" dxfId="207" priority="353" operator="lessThan">
      <formula>$D$62</formula>
    </cfRule>
  </conditionalFormatting>
  <conditionalFormatting sqref="F5:F45">
    <cfRule type="cellIs" dxfId="206" priority="384" operator="between">
      <formula>$E$52</formula>
      <formula>$D$52</formula>
    </cfRule>
    <cfRule type="cellIs" dxfId="205" priority="385" operator="between">
      <formula>$E$49</formula>
      <formula>$D$49</formula>
    </cfRule>
    <cfRule type="cellIs" dxfId="204" priority="386" operator="greaterThan">
      <formula>$E$52</formula>
    </cfRule>
    <cfRule type="cellIs" dxfId="203" priority="387" operator="between">
      <formula>$E$51</formula>
      <formula>$D$51</formula>
    </cfRule>
    <cfRule type="cellIs" dxfId="202" priority="388" operator="between">
      <formula>$E$50</formula>
      <formula>$D$50</formula>
    </cfRule>
    <cfRule type="cellIs" dxfId="201" priority="389" operator="lessThan">
      <formula>$AE$1</formula>
    </cfRule>
  </conditionalFormatting>
  <conditionalFormatting sqref="J5:J45 L5:L45 AG5:AG45 AI5:AI45 BA5:BA45 BC5:BC45">
    <cfRule type="cellIs" dxfId="200" priority="396" operator="lessThanOrEqual">
      <formula>$D$55</formula>
    </cfRule>
    <cfRule type="cellIs" dxfId="199" priority="397" operator="between">
      <formula>$E$56</formula>
      <formula>$D$56</formula>
    </cfRule>
    <cfRule type="cellIs" dxfId="198" priority="398" operator="between">
      <formula>$E$57</formula>
      <formula>$D$57</formula>
    </cfRule>
    <cfRule type="cellIs" dxfId="197" priority="399" operator="between">
      <formula>$E$58</formula>
      <formula>$D$58</formula>
    </cfRule>
    <cfRule type="cellIs" dxfId="196" priority="400" operator="between">
      <formula>$E$59</formula>
      <formula>$D$59</formula>
    </cfRule>
    <cfRule type="cellIs" dxfId="195" priority="401" operator="greaterThan">
      <formula>$E$59</formula>
    </cfRule>
  </conditionalFormatting>
  <pageMargins left="0.70866141732283472" right="0.70866141732283472" top="0.55118110236220474" bottom="0.55118110236220474" header="0.31496062992125984" footer="0.31496062992125984"/>
  <pageSetup paperSize="8" scale="4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2"/>
  <sheetViews>
    <sheetView zoomScaleNormal="100" workbookViewId="0">
      <pane xSplit="5" ySplit="4" topLeftCell="F47" activePane="bottomRight" state="frozen"/>
      <selection pane="topRight" activeCell="F1" sqref="F1"/>
      <selection pane="bottomLeft" activeCell="A5" sqref="A5"/>
      <selection pane="bottomRight" activeCell="B48" sqref="B48:D61"/>
    </sheetView>
  </sheetViews>
  <sheetFormatPr defaultColWidth="9.140625" defaultRowHeight="12.75" x14ac:dyDescent="0.2"/>
  <cols>
    <col min="1" max="1" width="5.28515625" style="1" bestFit="1" customWidth="1"/>
    <col min="2" max="2" width="20.42578125" style="2" bestFit="1" customWidth="1"/>
    <col min="3" max="3" width="7" style="1" bestFit="1" customWidth="1"/>
    <col min="4" max="4" width="9" style="2" bestFit="1" customWidth="1"/>
    <col min="5" max="5" width="9.140625" style="2" bestFit="1" customWidth="1"/>
    <col min="6" max="6" width="8.7109375" style="2" bestFit="1" customWidth="1"/>
    <col min="7" max="7" width="5.85546875" style="2" bestFit="1" customWidth="1"/>
    <col min="8" max="8" width="8.7109375" style="2" bestFit="1" customWidth="1"/>
    <col min="9" max="9" width="5.85546875" style="2" bestFit="1" customWidth="1"/>
    <col min="10" max="10" width="8.7109375" style="2" bestFit="1" customWidth="1"/>
    <col min="11" max="11" width="5.85546875" style="2" bestFit="1" customWidth="1"/>
    <col min="12" max="12" width="8.7109375" style="2" bestFit="1" customWidth="1"/>
    <col min="13" max="13" width="5.85546875" style="2" bestFit="1" customWidth="1"/>
    <col min="14" max="14" width="7.7109375" style="2" bestFit="1" customWidth="1"/>
    <col min="15" max="16" width="5.85546875" style="2" bestFit="1" customWidth="1"/>
    <col min="17" max="17" width="6.28515625" style="2" bestFit="1" customWidth="1"/>
    <col min="18" max="18" width="7.42578125" style="2" bestFit="1" customWidth="1"/>
    <col min="19" max="19" width="6.5703125" style="2" bestFit="1" customWidth="1"/>
    <col min="20" max="20" width="5.85546875" style="2" bestFit="1" customWidth="1"/>
    <col min="21" max="21" width="8" style="2" bestFit="1" customWidth="1"/>
    <col min="22" max="22" width="7.42578125" style="2" bestFit="1" customWidth="1"/>
    <col min="23" max="23" width="6.140625" style="2" bestFit="1" customWidth="1"/>
    <col min="24" max="24" width="7" style="2" bestFit="1" customWidth="1"/>
    <col min="25" max="26" width="5.85546875" style="2" bestFit="1" customWidth="1"/>
    <col min="27" max="27" width="6.42578125" style="2" bestFit="1" customWidth="1"/>
    <col min="28" max="28" width="5.85546875" style="2" bestFit="1" customWidth="1"/>
    <col min="29" max="29" width="8.7109375" style="2" bestFit="1" customWidth="1"/>
    <col min="30" max="30" width="5.85546875" style="2" bestFit="1" customWidth="1"/>
    <col min="31" max="31" width="8.7109375" style="2" bestFit="1" customWidth="1"/>
    <col min="32" max="32" width="5.85546875" style="2" bestFit="1" customWidth="1"/>
    <col min="33" max="33" width="8.7109375" style="2" bestFit="1" customWidth="1"/>
    <col min="34" max="34" width="5.85546875" style="2" bestFit="1" customWidth="1"/>
    <col min="35" max="35" width="8.7109375" style="2" bestFit="1" customWidth="1"/>
    <col min="36" max="36" width="5.85546875" style="2" bestFit="1" customWidth="1"/>
    <col min="37" max="37" width="7.7109375" style="2" bestFit="1" customWidth="1"/>
    <col min="38" max="39" width="5.85546875" style="2" bestFit="1" customWidth="1"/>
    <col min="40" max="40" width="6.28515625" style="2" bestFit="1" customWidth="1"/>
    <col min="41" max="41" width="7.42578125" style="2" bestFit="1" customWidth="1"/>
    <col min="42" max="42" width="6.5703125" style="2" bestFit="1" customWidth="1"/>
    <col min="43" max="43" width="5.85546875" style="2" bestFit="1" customWidth="1"/>
    <col min="44" max="44" width="7.42578125" style="2" bestFit="1" customWidth="1"/>
    <col min="45" max="45" width="6.140625" style="2" bestFit="1" customWidth="1"/>
    <col min="46" max="46" width="7" style="2" bestFit="1" customWidth="1"/>
    <col min="47" max="47" width="6" style="2" bestFit="1" customWidth="1"/>
    <col min="48" max="48" width="5.85546875" style="2" bestFit="1" customWidth="1"/>
    <col min="49" max="49" width="8.7109375" style="2" bestFit="1" customWidth="1"/>
    <col min="50" max="50" width="5.85546875" style="2" bestFit="1" customWidth="1"/>
    <col min="51" max="51" width="8.7109375" style="2" bestFit="1" customWidth="1"/>
    <col min="52" max="52" width="5.85546875" style="2" bestFit="1" customWidth="1"/>
    <col min="53" max="53" width="8.7109375" style="2" bestFit="1" customWidth="1"/>
    <col min="54" max="54" width="5.85546875" style="2" bestFit="1" customWidth="1"/>
    <col min="55" max="55" width="8.7109375" style="2" bestFit="1" customWidth="1"/>
    <col min="56" max="56" width="5.85546875" style="2" bestFit="1" customWidth="1"/>
    <col min="57" max="57" width="7.7109375" style="2" bestFit="1" customWidth="1"/>
    <col min="58" max="59" width="5.85546875" style="2" bestFit="1" customWidth="1"/>
    <col min="60" max="60" width="6.28515625" style="2" bestFit="1" customWidth="1"/>
    <col min="61" max="61" width="7.42578125" style="2" bestFit="1" customWidth="1"/>
    <col min="62" max="62" width="6.5703125" style="2" bestFit="1" customWidth="1"/>
    <col min="63" max="63" width="5.85546875" style="2" bestFit="1" customWidth="1"/>
    <col min="64" max="64" width="7.42578125" style="2" bestFit="1" customWidth="1"/>
    <col min="65" max="65" width="6.140625" style="2" bestFit="1" customWidth="1"/>
    <col min="66" max="66" width="7" style="2" bestFit="1" customWidth="1"/>
    <col min="67" max="67" width="6" style="2" bestFit="1" customWidth="1"/>
    <col min="68" max="68" width="5.85546875" style="2" bestFit="1" customWidth="1"/>
    <col min="69" max="16384" width="9.140625" style="2"/>
  </cols>
  <sheetData>
    <row r="1" spans="1:68" ht="13.5" thickBot="1" x14ac:dyDescent="0.25">
      <c r="F1" s="26"/>
      <c r="H1" s="26"/>
      <c r="J1" s="1"/>
      <c r="N1" s="1"/>
      <c r="AC1" s="26"/>
      <c r="AE1" s="26" t="s">
        <v>50</v>
      </c>
      <c r="AG1" s="1" t="s">
        <v>49</v>
      </c>
      <c r="AK1" s="1">
        <v>9.91</v>
      </c>
      <c r="AW1" s="26"/>
      <c r="AY1" s="26" t="s">
        <v>50</v>
      </c>
      <c r="BA1" s="1" t="s">
        <v>49</v>
      </c>
      <c r="BE1" s="1">
        <v>9.91</v>
      </c>
    </row>
    <row r="2" spans="1:68" ht="15.75" customHeight="1" thickBot="1" x14ac:dyDescent="0.25">
      <c r="F2" s="71" t="s">
        <v>87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3"/>
      <c r="V2" s="70" t="s">
        <v>88</v>
      </c>
      <c r="W2" s="68"/>
      <c r="X2" s="68"/>
      <c r="Y2" s="68"/>
      <c r="Z2" s="69"/>
      <c r="AA2" s="71" t="s">
        <v>89</v>
      </c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3"/>
      <c r="AR2" s="70" t="s">
        <v>90</v>
      </c>
      <c r="AS2" s="68"/>
      <c r="AT2" s="68"/>
      <c r="AU2" s="68"/>
      <c r="AV2" s="69"/>
      <c r="AW2" s="70" t="s">
        <v>91</v>
      </c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9"/>
      <c r="BL2" s="70" t="s">
        <v>92</v>
      </c>
      <c r="BM2" s="68"/>
      <c r="BN2" s="68"/>
      <c r="BO2" s="68"/>
      <c r="BP2" s="69"/>
    </row>
    <row r="3" spans="1:68" ht="13.5" thickBot="1" x14ac:dyDescent="0.25">
      <c r="F3" s="70" t="s">
        <v>2</v>
      </c>
      <c r="G3" s="69"/>
      <c r="H3" s="70" t="s">
        <v>2</v>
      </c>
      <c r="I3" s="69"/>
      <c r="J3" s="70" t="s">
        <v>13</v>
      </c>
      <c r="K3" s="69"/>
      <c r="L3" s="70" t="s">
        <v>14</v>
      </c>
      <c r="M3" s="69"/>
      <c r="N3" s="70" t="s">
        <v>15</v>
      </c>
      <c r="O3" s="69"/>
      <c r="P3" s="3" t="s">
        <v>16</v>
      </c>
      <c r="Q3" s="3" t="s">
        <v>18</v>
      </c>
      <c r="R3" s="4" t="s">
        <v>1</v>
      </c>
      <c r="S3" s="70" t="s">
        <v>7</v>
      </c>
      <c r="T3" s="69"/>
      <c r="U3" s="61" t="s">
        <v>119</v>
      </c>
      <c r="V3" s="4" t="s">
        <v>1</v>
      </c>
      <c r="W3" s="44" t="s">
        <v>24</v>
      </c>
      <c r="X3" s="4" t="s">
        <v>19</v>
      </c>
      <c r="Y3" s="44" t="s">
        <v>0</v>
      </c>
      <c r="Z3" s="4" t="s">
        <v>16</v>
      </c>
      <c r="AA3" s="70" t="s">
        <v>22</v>
      </c>
      <c r="AB3" s="69"/>
      <c r="AC3" s="70" t="s">
        <v>2</v>
      </c>
      <c r="AD3" s="69"/>
      <c r="AE3" s="70" t="s">
        <v>2</v>
      </c>
      <c r="AF3" s="69"/>
      <c r="AG3" s="70" t="s">
        <v>13</v>
      </c>
      <c r="AH3" s="69"/>
      <c r="AI3" s="70" t="s">
        <v>14</v>
      </c>
      <c r="AJ3" s="69"/>
      <c r="AK3" s="70" t="s">
        <v>15</v>
      </c>
      <c r="AL3" s="69"/>
      <c r="AM3" s="3" t="s">
        <v>16</v>
      </c>
      <c r="AN3" s="3" t="s">
        <v>18</v>
      </c>
      <c r="AO3" s="4" t="s">
        <v>1</v>
      </c>
      <c r="AP3" s="70" t="s">
        <v>7</v>
      </c>
      <c r="AQ3" s="69"/>
      <c r="AR3" s="4" t="s">
        <v>1</v>
      </c>
      <c r="AS3" s="44" t="s">
        <v>24</v>
      </c>
      <c r="AT3" s="4" t="s">
        <v>19</v>
      </c>
      <c r="AU3" s="44" t="s">
        <v>0</v>
      </c>
      <c r="AV3" s="4" t="s">
        <v>16</v>
      </c>
      <c r="AW3" s="70" t="s">
        <v>2</v>
      </c>
      <c r="AX3" s="69"/>
      <c r="AY3" s="70" t="s">
        <v>2</v>
      </c>
      <c r="AZ3" s="69"/>
      <c r="BA3" s="70" t="s">
        <v>13</v>
      </c>
      <c r="BB3" s="69"/>
      <c r="BC3" s="70" t="s">
        <v>14</v>
      </c>
      <c r="BD3" s="69"/>
      <c r="BE3" s="70" t="s">
        <v>15</v>
      </c>
      <c r="BF3" s="69"/>
      <c r="BG3" s="3" t="s">
        <v>16</v>
      </c>
      <c r="BH3" s="3" t="s">
        <v>18</v>
      </c>
      <c r="BI3" s="4" t="s">
        <v>1</v>
      </c>
      <c r="BJ3" s="70" t="s">
        <v>7</v>
      </c>
      <c r="BK3" s="69"/>
      <c r="BL3" s="4" t="s">
        <v>1</v>
      </c>
      <c r="BM3" s="57" t="s">
        <v>24</v>
      </c>
      <c r="BN3" s="4" t="s">
        <v>19</v>
      </c>
      <c r="BO3" s="57" t="s">
        <v>0</v>
      </c>
      <c r="BP3" s="4" t="s">
        <v>16</v>
      </c>
    </row>
    <row r="4" spans="1:68" ht="13.5" thickBot="1" x14ac:dyDescent="0.25">
      <c r="A4" s="36" t="s">
        <v>17</v>
      </c>
      <c r="B4" s="5" t="s">
        <v>21</v>
      </c>
      <c r="C4" s="36" t="s">
        <v>4</v>
      </c>
      <c r="D4" s="4" t="s">
        <v>3</v>
      </c>
      <c r="E4" s="4" t="s">
        <v>20</v>
      </c>
      <c r="F4" s="7" t="s">
        <v>12</v>
      </c>
      <c r="G4" s="8" t="s">
        <v>5</v>
      </c>
      <c r="H4" s="40" t="s">
        <v>12</v>
      </c>
      <c r="I4" s="42" t="s">
        <v>5</v>
      </c>
      <c r="J4" s="7" t="s">
        <v>12</v>
      </c>
      <c r="K4" s="8" t="s">
        <v>5</v>
      </c>
      <c r="L4" s="7" t="s">
        <v>12</v>
      </c>
      <c r="M4" s="8" t="s">
        <v>5</v>
      </c>
      <c r="N4" s="7" t="s">
        <v>12</v>
      </c>
      <c r="O4" s="8" t="s">
        <v>5</v>
      </c>
      <c r="P4" s="3" t="s">
        <v>5</v>
      </c>
      <c r="Q4" s="3" t="s">
        <v>5</v>
      </c>
      <c r="R4" s="3" t="s">
        <v>5</v>
      </c>
      <c r="S4" s="7" t="s">
        <v>0</v>
      </c>
      <c r="T4" s="8" t="s">
        <v>5</v>
      </c>
      <c r="U4" s="61" t="s">
        <v>0</v>
      </c>
      <c r="V4" s="3" t="s">
        <v>5</v>
      </c>
      <c r="W4" s="37" t="s">
        <v>5</v>
      </c>
      <c r="X4" s="3" t="s">
        <v>5</v>
      </c>
      <c r="Y4" s="8" t="s">
        <v>5</v>
      </c>
      <c r="Z4" s="3" t="s">
        <v>5</v>
      </c>
      <c r="AA4" s="40" t="s">
        <v>23</v>
      </c>
      <c r="AB4" s="41" t="s">
        <v>5</v>
      </c>
      <c r="AC4" s="40" t="s">
        <v>12</v>
      </c>
      <c r="AD4" s="41" t="s">
        <v>5</v>
      </c>
      <c r="AE4" s="40" t="s">
        <v>12</v>
      </c>
      <c r="AF4" s="42" t="s">
        <v>5</v>
      </c>
      <c r="AG4" s="7" t="s">
        <v>12</v>
      </c>
      <c r="AH4" s="8" t="s">
        <v>5</v>
      </c>
      <c r="AI4" s="7" t="s">
        <v>12</v>
      </c>
      <c r="AJ4" s="8" t="s">
        <v>5</v>
      </c>
      <c r="AK4" s="7" t="s">
        <v>12</v>
      </c>
      <c r="AL4" s="8" t="s">
        <v>5</v>
      </c>
      <c r="AM4" s="3" t="s">
        <v>5</v>
      </c>
      <c r="AN4" s="3" t="s">
        <v>5</v>
      </c>
      <c r="AO4" s="3" t="s">
        <v>5</v>
      </c>
      <c r="AP4" s="7" t="s">
        <v>0</v>
      </c>
      <c r="AQ4" s="8" t="s">
        <v>5</v>
      </c>
      <c r="AR4" s="3" t="s">
        <v>5</v>
      </c>
      <c r="AS4" s="42" t="s">
        <v>5</v>
      </c>
      <c r="AT4" s="3" t="s">
        <v>5</v>
      </c>
      <c r="AU4" s="8" t="s">
        <v>5</v>
      </c>
      <c r="AV4" s="3" t="s">
        <v>5</v>
      </c>
      <c r="AW4" s="40" t="s">
        <v>12</v>
      </c>
      <c r="AX4" s="42" t="s">
        <v>5</v>
      </c>
      <c r="AY4" s="40" t="s">
        <v>12</v>
      </c>
      <c r="AZ4" s="42" t="s">
        <v>5</v>
      </c>
      <c r="BA4" s="40" t="s">
        <v>12</v>
      </c>
      <c r="BB4" s="42" t="s">
        <v>5</v>
      </c>
      <c r="BC4" s="40" t="s">
        <v>12</v>
      </c>
      <c r="BD4" s="42" t="s">
        <v>5</v>
      </c>
      <c r="BE4" s="40" t="s">
        <v>12</v>
      </c>
      <c r="BF4" s="42" t="s">
        <v>5</v>
      </c>
      <c r="BG4" s="3" t="s">
        <v>5</v>
      </c>
      <c r="BH4" s="3" t="s">
        <v>5</v>
      </c>
      <c r="BI4" s="3" t="s">
        <v>5</v>
      </c>
      <c r="BJ4" s="40" t="s">
        <v>0</v>
      </c>
      <c r="BK4" s="42" t="s">
        <v>5</v>
      </c>
      <c r="BL4" s="3" t="s">
        <v>5</v>
      </c>
      <c r="BM4" s="42" t="s">
        <v>5</v>
      </c>
      <c r="BN4" s="3" t="s">
        <v>5</v>
      </c>
      <c r="BO4" s="42" t="s">
        <v>5</v>
      </c>
      <c r="BP4" s="3" t="s">
        <v>5</v>
      </c>
    </row>
    <row r="5" spans="1:68" x14ac:dyDescent="0.2">
      <c r="A5" s="9"/>
      <c r="B5" s="10" t="s">
        <v>31</v>
      </c>
      <c r="C5" s="9" t="s">
        <v>10</v>
      </c>
      <c r="D5" s="43">
        <v>19910716</v>
      </c>
      <c r="E5" s="27">
        <f t="shared" ref="E5:E36" si="0">IF(SUM(G5,I5,K5,M5,O5,P5,Q5,R5,T5,U5,V5,W5,X5,Y5,Z5,AB5,AD5,AF5,AH5,AJ5,AL5,AM5,AN5,AO5,AQ5,AR5,AS5,AT5,AU5,AV5,AX5,AZ5,BB5,BD5,BF5,BG5,BH5,BI5,BK5,BL5,BM5,BN5,BO5,BP5)=0," ", AVERAGE(G5,I5,K5,M5,O5,P5,Q5,R5,T5,U5,V5,W5,X5,Y5,Z5,AB5,AD5,AF5,AH5,AJ5,AL5,AM5,AN5,AO5,AQ5,AR5,AS5,AT5,AU5,AV5,AX5,AZ5,BB5,BD5,BF5,BG5,BH5,BI5,BK5,BL5,BM5,BN5,BO5,BP5))</f>
        <v>1.6</v>
      </c>
      <c r="F5" s="11"/>
      <c r="G5" s="12"/>
      <c r="H5" s="11"/>
      <c r="I5" s="12"/>
      <c r="J5" s="11"/>
      <c r="K5" s="12"/>
      <c r="L5" s="11"/>
      <c r="M5" s="12"/>
      <c r="N5" s="11">
        <v>9.7929999999999993</v>
      </c>
      <c r="O5" s="13">
        <v>4</v>
      </c>
      <c r="P5" s="14">
        <v>1</v>
      </c>
      <c r="Q5" s="14">
        <v>1</v>
      </c>
      <c r="R5" s="14"/>
      <c r="S5" s="15"/>
      <c r="T5" s="13"/>
      <c r="U5" s="33"/>
      <c r="V5" s="16"/>
      <c r="W5" s="12"/>
      <c r="X5" s="16"/>
      <c r="Y5" s="12"/>
      <c r="Z5" s="16"/>
      <c r="AA5" s="35"/>
      <c r="AB5" s="13"/>
      <c r="AC5" s="11"/>
      <c r="AD5" s="12"/>
      <c r="AE5" s="11"/>
      <c r="AF5" s="12"/>
      <c r="AG5" s="34"/>
      <c r="AH5" s="13"/>
      <c r="AI5" s="34"/>
      <c r="AJ5" s="13"/>
      <c r="AK5" s="15">
        <v>9.766</v>
      </c>
      <c r="AL5" s="13">
        <v>1</v>
      </c>
      <c r="AM5" s="14">
        <v>1</v>
      </c>
      <c r="AN5" s="14"/>
      <c r="AO5" s="14"/>
      <c r="AP5" s="15"/>
      <c r="AQ5" s="13"/>
      <c r="AR5" s="14"/>
      <c r="AS5" s="13"/>
      <c r="AT5" s="14"/>
      <c r="AU5" s="13"/>
      <c r="AV5" s="14"/>
      <c r="AW5" s="11"/>
      <c r="AX5" s="12"/>
      <c r="AY5" s="11"/>
      <c r="AZ5" s="12"/>
      <c r="BA5" s="34"/>
      <c r="BB5" s="13"/>
      <c r="BC5" s="34"/>
      <c r="BD5" s="13"/>
      <c r="BE5" s="35"/>
      <c r="BF5" s="13"/>
      <c r="BG5" s="14"/>
      <c r="BH5" s="14"/>
      <c r="BI5" s="14"/>
      <c r="BJ5" s="15"/>
      <c r="BK5" s="13"/>
      <c r="BL5" s="14"/>
      <c r="BM5" s="13"/>
      <c r="BN5" s="14"/>
      <c r="BO5" s="13"/>
      <c r="BP5" s="14"/>
    </row>
    <row r="6" spans="1:68" x14ac:dyDescent="0.2">
      <c r="A6" s="14"/>
      <c r="B6" s="39" t="s">
        <v>45</v>
      </c>
      <c r="C6" s="14" t="s">
        <v>9</v>
      </c>
      <c r="D6" s="33">
        <v>19980512</v>
      </c>
      <c r="E6" s="27">
        <f t="shared" si="0"/>
        <v>2.2222222222222223</v>
      </c>
      <c r="F6" s="11"/>
      <c r="G6" s="12"/>
      <c r="H6" s="11"/>
      <c r="I6" s="12"/>
      <c r="J6" s="11"/>
      <c r="K6" s="12"/>
      <c r="L6" s="11"/>
      <c r="M6" s="12"/>
      <c r="N6" s="11"/>
      <c r="O6" s="13"/>
      <c r="P6" s="14"/>
      <c r="Q6" s="14"/>
      <c r="R6" s="14"/>
      <c r="S6" s="15"/>
      <c r="T6" s="13"/>
      <c r="U6" s="33">
        <v>2</v>
      </c>
      <c r="V6" s="16">
        <v>2</v>
      </c>
      <c r="W6" s="12">
        <v>2</v>
      </c>
      <c r="X6" s="16">
        <v>2</v>
      </c>
      <c r="Y6" s="12">
        <v>3</v>
      </c>
      <c r="Z6" s="16">
        <v>2</v>
      </c>
      <c r="AA6" s="35"/>
      <c r="AB6" s="13"/>
      <c r="AC6" s="11"/>
      <c r="AD6" s="12"/>
      <c r="AE6" s="11" t="s">
        <v>205</v>
      </c>
      <c r="AF6" s="12">
        <v>3</v>
      </c>
      <c r="AG6" s="34"/>
      <c r="AH6" s="13"/>
      <c r="AI6" s="15"/>
      <c r="AJ6" s="13"/>
      <c r="AK6" s="15"/>
      <c r="AL6" s="13"/>
      <c r="AM6" s="14"/>
      <c r="AN6" s="14"/>
      <c r="AO6" s="14">
        <v>2</v>
      </c>
      <c r="AP6" s="15">
        <v>29</v>
      </c>
      <c r="AQ6" s="13">
        <v>2</v>
      </c>
      <c r="AR6" s="14"/>
      <c r="AS6" s="13"/>
      <c r="AT6" s="14"/>
      <c r="AU6" s="13"/>
      <c r="AV6" s="14"/>
      <c r="AW6" s="11"/>
      <c r="AX6" s="12"/>
      <c r="AY6" s="11"/>
      <c r="AZ6" s="12"/>
      <c r="BA6" s="34"/>
      <c r="BB6" s="13"/>
      <c r="BC6" s="15"/>
      <c r="BD6" s="13"/>
      <c r="BE6" s="15"/>
      <c r="BF6" s="13"/>
      <c r="BG6" s="14"/>
      <c r="BH6" s="14"/>
      <c r="BI6" s="14"/>
      <c r="BJ6" s="15"/>
      <c r="BK6" s="13"/>
      <c r="BL6" s="14"/>
      <c r="BM6" s="13"/>
      <c r="BN6" s="14"/>
      <c r="BO6" s="13"/>
      <c r="BP6" s="14"/>
    </row>
    <row r="7" spans="1:68" x14ac:dyDescent="0.2">
      <c r="A7" s="16"/>
      <c r="B7" s="17" t="s">
        <v>73</v>
      </c>
      <c r="C7" s="16" t="s">
        <v>10</v>
      </c>
      <c r="D7" s="18">
        <v>19910219</v>
      </c>
      <c r="E7" s="27">
        <f t="shared" si="0"/>
        <v>2.5</v>
      </c>
      <c r="F7" s="11"/>
      <c r="G7" s="12"/>
      <c r="H7" s="11"/>
      <c r="I7" s="12"/>
      <c r="J7" s="11"/>
      <c r="K7" s="12"/>
      <c r="L7" s="11"/>
      <c r="M7" s="12"/>
      <c r="N7" s="11"/>
      <c r="O7" s="12"/>
      <c r="P7" s="16"/>
      <c r="Q7" s="16"/>
      <c r="R7" s="16"/>
      <c r="S7" s="11"/>
      <c r="T7" s="12"/>
      <c r="U7" s="18"/>
      <c r="V7" s="16"/>
      <c r="W7" s="12"/>
      <c r="X7" s="16"/>
      <c r="Y7" s="12"/>
      <c r="Z7" s="16"/>
      <c r="AA7" s="35"/>
      <c r="AB7" s="13"/>
      <c r="AC7" s="11"/>
      <c r="AD7" s="12"/>
      <c r="AE7" s="11"/>
      <c r="AF7" s="12"/>
      <c r="AG7" s="34"/>
      <c r="AH7" s="12"/>
      <c r="AI7" s="34"/>
      <c r="AJ7" s="12"/>
      <c r="AK7" s="11">
        <v>10.039999999999999</v>
      </c>
      <c r="AL7" s="12">
        <v>3</v>
      </c>
      <c r="AM7" s="16">
        <v>2</v>
      </c>
      <c r="AN7" s="16"/>
      <c r="AO7" s="16"/>
      <c r="AP7" s="15"/>
      <c r="AQ7" s="13"/>
      <c r="AR7" s="16"/>
      <c r="AS7" s="12"/>
      <c r="AT7" s="16"/>
      <c r="AU7" s="12"/>
      <c r="AV7" s="16"/>
      <c r="AW7" s="11"/>
      <c r="AX7" s="12"/>
      <c r="AY7" s="11"/>
      <c r="AZ7" s="12"/>
      <c r="BA7" s="34"/>
      <c r="BB7" s="12"/>
      <c r="BC7" s="34"/>
      <c r="BD7" s="12"/>
      <c r="BE7" s="11"/>
      <c r="BF7" s="12"/>
      <c r="BG7" s="16"/>
      <c r="BH7" s="16"/>
      <c r="BI7" s="16"/>
      <c r="BJ7" s="15"/>
      <c r="BK7" s="13"/>
      <c r="BL7" s="16"/>
      <c r="BM7" s="12"/>
      <c r="BN7" s="16"/>
      <c r="BO7" s="12"/>
      <c r="BP7" s="16"/>
    </row>
    <row r="8" spans="1:68" x14ac:dyDescent="0.2">
      <c r="A8" s="16"/>
      <c r="B8" s="17" t="s">
        <v>57</v>
      </c>
      <c r="C8" s="16" t="s">
        <v>6</v>
      </c>
      <c r="D8" s="18">
        <v>19990109</v>
      </c>
      <c r="E8" s="27">
        <f t="shared" si="0"/>
        <v>2.8</v>
      </c>
      <c r="F8" s="11"/>
      <c r="G8" s="12"/>
      <c r="H8" s="11"/>
      <c r="I8" s="12"/>
      <c r="J8" s="11" t="s">
        <v>109</v>
      </c>
      <c r="K8" s="12">
        <v>3</v>
      </c>
      <c r="L8" s="11" t="s">
        <v>172</v>
      </c>
      <c r="M8" s="12">
        <v>3</v>
      </c>
      <c r="N8" s="11"/>
      <c r="O8" s="12"/>
      <c r="P8" s="16"/>
      <c r="Q8" s="16"/>
      <c r="R8" s="16"/>
      <c r="S8" s="11"/>
      <c r="T8" s="12"/>
      <c r="U8" s="18"/>
      <c r="V8" s="16"/>
      <c r="W8" s="12"/>
      <c r="X8" s="16"/>
      <c r="Y8" s="12"/>
      <c r="Z8" s="16"/>
      <c r="AA8" s="35"/>
      <c r="AB8" s="13"/>
      <c r="AC8" s="11"/>
      <c r="AD8" s="12"/>
      <c r="AE8" s="11"/>
      <c r="AF8" s="12"/>
      <c r="AG8" s="15" t="s">
        <v>181</v>
      </c>
      <c r="AH8" s="12">
        <v>2</v>
      </c>
      <c r="AI8" s="15" t="s">
        <v>223</v>
      </c>
      <c r="AJ8" s="12">
        <v>2</v>
      </c>
      <c r="AK8" s="11"/>
      <c r="AL8" s="12"/>
      <c r="AM8" s="16"/>
      <c r="AN8" s="16"/>
      <c r="AO8" s="16" t="s">
        <v>71</v>
      </c>
      <c r="AP8" s="15">
        <v>10</v>
      </c>
      <c r="AQ8" s="13">
        <v>4</v>
      </c>
      <c r="AR8" s="16"/>
      <c r="AS8" s="12"/>
      <c r="AT8" s="16"/>
      <c r="AU8" s="16"/>
      <c r="AV8" s="16"/>
      <c r="AW8" s="11"/>
      <c r="AX8" s="12"/>
      <c r="AY8" s="11"/>
      <c r="AZ8" s="12"/>
      <c r="BA8" s="15"/>
      <c r="BB8" s="12"/>
      <c r="BC8" s="15"/>
      <c r="BD8" s="12"/>
      <c r="BE8" s="11"/>
      <c r="BF8" s="12"/>
      <c r="BG8" s="16"/>
      <c r="BH8" s="16"/>
      <c r="BI8" s="16"/>
      <c r="BJ8" s="15"/>
      <c r="BK8" s="13"/>
      <c r="BL8" s="16"/>
      <c r="BM8" s="12"/>
      <c r="BN8" s="16"/>
      <c r="BO8" s="16"/>
      <c r="BP8" s="16"/>
    </row>
    <row r="9" spans="1:68" x14ac:dyDescent="0.2">
      <c r="A9" s="16"/>
      <c r="B9" s="17" t="s">
        <v>30</v>
      </c>
      <c r="C9" s="16" t="s">
        <v>8</v>
      </c>
      <c r="D9" s="18">
        <v>19890711</v>
      </c>
      <c r="E9" s="27">
        <f t="shared" si="0"/>
        <v>3.2</v>
      </c>
      <c r="F9" s="11"/>
      <c r="G9" s="12"/>
      <c r="H9" s="11"/>
      <c r="I9" s="12"/>
      <c r="J9" s="11"/>
      <c r="K9" s="12"/>
      <c r="L9" s="11"/>
      <c r="M9" s="12"/>
      <c r="N9" s="20">
        <v>9.7739999999999991</v>
      </c>
      <c r="O9" s="12">
        <v>2</v>
      </c>
      <c r="P9" s="16">
        <v>2</v>
      </c>
      <c r="Q9" s="16">
        <v>2</v>
      </c>
      <c r="R9" s="16">
        <v>9</v>
      </c>
      <c r="S9" s="11"/>
      <c r="T9" s="12"/>
      <c r="U9" s="18"/>
      <c r="V9" s="16"/>
      <c r="W9" s="12"/>
      <c r="X9" s="16"/>
      <c r="Y9" s="12"/>
      <c r="Z9" s="16"/>
      <c r="AA9" s="35"/>
      <c r="AB9" s="13"/>
      <c r="AC9" s="19"/>
      <c r="AD9" s="12"/>
      <c r="AE9" s="19"/>
      <c r="AF9" s="12"/>
      <c r="AG9" s="34"/>
      <c r="AH9" s="12"/>
      <c r="AI9" s="34"/>
      <c r="AJ9" s="12"/>
      <c r="AK9" s="11"/>
      <c r="AL9" s="12"/>
      <c r="AM9" s="16"/>
      <c r="AN9" s="16">
        <v>1</v>
      </c>
      <c r="AO9" s="16"/>
      <c r="AP9" s="15"/>
      <c r="AQ9" s="13"/>
      <c r="AR9" s="16"/>
      <c r="AS9" s="12"/>
      <c r="AT9" s="16"/>
      <c r="AU9" s="16"/>
      <c r="AV9" s="16"/>
      <c r="AW9" s="19"/>
      <c r="AX9" s="12"/>
      <c r="AY9" s="19"/>
      <c r="AZ9" s="12"/>
      <c r="BA9" s="34"/>
      <c r="BB9" s="12"/>
      <c r="BC9" s="34"/>
      <c r="BD9" s="12"/>
      <c r="BE9" s="11"/>
      <c r="BF9" s="12"/>
      <c r="BG9" s="16"/>
      <c r="BH9" s="16"/>
      <c r="BI9" s="16"/>
      <c r="BJ9" s="15"/>
      <c r="BK9" s="13"/>
      <c r="BL9" s="16"/>
      <c r="BM9" s="12"/>
      <c r="BN9" s="16"/>
      <c r="BO9" s="16"/>
      <c r="BP9" s="16"/>
    </row>
    <row r="10" spans="1:68" x14ac:dyDescent="0.2">
      <c r="A10" s="16"/>
      <c r="B10" s="17" t="s">
        <v>67</v>
      </c>
      <c r="C10" s="16" t="s">
        <v>8</v>
      </c>
      <c r="D10" s="18">
        <v>20000430</v>
      </c>
      <c r="E10" s="27">
        <f t="shared" si="0"/>
        <v>3.2</v>
      </c>
      <c r="F10" s="11"/>
      <c r="G10" s="12"/>
      <c r="H10" s="11"/>
      <c r="I10" s="12"/>
      <c r="J10" s="19"/>
      <c r="K10" s="12"/>
      <c r="L10" s="11"/>
      <c r="M10" s="12"/>
      <c r="N10" s="11"/>
      <c r="O10" s="12"/>
      <c r="P10" s="16"/>
      <c r="Q10" s="16"/>
      <c r="R10" s="16">
        <v>5</v>
      </c>
      <c r="S10" s="11">
        <v>54</v>
      </c>
      <c r="T10" s="12">
        <v>1</v>
      </c>
      <c r="U10" s="18">
        <v>6</v>
      </c>
      <c r="V10" s="16">
        <v>6</v>
      </c>
      <c r="W10" s="12">
        <v>3</v>
      </c>
      <c r="X10" s="16">
        <v>3</v>
      </c>
      <c r="Y10" s="12">
        <v>4</v>
      </c>
      <c r="Z10" s="16">
        <v>4</v>
      </c>
      <c r="AA10" s="35"/>
      <c r="AB10" s="13"/>
      <c r="AC10" s="11"/>
      <c r="AD10" s="12"/>
      <c r="AE10" s="11" t="s">
        <v>209</v>
      </c>
      <c r="AF10" s="12">
        <v>7</v>
      </c>
      <c r="AG10" s="34"/>
      <c r="AH10" s="12"/>
      <c r="AI10" s="15"/>
      <c r="AJ10" s="12"/>
      <c r="AK10" s="11"/>
      <c r="AL10" s="12"/>
      <c r="AM10" s="16"/>
      <c r="AN10" s="16"/>
      <c r="AO10" s="16"/>
      <c r="AP10" s="15">
        <v>46</v>
      </c>
      <c r="AQ10" s="13">
        <v>1</v>
      </c>
      <c r="AR10" s="16">
        <v>4</v>
      </c>
      <c r="AS10" s="12">
        <v>1</v>
      </c>
      <c r="AT10" s="16">
        <v>1</v>
      </c>
      <c r="AU10" s="16">
        <v>1</v>
      </c>
      <c r="AV10" s="16">
        <v>1</v>
      </c>
      <c r="AW10" s="11"/>
      <c r="AX10" s="12"/>
      <c r="AY10" s="11"/>
      <c r="AZ10" s="12"/>
      <c r="BA10" s="34"/>
      <c r="BB10" s="12"/>
      <c r="BC10" s="15"/>
      <c r="BD10" s="12"/>
      <c r="BE10" s="11"/>
      <c r="BF10" s="12"/>
      <c r="BG10" s="16"/>
      <c r="BH10" s="16"/>
      <c r="BI10" s="16"/>
      <c r="BJ10" s="15"/>
      <c r="BK10" s="13"/>
      <c r="BL10" s="16"/>
      <c r="BM10" s="12"/>
      <c r="BN10" s="16"/>
      <c r="BO10" s="16"/>
      <c r="BP10" s="16"/>
    </row>
    <row r="11" spans="1:68" x14ac:dyDescent="0.2">
      <c r="A11" s="16"/>
      <c r="B11" s="17" t="s">
        <v>99</v>
      </c>
      <c r="C11" s="16" t="s">
        <v>100</v>
      </c>
      <c r="D11" s="18">
        <v>19961006</v>
      </c>
      <c r="E11" s="27">
        <f t="shared" si="0"/>
        <v>3.4615384615384617</v>
      </c>
      <c r="F11" s="11"/>
      <c r="G11" s="12"/>
      <c r="H11" s="11"/>
      <c r="I11" s="12"/>
      <c r="J11" s="11"/>
      <c r="K11" s="12"/>
      <c r="L11" s="11"/>
      <c r="M11" s="12"/>
      <c r="N11" s="11"/>
      <c r="O11" s="12"/>
      <c r="P11" s="16"/>
      <c r="Q11" s="16"/>
      <c r="R11" s="16"/>
      <c r="S11" s="11">
        <v>32</v>
      </c>
      <c r="T11" s="12">
        <v>2</v>
      </c>
      <c r="U11" s="18">
        <v>3</v>
      </c>
      <c r="V11" s="16">
        <v>5</v>
      </c>
      <c r="W11" s="12">
        <v>6</v>
      </c>
      <c r="X11" s="16">
        <v>4</v>
      </c>
      <c r="Y11" s="12">
        <v>1</v>
      </c>
      <c r="Z11" s="16">
        <v>3</v>
      </c>
      <c r="AA11" s="35"/>
      <c r="AB11" s="13"/>
      <c r="AC11" s="11"/>
      <c r="AD11" s="12"/>
      <c r="AE11" s="11" t="s">
        <v>207</v>
      </c>
      <c r="AF11" s="12">
        <v>5</v>
      </c>
      <c r="AG11" s="15"/>
      <c r="AH11" s="12"/>
      <c r="AI11" s="15"/>
      <c r="AJ11" s="12"/>
      <c r="AK11" s="11"/>
      <c r="AL11" s="12"/>
      <c r="AM11" s="16"/>
      <c r="AN11" s="16"/>
      <c r="AO11" s="16"/>
      <c r="AP11" s="15"/>
      <c r="AQ11" s="13"/>
      <c r="AR11" s="16">
        <v>2</v>
      </c>
      <c r="AS11" s="12">
        <v>4</v>
      </c>
      <c r="AT11" s="16">
        <v>2</v>
      </c>
      <c r="AU11" s="16">
        <v>4</v>
      </c>
      <c r="AV11" s="16">
        <v>4</v>
      </c>
      <c r="AW11" s="11"/>
      <c r="AX11" s="12"/>
      <c r="AY11" s="11"/>
      <c r="AZ11" s="12"/>
      <c r="BA11" s="15"/>
      <c r="BB11" s="12"/>
      <c r="BC11" s="15"/>
      <c r="BD11" s="12"/>
      <c r="BE11" s="11"/>
      <c r="BF11" s="12"/>
      <c r="BG11" s="16"/>
      <c r="BH11" s="16"/>
      <c r="BI11" s="16"/>
      <c r="BJ11" s="15"/>
      <c r="BK11" s="13"/>
      <c r="BL11" s="16"/>
      <c r="BM11" s="12"/>
      <c r="BN11" s="16"/>
      <c r="BO11" s="16"/>
      <c r="BP11" s="16"/>
    </row>
    <row r="12" spans="1:68" x14ac:dyDescent="0.2">
      <c r="A12" s="16"/>
      <c r="B12" s="17" t="s">
        <v>212</v>
      </c>
      <c r="C12" s="16" t="s">
        <v>10</v>
      </c>
      <c r="D12" s="18">
        <v>19901126</v>
      </c>
      <c r="E12" s="27">
        <f t="shared" si="0"/>
        <v>3.6</v>
      </c>
      <c r="F12" s="11"/>
      <c r="G12" s="12"/>
      <c r="H12" s="11"/>
      <c r="I12" s="12"/>
      <c r="J12" s="11"/>
      <c r="K12" s="12"/>
      <c r="L12" s="11"/>
      <c r="M12" s="12"/>
      <c r="N12" s="11"/>
      <c r="O12" s="12"/>
      <c r="P12" s="16"/>
      <c r="Q12" s="16"/>
      <c r="R12" s="16"/>
      <c r="S12" s="11"/>
      <c r="T12" s="12"/>
      <c r="U12" s="18"/>
      <c r="V12" s="16"/>
      <c r="W12" s="12"/>
      <c r="X12" s="16"/>
      <c r="Y12" s="12"/>
      <c r="Z12" s="16"/>
      <c r="AA12" s="35"/>
      <c r="AB12" s="13"/>
      <c r="AC12" s="11"/>
      <c r="AD12" s="12"/>
      <c r="AE12" s="11" t="s">
        <v>213</v>
      </c>
      <c r="AF12" s="12">
        <v>9</v>
      </c>
      <c r="AG12" s="15" t="s">
        <v>214</v>
      </c>
      <c r="AH12" s="12">
        <v>1</v>
      </c>
      <c r="AI12" s="15" t="s">
        <v>224</v>
      </c>
      <c r="AJ12" s="12">
        <v>1</v>
      </c>
      <c r="AK12" s="11"/>
      <c r="AL12" s="12"/>
      <c r="AM12" s="16"/>
      <c r="AN12" s="16"/>
      <c r="AO12" s="16">
        <v>4</v>
      </c>
      <c r="AP12" s="15">
        <v>21</v>
      </c>
      <c r="AQ12" s="13">
        <v>3</v>
      </c>
      <c r="AR12" s="16"/>
      <c r="AS12" s="12"/>
      <c r="AT12" s="16"/>
      <c r="AU12" s="16"/>
      <c r="AV12" s="16"/>
      <c r="AW12" s="11"/>
      <c r="AX12" s="12"/>
      <c r="AY12" s="11"/>
      <c r="AZ12" s="12"/>
      <c r="BA12" s="15"/>
      <c r="BB12" s="12"/>
      <c r="BC12" s="15"/>
      <c r="BD12" s="12"/>
      <c r="BE12" s="11"/>
      <c r="BF12" s="12"/>
      <c r="BG12" s="16"/>
      <c r="BH12" s="16"/>
      <c r="BI12" s="16"/>
      <c r="BJ12" s="15"/>
      <c r="BK12" s="13"/>
      <c r="BL12" s="16"/>
      <c r="BM12" s="12"/>
      <c r="BN12" s="16"/>
      <c r="BO12" s="16"/>
      <c r="BP12" s="16"/>
    </row>
    <row r="13" spans="1:68" x14ac:dyDescent="0.2">
      <c r="A13" s="16"/>
      <c r="B13" s="17" t="s">
        <v>197</v>
      </c>
      <c r="C13" s="16" t="s">
        <v>11</v>
      </c>
      <c r="D13" s="18">
        <v>19950128</v>
      </c>
      <c r="E13" s="27">
        <f t="shared" si="0"/>
        <v>4</v>
      </c>
      <c r="F13" s="11"/>
      <c r="G13" s="12"/>
      <c r="H13" s="11"/>
      <c r="I13" s="12"/>
      <c r="J13" s="19"/>
      <c r="K13" s="12"/>
      <c r="L13" s="11"/>
      <c r="M13" s="12"/>
      <c r="N13" s="11"/>
      <c r="O13" s="12"/>
      <c r="P13" s="16"/>
      <c r="Q13" s="16"/>
      <c r="R13" s="16"/>
      <c r="S13" s="11"/>
      <c r="T13" s="12"/>
      <c r="U13" s="18"/>
      <c r="V13" s="16"/>
      <c r="W13" s="12"/>
      <c r="X13" s="16"/>
      <c r="Y13" s="12"/>
      <c r="Z13" s="16"/>
      <c r="AA13" s="35"/>
      <c r="AB13" s="13"/>
      <c r="AC13" s="11"/>
      <c r="AD13" s="12"/>
      <c r="AE13" s="11"/>
      <c r="AF13" s="12"/>
      <c r="AG13" s="34" t="s">
        <v>198</v>
      </c>
      <c r="AH13" s="12">
        <v>4</v>
      </c>
      <c r="AI13" s="15" t="s">
        <v>226</v>
      </c>
      <c r="AJ13" s="12">
        <v>4</v>
      </c>
      <c r="AK13" s="11"/>
      <c r="AL13" s="12"/>
      <c r="AM13" s="16"/>
      <c r="AN13" s="16"/>
      <c r="AO13" s="16"/>
      <c r="AP13" s="15"/>
      <c r="AQ13" s="13"/>
      <c r="AR13" s="16"/>
      <c r="AS13" s="12"/>
      <c r="AT13" s="16"/>
      <c r="AU13" s="16"/>
      <c r="AV13" s="16"/>
      <c r="AW13" s="11"/>
      <c r="AX13" s="12"/>
      <c r="AY13" s="11"/>
      <c r="AZ13" s="12"/>
      <c r="BA13" s="34"/>
      <c r="BB13" s="12"/>
      <c r="BC13" s="15"/>
      <c r="BD13" s="12"/>
      <c r="BE13" s="11"/>
      <c r="BF13" s="12"/>
      <c r="BG13" s="16"/>
      <c r="BH13" s="16"/>
      <c r="BI13" s="16"/>
      <c r="BJ13" s="15"/>
      <c r="BK13" s="13"/>
      <c r="BL13" s="16"/>
      <c r="BM13" s="12"/>
      <c r="BN13" s="16"/>
      <c r="BO13" s="16"/>
      <c r="BP13" s="16"/>
    </row>
    <row r="14" spans="1:68" x14ac:dyDescent="0.2">
      <c r="A14" s="16"/>
      <c r="B14" s="17" t="s">
        <v>34</v>
      </c>
      <c r="C14" s="16" t="s">
        <v>6</v>
      </c>
      <c r="D14" s="18">
        <v>19981221</v>
      </c>
      <c r="E14" s="27">
        <f t="shared" si="0"/>
        <v>4</v>
      </c>
      <c r="F14" s="11"/>
      <c r="G14" s="12"/>
      <c r="H14" s="11"/>
      <c r="I14" s="12"/>
      <c r="J14" s="19" t="s">
        <v>110</v>
      </c>
      <c r="K14" s="12">
        <v>6</v>
      </c>
      <c r="L14" s="11"/>
      <c r="M14" s="12"/>
      <c r="N14" s="11"/>
      <c r="O14" s="12"/>
      <c r="P14" s="16"/>
      <c r="Q14" s="16"/>
      <c r="R14" s="16" t="s">
        <v>71</v>
      </c>
      <c r="S14" s="11"/>
      <c r="T14" s="12" t="s">
        <v>71</v>
      </c>
      <c r="U14" s="18"/>
      <c r="V14" s="16"/>
      <c r="W14" s="12"/>
      <c r="X14" s="16"/>
      <c r="Y14" s="12"/>
      <c r="Z14" s="16"/>
      <c r="AA14" s="35"/>
      <c r="AB14" s="13"/>
      <c r="AC14" s="11"/>
      <c r="AD14" s="12"/>
      <c r="AE14" s="11"/>
      <c r="AF14" s="12"/>
      <c r="AG14" s="34" t="s">
        <v>182</v>
      </c>
      <c r="AH14" s="12">
        <v>3</v>
      </c>
      <c r="AI14" s="34" t="s">
        <v>225</v>
      </c>
      <c r="AJ14" s="12">
        <v>3</v>
      </c>
      <c r="AK14" s="11"/>
      <c r="AL14" s="12"/>
      <c r="AM14" s="16"/>
      <c r="AN14" s="16"/>
      <c r="AO14" s="16" t="s">
        <v>71</v>
      </c>
      <c r="AP14" s="15" t="s">
        <v>71</v>
      </c>
      <c r="AQ14" s="13"/>
      <c r="AR14" s="16"/>
      <c r="AS14" s="12"/>
      <c r="AT14" s="16"/>
      <c r="AU14" s="16"/>
      <c r="AV14" s="16"/>
      <c r="AW14" s="11"/>
      <c r="AX14" s="12"/>
      <c r="AY14" s="11"/>
      <c r="AZ14" s="12"/>
      <c r="BA14" s="34"/>
      <c r="BB14" s="12"/>
      <c r="BC14" s="34"/>
      <c r="BD14" s="12"/>
      <c r="BE14" s="11"/>
      <c r="BF14" s="12"/>
      <c r="BG14" s="16"/>
      <c r="BH14" s="16"/>
      <c r="BI14" s="16"/>
      <c r="BJ14" s="15"/>
      <c r="BK14" s="13"/>
      <c r="BL14" s="16"/>
      <c r="BM14" s="12"/>
      <c r="BN14" s="16"/>
      <c r="BO14" s="16"/>
      <c r="BP14" s="16"/>
    </row>
    <row r="15" spans="1:68" x14ac:dyDescent="0.2">
      <c r="A15" s="16"/>
      <c r="B15" s="17" t="s">
        <v>28</v>
      </c>
      <c r="C15" s="16" t="s">
        <v>9</v>
      </c>
      <c r="D15" s="18">
        <v>19960601</v>
      </c>
      <c r="E15" s="27">
        <f t="shared" si="0"/>
        <v>4.25</v>
      </c>
      <c r="F15" s="19"/>
      <c r="G15" s="12"/>
      <c r="H15" s="19"/>
      <c r="I15" s="12"/>
      <c r="J15" s="11"/>
      <c r="K15" s="12"/>
      <c r="L15" s="11"/>
      <c r="M15" s="12"/>
      <c r="N15" s="11">
        <v>10.052</v>
      </c>
      <c r="O15" s="12">
        <v>9</v>
      </c>
      <c r="P15" s="16">
        <v>3</v>
      </c>
      <c r="Q15" s="12">
        <v>3</v>
      </c>
      <c r="R15" s="16"/>
      <c r="S15" s="11"/>
      <c r="T15" s="12"/>
      <c r="U15" s="18"/>
      <c r="V15" s="16"/>
      <c r="W15" s="12"/>
      <c r="X15" s="16"/>
      <c r="Y15" s="12"/>
      <c r="Z15" s="16"/>
      <c r="AA15" s="35"/>
      <c r="AB15" s="13"/>
      <c r="AC15" s="19"/>
      <c r="AD15" s="12"/>
      <c r="AE15" s="19"/>
      <c r="AF15" s="12"/>
      <c r="AG15" s="34"/>
      <c r="AH15" s="12"/>
      <c r="AI15" s="34"/>
      <c r="AJ15" s="12"/>
      <c r="AK15" s="11"/>
      <c r="AL15" s="12"/>
      <c r="AM15" s="16"/>
      <c r="AN15" s="16">
        <v>2</v>
      </c>
      <c r="AO15" s="16"/>
      <c r="AP15" s="15"/>
      <c r="AQ15" s="13"/>
      <c r="AR15" s="16"/>
      <c r="AS15" s="12"/>
      <c r="AT15" s="16"/>
      <c r="AU15" s="16"/>
      <c r="AV15" s="16"/>
      <c r="AW15" s="19"/>
      <c r="AX15" s="12"/>
      <c r="AY15" s="19"/>
      <c r="AZ15" s="12"/>
      <c r="BA15" s="34"/>
      <c r="BB15" s="12"/>
      <c r="BC15" s="34"/>
      <c r="BD15" s="12"/>
      <c r="BE15" s="11"/>
      <c r="BF15" s="12"/>
      <c r="BG15" s="16"/>
      <c r="BH15" s="16"/>
      <c r="BI15" s="16"/>
      <c r="BJ15" s="15"/>
      <c r="BK15" s="13"/>
      <c r="BL15" s="16"/>
      <c r="BM15" s="12"/>
      <c r="BN15" s="16"/>
      <c r="BO15" s="16"/>
      <c r="BP15" s="16"/>
    </row>
    <row r="16" spans="1:68" x14ac:dyDescent="0.2">
      <c r="A16" s="16"/>
      <c r="B16" s="17" t="s">
        <v>32</v>
      </c>
      <c r="C16" s="16" t="s">
        <v>8</v>
      </c>
      <c r="D16" s="18">
        <v>19981119</v>
      </c>
      <c r="E16" s="27">
        <f t="shared" si="0"/>
        <v>5.0999999999999996</v>
      </c>
      <c r="F16" s="11"/>
      <c r="G16" s="12"/>
      <c r="H16" s="11"/>
      <c r="I16" s="12"/>
      <c r="J16" s="11"/>
      <c r="K16" s="12"/>
      <c r="L16" s="11"/>
      <c r="M16" s="12"/>
      <c r="N16" s="11"/>
      <c r="O16" s="12"/>
      <c r="P16" s="16"/>
      <c r="Q16" s="12"/>
      <c r="R16" s="16">
        <v>6</v>
      </c>
      <c r="S16" s="11"/>
      <c r="T16" s="12"/>
      <c r="U16" s="18">
        <v>2</v>
      </c>
      <c r="V16" s="16">
        <v>4</v>
      </c>
      <c r="W16" s="12">
        <v>7</v>
      </c>
      <c r="X16" s="16">
        <v>7</v>
      </c>
      <c r="Y16" s="12">
        <v>6</v>
      </c>
      <c r="Z16" s="16">
        <v>6</v>
      </c>
      <c r="AA16" s="35"/>
      <c r="AB16" s="13"/>
      <c r="AC16" s="11"/>
      <c r="AD16" s="12"/>
      <c r="AE16" s="11" t="s">
        <v>206</v>
      </c>
      <c r="AF16" s="12">
        <v>4</v>
      </c>
      <c r="AG16" s="34"/>
      <c r="AH16" s="12"/>
      <c r="AI16" s="34"/>
      <c r="AJ16" s="12"/>
      <c r="AK16" s="11"/>
      <c r="AL16" s="12"/>
      <c r="AM16" s="16"/>
      <c r="AN16" s="16"/>
      <c r="AO16" s="16">
        <v>3</v>
      </c>
      <c r="AP16" s="15">
        <v>-15</v>
      </c>
      <c r="AQ16" s="13">
        <v>6</v>
      </c>
      <c r="AR16" s="16"/>
      <c r="AS16" s="12"/>
      <c r="AT16" s="16"/>
      <c r="AU16" s="16"/>
      <c r="AV16" s="16"/>
      <c r="AW16" s="11"/>
      <c r="AX16" s="12"/>
      <c r="AY16" s="11"/>
      <c r="AZ16" s="12"/>
      <c r="BA16" s="34"/>
      <c r="BB16" s="12"/>
      <c r="BC16" s="34"/>
      <c r="BD16" s="12"/>
      <c r="BE16" s="11"/>
      <c r="BF16" s="12"/>
      <c r="BG16" s="16"/>
      <c r="BH16" s="16"/>
      <c r="BI16" s="16"/>
      <c r="BJ16" s="15"/>
      <c r="BK16" s="13"/>
      <c r="BL16" s="16"/>
      <c r="BM16" s="12"/>
      <c r="BN16" s="16"/>
      <c r="BO16" s="16"/>
      <c r="BP16" s="16"/>
    </row>
    <row r="17" spans="1:68" x14ac:dyDescent="0.2">
      <c r="A17" s="16"/>
      <c r="B17" s="17" t="s">
        <v>75</v>
      </c>
      <c r="C17" s="16" t="s">
        <v>6</v>
      </c>
      <c r="D17" s="18">
        <v>19960423</v>
      </c>
      <c r="E17" s="27">
        <f t="shared" si="0"/>
        <v>5.666666666666667</v>
      </c>
      <c r="F17" s="11"/>
      <c r="G17" s="12"/>
      <c r="H17" s="11"/>
      <c r="I17" s="12"/>
      <c r="J17" s="11"/>
      <c r="K17" s="12"/>
      <c r="L17" s="11"/>
      <c r="M17" s="12"/>
      <c r="N17" s="11"/>
      <c r="O17" s="12"/>
      <c r="P17" s="12"/>
      <c r="Q17" s="12"/>
      <c r="R17" s="16"/>
      <c r="S17" s="11"/>
      <c r="T17" s="12"/>
      <c r="U17" s="18"/>
      <c r="V17" s="16"/>
      <c r="W17" s="12"/>
      <c r="X17" s="16"/>
      <c r="Y17" s="12"/>
      <c r="Z17" s="16"/>
      <c r="AA17" s="35"/>
      <c r="AB17" s="13"/>
      <c r="AC17" s="11"/>
      <c r="AD17" s="12"/>
      <c r="AE17" s="11"/>
      <c r="AF17" s="12"/>
      <c r="AG17" s="34" t="s">
        <v>184</v>
      </c>
      <c r="AH17" s="12">
        <v>5</v>
      </c>
      <c r="AI17" s="15"/>
      <c r="AJ17" s="12"/>
      <c r="AK17" s="11"/>
      <c r="AL17" s="12"/>
      <c r="AM17" s="16"/>
      <c r="AN17" s="16"/>
      <c r="AO17" s="16" t="s">
        <v>71</v>
      </c>
      <c r="AP17" s="15"/>
      <c r="AQ17" s="13" t="s">
        <v>71</v>
      </c>
      <c r="AR17" s="16">
        <v>6</v>
      </c>
      <c r="AS17" s="12">
        <v>5</v>
      </c>
      <c r="AT17" s="16">
        <v>8</v>
      </c>
      <c r="AU17" s="16">
        <v>5</v>
      </c>
      <c r="AV17" s="16">
        <v>5</v>
      </c>
      <c r="AW17" s="11"/>
      <c r="AX17" s="12"/>
      <c r="AY17" s="11"/>
      <c r="AZ17" s="12"/>
      <c r="BA17" s="34"/>
      <c r="BB17" s="12"/>
      <c r="BC17" s="15"/>
      <c r="BD17" s="12"/>
      <c r="BE17" s="11"/>
      <c r="BF17" s="12"/>
      <c r="BG17" s="16"/>
      <c r="BH17" s="16"/>
      <c r="BI17" s="16"/>
      <c r="BJ17" s="15"/>
      <c r="BK17" s="13"/>
      <c r="BL17" s="16"/>
      <c r="BM17" s="12"/>
      <c r="BN17" s="16"/>
      <c r="BO17" s="16"/>
      <c r="BP17" s="16"/>
    </row>
    <row r="18" spans="1:68" x14ac:dyDescent="0.2">
      <c r="A18" s="16"/>
      <c r="B18" s="17" t="s">
        <v>115</v>
      </c>
      <c r="C18" s="16" t="s">
        <v>8</v>
      </c>
      <c r="D18" s="18">
        <v>20011019</v>
      </c>
      <c r="E18" s="27">
        <f t="shared" si="0"/>
        <v>5.666666666666667</v>
      </c>
      <c r="F18" s="11" t="s">
        <v>116</v>
      </c>
      <c r="G18" s="12">
        <v>5</v>
      </c>
      <c r="H18" s="11" t="s">
        <v>174</v>
      </c>
      <c r="I18" s="12">
        <v>5</v>
      </c>
      <c r="J18" s="11"/>
      <c r="K18" s="12"/>
      <c r="L18" s="11"/>
      <c r="M18" s="12"/>
      <c r="N18" s="11"/>
      <c r="O18" s="12"/>
      <c r="P18" s="12"/>
      <c r="Q18" s="12"/>
      <c r="R18" s="16"/>
      <c r="S18" s="11"/>
      <c r="T18" s="12"/>
      <c r="U18" s="18">
        <v>7</v>
      </c>
      <c r="V18" s="16"/>
      <c r="W18" s="12"/>
      <c r="X18" s="16"/>
      <c r="Y18" s="12"/>
      <c r="Z18" s="16"/>
      <c r="AA18" s="35"/>
      <c r="AB18" s="13"/>
      <c r="AC18" s="11"/>
      <c r="AD18" s="12"/>
      <c r="AE18" s="11"/>
      <c r="AF18" s="12"/>
      <c r="AG18" s="15"/>
      <c r="AH18" s="12"/>
      <c r="AI18" s="15"/>
      <c r="AJ18" s="12"/>
      <c r="AK18" s="11"/>
      <c r="AL18" s="12"/>
      <c r="AM18" s="18"/>
      <c r="AN18" s="18"/>
      <c r="AO18" s="16" t="s">
        <v>71</v>
      </c>
      <c r="AP18" s="15" t="s">
        <v>71</v>
      </c>
      <c r="AQ18" s="13"/>
      <c r="AR18" s="16"/>
      <c r="AS18" s="12"/>
      <c r="AT18" s="16"/>
      <c r="AU18" s="16"/>
      <c r="AV18" s="16"/>
      <c r="AW18" s="11"/>
      <c r="AX18" s="12"/>
      <c r="AY18" s="11"/>
      <c r="AZ18" s="12"/>
      <c r="BA18" s="15"/>
      <c r="BB18" s="12"/>
      <c r="BC18" s="15"/>
      <c r="BD18" s="12"/>
      <c r="BE18" s="11"/>
      <c r="BF18" s="12"/>
      <c r="BG18" s="18"/>
      <c r="BH18" s="18"/>
      <c r="BI18" s="16"/>
      <c r="BJ18" s="15"/>
      <c r="BK18" s="13"/>
      <c r="BL18" s="16"/>
      <c r="BM18" s="12"/>
      <c r="BN18" s="16"/>
      <c r="BO18" s="16"/>
      <c r="BP18" s="16"/>
    </row>
    <row r="19" spans="1:68" x14ac:dyDescent="0.2">
      <c r="A19" s="16"/>
      <c r="B19" s="17" t="s">
        <v>27</v>
      </c>
      <c r="C19" s="16" t="s">
        <v>8</v>
      </c>
      <c r="D19" s="18">
        <v>19981211</v>
      </c>
      <c r="E19" s="27">
        <f t="shared" si="0"/>
        <v>5.8</v>
      </c>
      <c r="F19" s="19"/>
      <c r="G19" s="12"/>
      <c r="H19" s="19"/>
      <c r="I19" s="12"/>
      <c r="J19" s="11"/>
      <c r="K19" s="12"/>
      <c r="L19" s="11"/>
      <c r="M19" s="12"/>
      <c r="N19" s="11">
        <v>10.109</v>
      </c>
      <c r="O19" s="12">
        <v>11</v>
      </c>
      <c r="P19" s="12"/>
      <c r="Q19" s="12">
        <v>10</v>
      </c>
      <c r="R19" s="16"/>
      <c r="S19" s="11"/>
      <c r="T19" s="12"/>
      <c r="U19" s="18"/>
      <c r="V19" s="16"/>
      <c r="W19" s="12"/>
      <c r="X19" s="16"/>
      <c r="Y19" s="12"/>
      <c r="Z19" s="16"/>
      <c r="AA19" s="35"/>
      <c r="AB19" s="13"/>
      <c r="AC19" s="19"/>
      <c r="AD19" s="12"/>
      <c r="AE19" s="19"/>
      <c r="AF19" s="12"/>
      <c r="AG19" s="34"/>
      <c r="AH19" s="12"/>
      <c r="AI19" s="34"/>
      <c r="AJ19" s="12"/>
      <c r="AK19" s="11">
        <v>10.026</v>
      </c>
      <c r="AL19" s="12">
        <v>2</v>
      </c>
      <c r="AM19" s="18">
        <v>3</v>
      </c>
      <c r="AN19" s="18">
        <v>3</v>
      </c>
      <c r="AO19" s="16"/>
      <c r="AP19" s="15"/>
      <c r="AQ19" s="13"/>
      <c r="AR19" s="16"/>
      <c r="AS19" s="12"/>
      <c r="AT19" s="16"/>
      <c r="AU19" s="16"/>
      <c r="AV19" s="16"/>
      <c r="AW19" s="19"/>
      <c r="AX19" s="12"/>
      <c r="AY19" s="19"/>
      <c r="AZ19" s="12"/>
      <c r="BA19" s="34"/>
      <c r="BB19" s="12"/>
      <c r="BC19" s="34"/>
      <c r="BD19" s="12"/>
      <c r="BE19" s="11"/>
      <c r="BF19" s="12"/>
      <c r="BG19" s="18"/>
      <c r="BH19" s="18"/>
      <c r="BI19" s="16"/>
      <c r="BJ19" s="15"/>
      <c r="BK19" s="13"/>
      <c r="BL19" s="16"/>
      <c r="BM19" s="12"/>
      <c r="BN19" s="16"/>
      <c r="BO19" s="16"/>
      <c r="BP19" s="16"/>
    </row>
    <row r="20" spans="1:68" x14ac:dyDescent="0.2">
      <c r="A20" s="16"/>
      <c r="B20" s="17" t="s">
        <v>185</v>
      </c>
      <c r="C20" s="16" t="s">
        <v>9</v>
      </c>
      <c r="D20" s="18">
        <v>19980228</v>
      </c>
      <c r="E20" s="27">
        <f t="shared" si="0"/>
        <v>6</v>
      </c>
      <c r="F20" s="11"/>
      <c r="G20" s="12"/>
      <c r="H20" s="11"/>
      <c r="I20" s="12"/>
      <c r="J20" s="19"/>
      <c r="K20" s="12"/>
      <c r="L20" s="11"/>
      <c r="M20" s="12"/>
      <c r="N20" s="11"/>
      <c r="O20" s="12"/>
      <c r="P20" s="12"/>
      <c r="Q20" s="12"/>
      <c r="R20" s="16"/>
      <c r="S20" s="11"/>
      <c r="T20" s="12"/>
      <c r="U20" s="18"/>
      <c r="V20" s="16"/>
      <c r="W20" s="12"/>
      <c r="X20" s="16"/>
      <c r="Y20" s="12"/>
      <c r="Z20" s="16"/>
      <c r="AA20" s="35"/>
      <c r="AB20" s="13"/>
      <c r="AC20" s="11"/>
      <c r="AD20" s="12"/>
      <c r="AE20" s="11"/>
      <c r="AF20" s="12"/>
      <c r="AG20" s="34" t="s">
        <v>186</v>
      </c>
      <c r="AH20" s="12">
        <v>6</v>
      </c>
      <c r="AI20" s="15"/>
      <c r="AJ20" s="12"/>
      <c r="AK20" s="11"/>
      <c r="AL20" s="12"/>
      <c r="AM20" s="18"/>
      <c r="AN20" s="18"/>
      <c r="AO20" s="16" t="s">
        <v>71</v>
      </c>
      <c r="AP20" s="15"/>
      <c r="AQ20" s="13" t="s">
        <v>71</v>
      </c>
      <c r="AR20" s="16"/>
      <c r="AS20" s="12"/>
      <c r="AT20" s="16"/>
      <c r="AU20" s="16"/>
      <c r="AV20" s="16"/>
      <c r="AW20" s="11"/>
      <c r="AX20" s="12"/>
      <c r="AY20" s="11"/>
      <c r="AZ20" s="12"/>
      <c r="BA20" s="34"/>
      <c r="BB20" s="12"/>
      <c r="BC20" s="15"/>
      <c r="BD20" s="12"/>
      <c r="BE20" s="11"/>
      <c r="BF20" s="12"/>
      <c r="BG20" s="18"/>
      <c r="BH20" s="18"/>
      <c r="BI20" s="16"/>
      <c r="BJ20" s="15"/>
      <c r="BK20" s="13"/>
      <c r="BL20" s="16"/>
      <c r="BM20" s="12"/>
      <c r="BN20" s="16"/>
      <c r="BO20" s="16"/>
      <c r="BP20" s="16"/>
    </row>
    <row r="21" spans="1:68" x14ac:dyDescent="0.2">
      <c r="A21" s="16"/>
      <c r="B21" s="17" t="s">
        <v>210</v>
      </c>
      <c r="C21" s="16" t="s">
        <v>9</v>
      </c>
      <c r="D21" s="18">
        <v>20010517</v>
      </c>
      <c r="E21" s="27">
        <f t="shared" si="0"/>
        <v>6.333333333333333</v>
      </c>
      <c r="F21" s="11"/>
      <c r="G21" s="12"/>
      <c r="H21" s="11"/>
      <c r="I21" s="12"/>
      <c r="J21" s="11"/>
      <c r="K21" s="12"/>
      <c r="L21" s="11"/>
      <c r="M21" s="12"/>
      <c r="N21" s="11"/>
      <c r="O21" s="12"/>
      <c r="P21" s="12"/>
      <c r="Q21" s="12"/>
      <c r="R21" s="16"/>
      <c r="S21" s="11"/>
      <c r="T21" s="12"/>
      <c r="U21" s="18"/>
      <c r="V21" s="16"/>
      <c r="W21" s="12"/>
      <c r="X21" s="16"/>
      <c r="Y21" s="12"/>
      <c r="Z21" s="16"/>
      <c r="AA21" s="35"/>
      <c r="AB21" s="13"/>
      <c r="AC21" s="11"/>
      <c r="AD21" s="12"/>
      <c r="AE21" s="11" t="s">
        <v>211</v>
      </c>
      <c r="AF21" s="12">
        <v>8</v>
      </c>
      <c r="AG21" s="15"/>
      <c r="AH21" s="12"/>
      <c r="AI21" s="15"/>
      <c r="AJ21" s="12"/>
      <c r="AK21" s="11">
        <v>10.465</v>
      </c>
      <c r="AL21" s="12">
        <v>4</v>
      </c>
      <c r="AM21" s="18"/>
      <c r="AN21" s="18">
        <v>7</v>
      </c>
      <c r="AO21" s="16"/>
      <c r="AP21" s="15"/>
      <c r="AQ21" s="13"/>
      <c r="AR21" s="16"/>
      <c r="AS21" s="12"/>
      <c r="AT21" s="16"/>
      <c r="AU21" s="16"/>
      <c r="AV21" s="16"/>
      <c r="AW21" s="11"/>
      <c r="AX21" s="12"/>
      <c r="AY21" s="11"/>
      <c r="AZ21" s="12"/>
      <c r="BA21" s="15"/>
      <c r="BB21" s="12"/>
      <c r="BC21" s="15"/>
      <c r="BD21" s="12"/>
      <c r="BE21" s="11"/>
      <c r="BF21" s="12"/>
      <c r="BG21" s="18"/>
      <c r="BH21" s="18"/>
      <c r="BI21" s="16"/>
      <c r="BJ21" s="15"/>
      <c r="BK21" s="13"/>
      <c r="BL21" s="16"/>
      <c r="BM21" s="12"/>
      <c r="BN21" s="16"/>
      <c r="BO21" s="16"/>
      <c r="BP21" s="16"/>
    </row>
    <row r="22" spans="1:68" x14ac:dyDescent="0.2">
      <c r="A22" s="16"/>
      <c r="B22" s="17" t="s">
        <v>26</v>
      </c>
      <c r="C22" s="16" t="s">
        <v>10</v>
      </c>
      <c r="D22" s="18">
        <v>19950721</v>
      </c>
      <c r="E22" s="27">
        <f t="shared" si="0"/>
        <v>6.666666666666667</v>
      </c>
      <c r="F22" s="19" t="s">
        <v>113</v>
      </c>
      <c r="G22" s="12">
        <v>2</v>
      </c>
      <c r="H22" s="19" t="s">
        <v>176</v>
      </c>
      <c r="I22" s="12">
        <v>3</v>
      </c>
      <c r="J22" s="11"/>
      <c r="K22" s="12"/>
      <c r="L22" s="11"/>
      <c r="M22" s="12"/>
      <c r="N22" s="11">
        <v>10.381</v>
      </c>
      <c r="O22" s="12">
        <v>16</v>
      </c>
      <c r="P22" s="12"/>
      <c r="Q22" s="12">
        <v>12</v>
      </c>
      <c r="R22" s="16"/>
      <c r="S22" s="11"/>
      <c r="T22" s="12"/>
      <c r="U22" s="18"/>
      <c r="V22" s="16"/>
      <c r="W22" s="12"/>
      <c r="X22" s="16"/>
      <c r="Y22" s="12"/>
      <c r="Z22" s="16"/>
      <c r="AA22" s="35"/>
      <c r="AB22" s="13"/>
      <c r="AC22" s="19"/>
      <c r="AD22" s="12"/>
      <c r="AE22" s="19" t="s">
        <v>204</v>
      </c>
      <c r="AF22" s="12">
        <v>2</v>
      </c>
      <c r="AG22" s="34"/>
      <c r="AH22" s="12"/>
      <c r="AI22" s="34"/>
      <c r="AJ22" s="12"/>
      <c r="AK22" s="11"/>
      <c r="AL22" s="12"/>
      <c r="AM22" s="12"/>
      <c r="AN22" s="12">
        <v>5</v>
      </c>
      <c r="AO22" s="16" t="s">
        <v>71</v>
      </c>
      <c r="AP22" s="15"/>
      <c r="AQ22" s="13"/>
      <c r="AR22" s="16"/>
      <c r="AS22" s="12"/>
      <c r="AT22" s="16"/>
      <c r="AU22" s="16"/>
      <c r="AV22" s="16"/>
      <c r="AW22" s="19"/>
      <c r="AX22" s="12"/>
      <c r="AY22" s="19"/>
      <c r="AZ22" s="12"/>
      <c r="BA22" s="34"/>
      <c r="BB22" s="12"/>
      <c r="BC22" s="34"/>
      <c r="BD22" s="12"/>
      <c r="BE22" s="11"/>
      <c r="BF22" s="12"/>
      <c r="BG22" s="12"/>
      <c r="BH22" s="12"/>
      <c r="BI22" s="16"/>
      <c r="BJ22" s="15"/>
      <c r="BK22" s="13"/>
      <c r="BL22" s="16"/>
      <c r="BM22" s="12"/>
      <c r="BN22" s="16"/>
      <c r="BO22" s="16"/>
      <c r="BP22" s="16"/>
    </row>
    <row r="23" spans="1:68" x14ac:dyDescent="0.2">
      <c r="A23" s="16"/>
      <c r="B23" s="17" t="s">
        <v>47</v>
      </c>
      <c r="C23" s="16" t="s">
        <v>11</v>
      </c>
      <c r="D23" s="18">
        <v>19951016</v>
      </c>
      <c r="E23" s="27">
        <f t="shared" si="0"/>
        <v>7</v>
      </c>
      <c r="F23" s="11"/>
      <c r="G23" s="12"/>
      <c r="H23" s="11"/>
      <c r="I23" s="12"/>
      <c r="J23" s="11"/>
      <c r="K23" s="12"/>
      <c r="L23" s="11"/>
      <c r="M23" s="12"/>
      <c r="N23" s="11">
        <v>10.082000000000001</v>
      </c>
      <c r="O23" s="12">
        <v>10</v>
      </c>
      <c r="P23" s="12"/>
      <c r="Q23" s="12">
        <v>4</v>
      </c>
      <c r="R23" s="16"/>
      <c r="S23" s="11"/>
      <c r="T23" s="12"/>
      <c r="U23" s="18"/>
      <c r="V23" s="16"/>
      <c r="W23" s="12"/>
      <c r="X23" s="16"/>
      <c r="Y23" s="12"/>
      <c r="Z23" s="16"/>
      <c r="AA23" s="35"/>
      <c r="AB23" s="13"/>
      <c r="AC23" s="19"/>
      <c r="AD23" s="12"/>
      <c r="AE23" s="19"/>
      <c r="AF23" s="12"/>
      <c r="AG23" s="34"/>
      <c r="AH23" s="12"/>
      <c r="AI23" s="15"/>
      <c r="AJ23" s="12"/>
      <c r="AK23" s="11"/>
      <c r="AL23" s="12"/>
      <c r="AM23" s="12"/>
      <c r="AN23" s="16"/>
      <c r="AO23" s="16"/>
      <c r="AP23" s="15"/>
      <c r="AQ23" s="13"/>
      <c r="AR23" s="16"/>
      <c r="AS23" s="12"/>
      <c r="AT23" s="16"/>
      <c r="AU23" s="16"/>
      <c r="AV23" s="16"/>
      <c r="AW23" s="19"/>
      <c r="AX23" s="12"/>
      <c r="AY23" s="19"/>
      <c r="AZ23" s="12"/>
      <c r="BA23" s="34"/>
      <c r="BB23" s="12"/>
      <c r="BC23" s="15"/>
      <c r="BD23" s="12"/>
      <c r="BE23" s="11"/>
      <c r="BF23" s="12"/>
      <c r="BG23" s="12"/>
      <c r="BH23" s="16"/>
      <c r="BI23" s="16"/>
      <c r="BJ23" s="15"/>
      <c r="BK23" s="13"/>
      <c r="BL23" s="16"/>
      <c r="BM23" s="12"/>
      <c r="BN23" s="16"/>
      <c r="BO23" s="16"/>
      <c r="BP23" s="16"/>
    </row>
    <row r="24" spans="1:68" x14ac:dyDescent="0.2">
      <c r="A24" s="16"/>
      <c r="B24" s="17" t="s">
        <v>60</v>
      </c>
      <c r="C24" s="16" t="s">
        <v>8</v>
      </c>
      <c r="D24" s="18">
        <v>19990115</v>
      </c>
      <c r="E24" s="27">
        <f t="shared" si="0"/>
        <v>7.2</v>
      </c>
      <c r="F24" s="11"/>
      <c r="G24" s="12"/>
      <c r="H24" s="11"/>
      <c r="I24" s="12"/>
      <c r="J24" s="11"/>
      <c r="K24" s="12"/>
      <c r="L24" s="11"/>
      <c r="M24" s="12"/>
      <c r="N24" s="11"/>
      <c r="O24" s="12"/>
      <c r="P24" s="12"/>
      <c r="Q24" s="12"/>
      <c r="R24" s="16"/>
      <c r="S24" s="11"/>
      <c r="T24" s="12"/>
      <c r="U24" s="18"/>
      <c r="V24" s="16"/>
      <c r="W24" s="12"/>
      <c r="X24" s="16"/>
      <c r="Y24" s="12"/>
      <c r="Z24" s="16"/>
      <c r="AA24" s="35"/>
      <c r="AB24" s="13"/>
      <c r="AC24" s="11"/>
      <c r="AD24" s="12"/>
      <c r="AE24" s="11"/>
      <c r="AF24" s="12"/>
      <c r="AG24" s="15"/>
      <c r="AH24" s="12"/>
      <c r="AI24" s="15"/>
      <c r="AJ24" s="12"/>
      <c r="AK24" s="11"/>
      <c r="AL24" s="12"/>
      <c r="AM24" s="12"/>
      <c r="AN24" s="12"/>
      <c r="AO24" s="12"/>
      <c r="AP24" s="15"/>
      <c r="AQ24" s="13" t="s">
        <v>71</v>
      </c>
      <c r="AR24" s="16">
        <v>7</v>
      </c>
      <c r="AS24" s="12">
        <v>8</v>
      </c>
      <c r="AT24" s="16">
        <v>9</v>
      </c>
      <c r="AU24" s="16">
        <v>6</v>
      </c>
      <c r="AV24" s="16">
        <v>6</v>
      </c>
      <c r="AW24" s="11"/>
      <c r="AX24" s="12"/>
      <c r="AY24" s="11"/>
      <c r="AZ24" s="12"/>
      <c r="BA24" s="15"/>
      <c r="BB24" s="12"/>
      <c r="BC24" s="15"/>
      <c r="BD24" s="12"/>
      <c r="BE24" s="11"/>
      <c r="BF24" s="12"/>
      <c r="BG24" s="12"/>
      <c r="BH24" s="12"/>
      <c r="BI24" s="12"/>
      <c r="BJ24" s="15"/>
      <c r="BK24" s="13"/>
      <c r="BL24" s="16"/>
      <c r="BM24" s="12"/>
      <c r="BN24" s="16"/>
      <c r="BO24" s="16"/>
      <c r="BP24" s="16"/>
    </row>
    <row r="25" spans="1:68" x14ac:dyDescent="0.2">
      <c r="A25" s="16"/>
      <c r="B25" s="17" t="s">
        <v>33</v>
      </c>
      <c r="C25" s="16" t="s">
        <v>8</v>
      </c>
      <c r="D25" s="18">
        <v>19960429</v>
      </c>
      <c r="E25" s="27">
        <f t="shared" si="0"/>
        <v>7.2</v>
      </c>
      <c r="F25" s="11" t="s">
        <v>112</v>
      </c>
      <c r="G25" s="13">
        <v>1</v>
      </c>
      <c r="H25" s="19" t="s">
        <v>112</v>
      </c>
      <c r="I25" s="13">
        <v>1</v>
      </c>
      <c r="J25" s="19"/>
      <c r="K25" s="12"/>
      <c r="L25" s="19"/>
      <c r="M25" s="12"/>
      <c r="N25" s="11"/>
      <c r="O25" s="12"/>
      <c r="P25" s="12"/>
      <c r="Q25" s="12"/>
      <c r="R25" s="12">
        <v>7</v>
      </c>
      <c r="S25" s="11"/>
      <c r="T25" s="12"/>
      <c r="U25" s="18">
        <v>6</v>
      </c>
      <c r="V25" s="16">
        <v>10</v>
      </c>
      <c r="W25" s="12">
        <v>17</v>
      </c>
      <c r="X25" s="13">
        <v>11</v>
      </c>
      <c r="Y25" s="33">
        <v>20</v>
      </c>
      <c r="Z25" s="16">
        <v>18</v>
      </c>
      <c r="AA25" s="35"/>
      <c r="AB25" s="13"/>
      <c r="AC25" s="20"/>
      <c r="AD25" s="13"/>
      <c r="AE25" s="20" t="s">
        <v>203</v>
      </c>
      <c r="AF25" s="13">
        <v>1</v>
      </c>
      <c r="AG25" s="19"/>
      <c r="AH25" s="12"/>
      <c r="AI25" s="19"/>
      <c r="AJ25" s="12"/>
      <c r="AK25" s="11"/>
      <c r="AL25" s="12"/>
      <c r="AM25" s="16"/>
      <c r="AN25" s="16"/>
      <c r="AO25" s="16" t="s">
        <v>71</v>
      </c>
      <c r="AP25" s="11"/>
      <c r="AQ25" s="12"/>
      <c r="AR25" s="16">
        <v>3</v>
      </c>
      <c r="AS25" s="12">
        <v>3</v>
      </c>
      <c r="AT25" s="16">
        <v>4</v>
      </c>
      <c r="AU25" s="18">
        <v>3</v>
      </c>
      <c r="AV25" s="18">
        <v>3</v>
      </c>
      <c r="AW25" s="20"/>
      <c r="AX25" s="13"/>
      <c r="AY25" s="20"/>
      <c r="AZ25" s="13"/>
      <c r="BA25" s="19"/>
      <c r="BB25" s="12"/>
      <c r="BC25" s="19"/>
      <c r="BD25" s="12"/>
      <c r="BE25" s="11"/>
      <c r="BF25" s="12"/>
      <c r="BG25" s="16"/>
      <c r="BH25" s="16"/>
      <c r="BI25" s="16"/>
      <c r="BJ25" s="11"/>
      <c r="BK25" s="12"/>
      <c r="BL25" s="16"/>
      <c r="BM25" s="12"/>
      <c r="BN25" s="16"/>
      <c r="BO25" s="18"/>
      <c r="BP25" s="18"/>
    </row>
    <row r="26" spans="1:68" x14ac:dyDescent="0.2">
      <c r="A26" s="16"/>
      <c r="B26" s="17" t="s">
        <v>59</v>
      </c>
      <c r="C26" s="16" t="s">
        <v>10</v>
      </c>
      <c r="D26" s="18">
        <v>19990421</v>
      </c>
      <c r="E26" s="27">
        <f t="shared" si="0"/>
        <v>7.333333333333333</v>
      </c>
      <c r="F26" s="11"/>
      <c r="G26" s="13"/>
      <c r="H26" s="11"/>
      <c r="I26" s="13"/>
      <c r="J26" s="11"/>
      <c r="K26" s="12"/>
      <c r="L26" s="11"/>
      <c r="M26" s="12"/>
      <c r="N26" s="11"/>
      <c r="O26" s="12"/>
      <c r="P26" s="12"/>
      <c r="Q26" s="12"/>
      <c r="R26" s="12"/>
      <c r="S26" s="11">
        <v>6</v>
      </c>
      <c r="T26" s="12">
        <v>10</v>
      </c>
      <c r="U26" s="18">
        <v>7</v>
      </c>
      <c r="V26" s="16"/>
      <c r="W26" s="12"/>
      <c r="X26" s="13"/>
      <c r="Y26" s="33"/>
      <c r="Z26" s="16"/>
      <c r="AA26" s="35"/>
      <c r="AB26" s="13"/>
      <c r="AC26" s="11"/>
      <c r="AD26" s="13"/>
      <c r="AE26" s="11"/>
      <c r="AF26" s="13"/>
      <c r="AG26" s="11"/>
      <c r="AH26" s="12"/>
      <c r="AI26" s="11"/>
      <c r="AJ26" s="12"/>
      <c r="AK26" s="11"/>
      <c r="AL26" s="12"/>
      <c r="AM26" s="16"/>
      <c r="AN26" s="16"/>
      <c r="AO26" s="16">
        <v>5</v>
      </c>
      <c r="AP26" s="11"/>
      <c r="AQ26" s="12"/>
      <c r="AR26" s="16"/>
      <c r="AS26" s="12"/>
      <c r="AT26" s="16"/>
      <c r="AU26" s="18"/>
      <c r="AV26" s="18"/>
      <c r="AW26" s="11"/>
      <c r="AX26" s="13"/>
      <c r="AY26" s="11"/>
      <c r="AZ26" s="13"/>
      <c r="BA26" s="11"/>
      <c r="BB26" s="12"/>
      <c r="BC26" s="11"/>
      <c r="BD26" s="12"/>
      <c r="BE26" s="11"/>
      <c r="BF26" s="12"/>
      <c r="BG26" s="16"/>
      <c r="BH26" s="16"/>
      <c r="BI26" s="16"/>
      <c r="BJ26" s="11"/>
      <c r="BK26" s="12"/>
      <c r="BL26" s="16"/>
      <c r="BM26" s="12"/>
      <c r="BN26" s="16"/>
      <c r="BO26" s="18"/>
      <c r="BP26" s="18"/>
    </row>
    <row r="27" spans="1:68" x14ac:dyDescent="0.2">
      <c r="A27" s="16"/>
      <c r="B27" s="17" t="s">
        <v>97</v>
      </c>
      <c r="C27" s="16" t="s">
        <v>11</v>
      </c>
      <c r="D27" s="18">
        <v>20010203</v>
      </c>
      <c r="E27" s="27">
        <f t="shared" si="0"/>
        <v>7.5</v>
      </c>
      <c r="F27" s="11"/>
      <c r="G27" s="13"/>
      <c r="H27" s="11"/>
      <c r="I27" s="13"/>
      <c r="J27" s="11"/>
      <c r="K27" s="12"/>
      <c r="L27" s="11"/>
      <c r="M27" s="12"/>
      <c r="N27" s="11">
        <v>11.247999999999999</v>
      </c>
      <c r="O27" s="12">
        <v>17</v>
      </c>
      <c r="P27" s="12"/>
      <c r="Q27" s="12"/>
      <c r="R27" s="12" t="s">
        <v>71</v>
      </c>
      <c r="S27" s="11"/>
      <c r="T27" s="12"/>
      <c r="U27" s="18"/>
      <c r="V27" s="16"/>
      <c r="W27" s="12"/>
      <c r="X27" s="13"/>
      <c r="Y27" s="33"/>
      <c r="Z27" s="16"/>
      <c r="AA27" s="35"/>
      <c r="AB27" s="13"/>
      <c r="AC27" s="11"/>
      <c r="AD27" s="13"/>
      <c r="AE27" s="11"/>
      <c r="AF27" s="13"/>
      <c r="AG27" s="11"/>
      <c r="AH27" s="12"/>
      <c r="AI27" s="11"/>
      <c r="AJ27" s="12"/>
      <c r="AK27" s="11">
        <v>10.744999999999999</v>
      </c>
      <c r="AL27" s="12">
        <v>5</v>
      </c>
      <c r="AM27" s="16">
        <v>4</v>
      </c>
      <c r="AN27" s="16">
        <v>4</v>
      </c>
      <c r="AO27" s="16"/>
      <c r="AP27" s="11"/>
      <c r="AQ27" s="12"/>
      <c r="AR27" s="16"/>
      <c r="AS27" s="12"/>
      <c r="AT27" s="16"/>
      <c r="AU27" s="18"/>
      <c r="AV27" s="18"/>
      <c r="AW27" s="11"/>
      <c r="AX27" s="13"/>
      <c r="AY27" s="11"/>
      <c r="AZ27" s="13"/>
      <c r="BA27" s="11"/>
      <c r="BB27" s="12"/>
      <c r="BC27" s="11"/>
      <c r="BD27" s="12"/>
      <c r="BE27" s="11"/>
      <c r="BF27" s="12"/>
      <c r="BG27" s="16"/>
      <c r="BH27" s="16"/>
      <c r="BI27" s="16"/>
      <c r="BJ27" s="11"/>
      <c r="BK27" s="12"/>
      <c r="BL27" s="16"/>
      <c r="BM27" s="12"/>
      <c r="BN27" s="16"/>
      <c r="BO27" s="18"/>
      <c r="BP27" s="18"/>
    </row>
    <row r="28" spans="1:68" x14ac:dyDescent="0.2">
      <c r="A28" s="16"/>
      <c r="B28" s="17" t="s">
        <v>68</v>
      </c>
      <c r="C28" s="16" t="s">
        <v>56</v>
      </c>
      <c r="D28" s="18">
        <v>20000220</v>
      </c>
      <c r="E28" s="27">
        <f t="shared" si="0"/>
        <v>7.583333333333333</v>
      </c>
      <c r="F28" s="11"/>
      <c r="G28" s="13"/>
      <c r="H28" s="11"/>
      <c r="I28" s="13"/>
      <c r="J28" s="19"/>
      <c r="K28" s="12"/>
      <c r="L28" s="11"/>
      <c r="M28" s="12"/>
      <c r="N28" s="11"/>
      <c r="O28" s="12"/>
      <c r="P28" s="12"/>
      <c r="Q28" s="12"/>
      <c r="R28" s="12">
        <v>8</v>
      </c>
      <c r="S28" s="11">
        <v>19</v>
      </c>
      <c r="T28" s="12">
        <v>4</v>
      </c>
      <c r="U28" s="18"/>
      <c r="V28" s="16">
        <v>14</v>
      </c>
      <c r="W28" s="12">
        <v>8</v>
      </c>
      <c r="X28" s="13">
        <v>18</v>
      </c>
      <c r="Y28" s="33">
        <v>11</v>
      </c>
      <c r="Z28" s="16">
        <v>12</v>
      </c>
      <c r="AA28" s="15"/>
      <c r="AB28" s="13"/>
      <c r="AC28" s="11"/>
      <c r="AD28" s="13"/>
      <c r="AE28" s="11"/>
      <c r="AF28" s="13"/>
      <c r="AG28" s="19"/>
      <c r="AH28" s="12"/>
      <c r="AI28" s="11"/>
      <c r="AJ28" s="12"/>
      <c r="AK28" s="11"/>
      <c r="AL28" s="12"/>
      <c r="AM28" s="16"/>
      <c r="AN28" s="16"/>
      <c r="AO28" s="16" t="s">
        <v>71</v>
      </c>
      <c r="AP28" s="11" t="s">
        <v>71</v>
      </c>
      <c r="AQ28" s="12"/>
      <c r="AR28" s="16">
        <v>5</v>
      </c>
      <c r="AS28" s="12">
        <v>2</v>
      </c>
      <c r="AT28" s="16">
        <v>5</v>
      </c>
      <c r="AU28" s="18">
        <v>2</v>
      </c>
      <c r="AV28" s="18">
        <v>2</v>
      </c>
      <c r="AW28" s="11"/>
      <c r="AX28" s="13"/>
      <c r="AY28" s="11"/>
      <c r="AZ28" s="13"/>
      <c r="BA28" s="19"/>
      <c r="BB28" s="12"/>
      <c r="BC28" s="11"/>
      <c r="BD28" s="12"/>
      <c r="BE28" s="11"/>
      <c r="BF28" s="12"/>
      <c r="BG28" s="16"/>
      <c r="BH28" s="16"/>
      <c r="BI28" s="16"/>
      <c r="BJ28" s="11"/>
      <c r="BK28" s="12"/>
      <c r="BL28" s="16"/>
      <c r="BM28" s="12"/>
      <c r="BN28" s="16"/>
      <c r="BO28" s="18"/>
      <c r="BP28" s="18"/>
    </row>
    <row r="29" spans="1:68" x14ac:dyDescent="0.2">
      <c r="A29" s="16"/>
      <c r="B29" s="17" t="s">
        <v>58</v>
      </c>
      <c r="C29" s="14" t="s">
        <v>11</v>
      </c>
      <c r="D29" s="33">
        <v>19990125</v>
      </c>
      <c r="E29" s="27">
        <f t="shared" si="0"/>
        <v>7.75</v>
      </c>
      <c r="F29" s="11" t="s">
        <v>114</v>
      </c>
      <c r="G29" s="13">
        <v>4</v>
      </c>
      <c r="H29" s="11" t="s">
        <v>175</v>
      </c>
      <c r="I29" s="13">
        <v>4</v>
      </c>
      <c r="J29" s="11"/>
      <c r="K29" s="12"/>
      <c r="L29" s="11"/>
      <c r="M29" s="12"/>
      <c r="N29" s="11">
        <v>10.151</v>
      </c>
      <c r="O29" s="12">
        <v>12</v>
      </c>
      <c r="P29" s="12"/>
      <c r="Q29" s="12">
        <v>11</v>
      </c>
      <c r="R29" s="12"/>
      <c r="S29" s="11"/>
      <c r="T29" s="12"/>
      <c r="U29" s="18"/>
      <c r="V29" s="16"/>
      <c r="W29" s="12"/>
      <c r="X29" s="13"/>
      <c r="Y29" s="33"/>
      <c r="Z29" s="16"/>
      <c r="AA29" s="35"/>
      <c r="AB29" s="13"/>
      <c r="AC29" s="11"/>
      <c r="AD29" s="13"/>
      <c r="AE29" s="11"/>
      <c r="AF29" s="13"/>
      <c r="AG29" s="11"/>
      <c r="AH29" s="12"/>
      <c r="AI29" s="11"/>
      <c r="AJ29" s="12"/>
      <c r="AK29" s="11"/>
      <c r="AL29" s="12"/>
      <c r="AM29" s="16"/>
      <c r="AN29" s="16"/>
      <c r="AO29" s="16"/>
      <c r="AP29" s="11"/>
      <c r="AQ29" s="12"/>
      <c r="AR29" s="16"/>
      <c r="AS29" s="12"/>
      <c r="AT29" s="16"/>
      <c r="AU29" s="18"/>
      <c r="AV29" s="18"/>
      <c r="AW29" s="11"/>
      <c r="AX29" s="13"/>
      <c r="AY29" s="11"/>
      <c r="AZ29" s="13"/>
      <c r="BA29" s="11"/>
      <c r="BB29" s="12"/>
      <c r="BC29" s="11"/>
      <c r="BD29" s="12"/>
      <c r="BE29" s="11"/>
      <c r="BF29" s="12"/>
      <c r="BG29" s="16"/>
      <c r="BH29" s="16"/>
      <c r="BI29" s="16"/>
      <c r="BJ29" s="11"/>
      <c r="BK29" s="12"/>
      <c r="BL29" s="16"/>
      <c r="BM29" s="12"/>
      <c r="BN29" s="16"/>
      <c r="BO29" s="18"/>
      <c r="BP29" s="18"/>
    </row>
    <row r="30" spans="1:68" x14ac:dyDescent="0.2">
      <c r="A30" s="16"/>
      <c r="B30" s="17" t="s">
        <v>101</v>
      </c>
      <c r="C30" s="14" t="s">
        <v>11</v>
      </c>
      <c r="D30" s="33">
        <v>20010727</v>
      </c>
      <c r="E30" s="27">
        <f t="shared" si="0"/>
        <v>7.8</v>
      </c>
      <c r="F30" s="11"/>
      <c r="G30" s="13"/>
      <c r="H30" s="11"/>
      <c r="I30" s="13"/>
      <c r="J30" s="11"/>
      <c r="K30" s="12"/>
      <c r="L30" s="11"/>
      <c r="M30" s="12"/>
      <c r="N30" s="11"/>
      <c r="O30" s="12"/>
      <c r="P30" s="12"/>
      <c r="Q30" s="12"/>
      <c r="R30" s="16">
        <v>13</v>
      </c>
      <c r="S30" s="11">
        <v>5</v>
      </c>
      <c r="T30" s="12">
        <v>11</v>
      </c>
      <c r="U30" s="18"/>
      <c r="V30" s="16">
        <v>9</v>
      </c>
      <c r="W30" s="12">
        <v>13</v>
      </c>
      <c r="X30" s="13">
        <v>5</v>
      </c>
      <c r="Y30" s="33">
        <v>9</v>
      </c>
      <c r="Z30" s="16">
        <v>8</v>
      </c>
      <c r="AA30" s="35"/>
      <c r="AB30" s="13"/>
      <c r="AC30" s="11"/>
      <c r="AD30" s="13"/>
      <c r="AE30" s="11"/>
      <c r="AF30" s="13"/>
      <c r="AG30" s="11"/>
      <c r="AH30" s="12"/>
      <c r="AI30" s="11"/>
      <c r="AJ30" s="12"/>
      <c r="AK30" s="11"/>
      <c r="AL30" s="12"/>
      <c r="AM30" s="16"/>
      <c r="AN30" s="16"/>
      <c r="AO30" s="16" t="s">
        <v>71</v>
      </c>
      <c r="AP30" s="11"/>
      <c r="AQ30" s="12" t="s">
        <v>71</v>
      </c>
      <c r="AR30" s="16">
        <v>1</v>
      </c>
      <c r="AS30" s="12">
        <v>6</v>
      </c>
      <c r="AT30" s="16">
        <v>3</v>
      </c>
      <c r="AU30" s="18" t="s">
        <v>71</v>
      </c>
      <c r="AV30" s="18"/>
      <c r="AW30" s="11"/>
      <c r="AX30" s="13"/>
      <c r="AY30" s="11"/>
      <c r="AZ30" s="13"/>
      <c r="BA30" s="11"/>
      <c r="BB30" s="12"/>
      <c r="BC30" s="11"/>
      <c r="BD30" s="12"/>
      <c r="BE30" s="11"/>
      <c r="BF30" s="12"/>
      <c r="BG30" s="16"/>
      <c r="BH30" s="16"/>
      <c r="BI30" s="16"/>
      <c r="BJ30" s="11"/>
      <c r="BK30" s="12"/>
      <c r="BL30" s="16"/>
      <c r="BM30" s="12"/>
      <c r="BN30" s="16"/>
      <c r="BO30" s="18"/>
      <c r="BP30" s="18"/>
    </row>
    <row r="31" spans="1:68" x14ac:dyDescent="0.2">
      <c r="A31" s="16"/>
      <c r="B31" s="17" t="s">
        <v>29</v>
      </c>
      <c r="C31" s="14" t="s">
        <v>10</v>
      </c>
      <c r="D31" s="33">
        <v>19960904</v>
      </c>
      <c r="E31" s="27">
        <f t="shared" si="0"/>
        <v>8</v>
      </c>
      <c r="F31" s="19"/>
      <c r="G31" s="13"/>
      <c r="H31" s="19"/>
      <c r="I31" s="13"/>
      <c r="J31" s="11"/>
      <c r="K31" s="12"/>
      <c r="L31" s="11"/>
      <c r="M31" s="12"/>
      <c r="N31" s="11">
        <v>9.9510000000000005</v>
      </c>
      <c r="O31" s="12">
        <v>7</v>
      </c>
      <c r="P31" s="12"/>
      <c r="Q31" s="18">
        <v>9</v>
      </c>
      <c r="R31" s="16"/>
      <c r="S31" s="11"/>
      <c r="T31" s="12"/>
      <c r="U31" s="18"/>
      <c r="V31" s="16"/>
      <c r="W31" s="12"/>
      <c r="X31" s="13"/>
      <c r="Y31" s="33"/>
      <c r="Z31" s="16"/>
      <c r="AA31" s="35"/>
      <c r="AB31" s="13"/>
      <c r="AC31" s="19"/>
      <c r="AD31" s="13"/>
      <c r="AE31" s="19"/>
      <c r="AF31" s="13"/>
      <c r="AG31" s="19"/>
      <c r="AH31" s="12"/>
      <c r="AI31" s="19"/>
      <c r="AJ31" s="12"/>
      <c r="AK31" s="11"/>
      <c r="AL31" s="12"/>
      <c r="AM31" s="16"/>
      <c r="AN31" s="16"/>
      <c r="AO31" s="16"/>
      <c r="AP31" s="11"/>
      <c r="AQ31" s="12"/>
      <c r="AR31" s="16"/>
      <c r="AS31" s="12"/>
      <c r="AT31" s="16"/>
      <c r="AU31" s="18"/>
      <c r="AV31" s="18"/>
      <c r="AW31" s="19"/>
      <c r="AX31" s="13"/>
      <c r="AY31" s="19"/>
      <c r="AZ31" s="13"/>
      <c r="BA31" s="19"/>
      <c r="BB31" s="12"/>
      <c r="BC31" s="19"/>
      <c r="BD31" s="12"/>
      <c r="BE31" s="11"/>
      <c r="BF31" s="12"/>
      <c r="BG31" s="16"/>
      <c r="BH31" s="16"/>
      <c r="BI31" s="16"/>
      <c r="BJ31" s="11"/>
      <c r="BK31" s="12"/>
      <c r="BL31" s="16"/>
      <c r="BM31" s="12"/>
      <c r="BN31" s="16"/>
      <c r="BO31" s="18"/>
      <c r="BP31" s="18"/>
    </row>
    <row r="32" spans="1:68" x14ac:dyDescent="0.2">
      <c r="A32" s="16"/>
      <c r="B32" s="17" t="s">
        <v>234</v>
      </c>
      <c r="C32" s="14" t="s">
        <v>6</v>
      </c>
      <c r="D32" s="33">
        <v>20010828</v>
      </c>
      <c r="E32" s="27">
        <f t="shared" si="0"/>
        <v>8</v>
      </c>
      <c r="F32" s="19"/>
      <c r="G32" s="13"/>
      <c r="H32" s="19"/>
      <c r="I32" s="13"/>
      <c r="J32" s="11"/>
      <c r="K32" s="12"/>
      <c r="L32" s="11"/>
      <c r="M32" s="12"/>
      <c r="N32" s="11"/>
      <c r="O32" s="12"/>
      <c r="P32" s="12"/>
      <c r="Q32" s="18"/>
      <c r="R32" s="16"/>
      <c r="S32" s="11"/>
      <c r="T32" s="12"/>
      <c r="U32" s="18"/>
      <c r="V32" s="16"/>
      <c r="W32" s="12"/>
      <c r="X32" s="13"/>
      <c r="Y32" s="33"/>
      <c r="Z32" s="16"/>
      <c r="AA32" s="35"/>
      <c r="AB32" s="13"/>
      <c r="AC32" s="19"/>
      <c r="AD32" s="13"/>
      <c r="AE32" s="19"/>
      <c r="AF32" s="13"/>
      <c r="AG32" s="19"/>
      <c r="AH32" s="12"/>
      <c r="AI32" s="19"/>
      <c r="AJ32" s="12"/>
      <c r="AK32" s="11"/>
      <c r="AL32" s="12"/>
      <c r="AM32" s="16"/>
      <c r="AN32" s="16"/>
      <c r="AO32" s="16" t="s">
        <v>71</v>
      </c>
      <c r="AP32" s="11"/>
      <c r="AQ32" s="12" t="s">
        <v>71</v>
      </c>
      <c r="AR32" s="16">
        <v>9</v>
      </c>
      <c r="AS32" s="12">
        <v>9</v>
      </c>
      <c r="AT32" s="16">
        <v>6</v>
      </c>
      <c r="AU32" s="18" t="s">
        <v>71</v>
      </c>
      <c r="AV32" s="18"/>
      <c r="AW32" s="19"/>
      <c r="AX32" s="13"/>
      <c r="AY32" s="19"/>
      <c r="AZ32" s="13"/>
      <c r="BA32" s="19"/>
      <c r="BB32" s="12"/>
      <c r="BC32" s="19"/>
      <c r="BD32" s="12"/>
      <c r="BE32" s="11"/>
      <c r="BF32" s="12"/>
      <c r="BG32" s="16"/>
      <c r="BH32" s="16"/>
      <c r="BI32" s="16"/>
      <c r="BJ32" s="11"/>
      <c r="BK32" s="12"/>
      <c r="BL32" s="16"/>
      <c r="BM32" s="12"/>
      <c r="BN32" s="16"/>
      <c r="BO32" s="18"/>
      <c r="BP32" s="18"/>
    </row>
    <row r="33" spans="1:68" x14ac:dyDescent="0.2">
      <c r="A33" s="16"/>
      <c r="B33" s="17" t="s">
        <v>229</v>
      </c>
      <c r="C33" s="14" t="s">
        <v>11</v>
      </c>
      <c r="D33" s="33">
        <v>19991026</v>
      </c>
      <c r="E33" s="27">
        <f t="shared" si="0"/>
        <v>8</v>
      </c>
      <c r="F33" s="11"/>
      <c r="G33" s="13"/>
      <c r="H33" s="11"/>
      <c r="I33" s="13"/>
      <c r="J33" s="11"/>
      <c r="K33" s="12"/>
      <c r="L33" s="11"/>
      <c r="M33" s="12"/>
      <c r="N33" s="11"/>
      <c r="O33" s="12"/>
      <c r="P33" s="12"/>
      <c r="Q33" s="18"/>
      <c r="R33" s="16"/>
      <c r="S33" s="11"/>
      <c r="T33" s="12"/>
      <c r="U33" s="18"/>
      <c r="V33" s="16"/>
      <c r="W33" s="12"/>
      <c r="X33" s="13"/>
      <c r="Y33" s="33"/>
      <c r="Z33" s="16"/>
      <c r="AA33" s="35"/>
      <c r="AB33" s="13"/>
      <c r="AC33" s="11"/>
      <c r="AD33" s="13"/>
      <c r="AE33" s="11"/>
      <c r="AF33" s="13"/>
      <c r="AG33" s="11"/>
      <c r="AH33" s="12"/>
      <c r="AI33" s="11"/>
      <c r="AJ33" s="12"/>
      <c r="AK33" s="11">
        <v>11.097</v>
      </c>
      <c r="AL33" s="12">
        <v>10</v>
      </c>
      <c r="AM33" s="16"/>
      <c r="AN33" s="16">
        <v>6</v>
      </c>
      <c r="AO33" s="16"/>
      <c r="AP33" s="11"/>
      <c r="AQ33" s="12"/>
      <c r="AR33" s="16"/>
      <c r="AS33" s="12"/>
      <c r="AT33" s="16"/>
      <c r="AU33" s="18"/>
      <c r="AV33" s="18"/>
      <c r="AW33" s="11"/>
      <c r="AX33" s="13"/>
      <c r="AY33" s="11"/>
      <c r="AZ33" s="13"/>
      <c r="BA33" s="11"/>
      <c r="BB33" s="12"/>
      <c r="BC33" s="11"/>
      <c r="BD33" s="12"/>
      <c r="BE33" s="11"/>
      <c r="BF33" s="12"/>
      <c r="BG33" s="16"/>
      <c r="BH33" s="16"/>
      <c r="BI33" s="16"/>
      <c r="BJ33" s="11"/>
      <c r="BK33" s="12"/>
      <c r="BL33" s="16"/>
      <c r="BM33" s="12"/>
      <c r="BN33" s="16"/>
      <c r="BO33" s="18"/>
      <c r="BP33" s="18"/>
    </row>
    <row r="34" spans="1:68" x14ac:dyDescent="0.2">
      <c r="A34" s="16"/>
      <c r="B34" s="17" t="s">
        <v>74</v>
      </c>
      <c r="C34" s="14" t="s">
        <v>9</v>
      </c>
      <c r="D34" s="33">
        <v>19920815</v>
      </c>
      <c r="E34" s="27">
        <f t="shared" si="0"/>
        <v>8.3333333333333339</v>
      </c>
      <c r="F34" s="11"/>
      <c r="G34" s="13"/>
      <c r="H34" s="11"/>
      <c r="I34" s="13"/>
      <c r="J34" s="19" t="s">
        <v>108</v>
      </c>
      <c r="K34" s="12">
        <v>2</v>
      </c>
      <c r="L34" s="19" t="s">
        <v>173</v>
      </c>
      <c r="M34" s="12">
        <v>2</v>
      </c>
      <c r="N34" s="11"/>
      <c r="O34" s="12"/>
      <c r="P34" s="12"/>
      <c r="Q34" s="18"/>
      <c r="R34" s="16">
        <v>1</v>
      </c>
      <c r="S34" s="11"/>
      <c r="T34" s="12">
        <v>3</v>
      </c>
      <c r="U34" s="18"/>
      <c r="V34" s="16">
        <v>15</v>
      </c>
      <c r="W34" s="12">
        <v>20</v>
      </c>
      <c r="X34" s="13">
        <v>12</v>
      </c>
      <c r="Y34" s="33">
        <v>17</v>
      </c>
      <c r="Z34" s="16">
        <v>16</v>
      </c>
      <c r="AA34" s="15"/>
      <c r="AB34" s="13"/>
      <c r="AC34" s="11"/>
      <c r="AD34" s="13"/>
      <c r="AE34" s="11" t="s">
        <v>208</v>
      </c>
      <c r="AF34" s="13">
        <v>6</v>
      </c>
      <c r="AG34" s="19"/>
      <c r="AH34" s="12"/>
      <c r="AI34" s="19"/>
      <c r="AJ34" s="12"/>
      <c r="AK34" s="11"/>
      <c r="AL34" s="12"/>
      <c r="AM34" s="16"/>
      <c r="AN34" s="16"/>
      <c r="AO34" s="16">
        <v>1</v>
      </c>
      <c r="AP34" s="11">
        <v>5</v>
      </c>
      <c r="AQ34" s="12">
        <v>5</v>
      </c>
      <c r="AR34" s="16"/>
      <c r="AS34" s="12"/>
      <c r="AT34" s="16"/>
      <c r="AU34" s="18"/>
      <c r="AV34" s="18"/>
      <c r="AW34" s="11"/>
      <c r="AX34" s="13"/>
      <c r="AY34" s="11"/>
      <c r="AZ34" s="13"/>
      <c r="BA34" s="19"/>
      <c r="BB34" s="12"/>
      <c r="BC34" s="19"/>
      <c r="BD34" s="12"/>
      <c r="BE34" s="11"/>
      <c r="BF34" s="12"/>
      <c r="BG34" s="16"/>
      <c r="BH34" s="16"/>
      <c r="BI34" s="16"/>
      <c r="BJ34" s="11"/>
      <c r="BK34" s="12"/>
      <c r="BL34" s="16"/>
      <c r="BM34" s="12"/>
      <c r="BN34" s="16"/>
      <c r="BO34" s="18"/>
      <c r="BP34" s="18"/>
    </row>
    <row r="35" spans="1:68" x14ac:dyDescent="0.2">
      <c r="A35" s="16"/>
      <c r="B35" s="17" t="s">
        <v>227</v>
      </c>
      <c r="C35" s="14" t="s">
        <v>11</v>
      </c>
      <c r="D35" s="33">
        <v>20011028</v>
      </c>
      <c r="E35" s="27">
        <f t="shared" si="0"/>
        <v>9</v>
      </c>
      <c r="F35" s="11"/>
      <c r="G35" s="13"/>
      <c r="H35" s="11"/>
      <c r="I35" s="13"/>
      <c r="J35" s="11"/>
      <c r="K35" s="12"/>
      <c r="L35" s="11"/>
      <c r="M35" s="12"/>
      <c r="N35" s="11"/>
      <c r="O35" s="12"/>
      <c r="P35" s="12"/>
      <c r="Q35" s="16"/>
      <c r="R35" s="16"/>
      <c r="S35" s="11"/>
      <c r="T35" s="12"/>
      <c r="U35" s="18"/>
      <c r="V35" s="16"/>
      <c r="W35" s="12"/>
      <c r="X35" s="13"/>
      <c r="Y35" s="33"/>
      <c r="Z35" s="16"/>
      <c r="AA35" s="35"/>
      <c r="AB35" s="13"/>
      <c r="AC35" s="11"/>
      <c r="AD35" s="13"/>
      <c r="AE35" s="11"/>
      <c r="AF35" s="13"/>
      <c r="AG35" s="11"/>
      <c r="AH35" s="12"/>
      <c r="AI35" s="11"/>
      <c r="AJ35" s="12"/>
      <c r="AK35" s="20">
        <v>10.82</v>
      </c>
      <c r="AL35" s="12">
        <v>7</v>
      </c>
      <c r="AM35" s="16"/>
      <c r="AN35" s="16">
        <v>11</v>
      </c>
      <c r="AO35" s="16"/>
      <c r="AP35" s="11"/>
      <c r="AQ35" s="12"/>
      <c r="AR35" s="16"/>
      <c r="AS35" s="12"/>
      <c r="AT35" s="16"/>
      <c r="AU35" s="18"/>
      <c r="AV35" s="18"/>
      <c r="AW35" s="11"/>
      <c r="AX35" s="13"/>
      <c r="AY35" s="11"/>
      <c r="AZ35" s="13"/>
      <c r="BA35" s="11"/>
      <c r="BB35" s="12"/>
      <c r="BC35" s="11"/>
      <c r="BD35" s="12"/>
      <c r="BE35" s="11"/>
      <c r="BF35" s="12"/>
      <c r="BG35" s="16"/>
      <c r="BH35" s="16"/>
      <c r="BI35" s="16"/>
      <c r="BJ35" s="11"/>
      <c r="BK35" s="12"/>
      <c r="BL35" s="16"/>
      <c r="BM35" s="12"/>
      <c r="BN35" s="16"/>
      <c r="BO35" s="18"/>
      <c r="BP35" s="18"/>
    </row>
    <row r="36" spans="1:68" x14ac:dyDescent="0.2">
      <c r="A36" s="16"/>
      <c r="B36" s="17" t="s">
        <v>187</v>
      </c>
      <c r="C36" s="14" t="s">
        <v>8</v>
      </c>
      <c r="D36" s="33">
        <v>20010715</v>
      </c>
      <c r="E36" s="27">
        <f t="shared" si="0"/>
        <v>9</v>
      </c>
      <c r="F36" s="11"/>
      <c r="G36" s="13"/>
      <c r="H36" s="11"/>
      <c r="I36" s="13"/>
      <c r="J36" s="19"/>
      <c r="K36" s="12"/>
      <c r="L36" s="11"/>
      <c r="M36" s="12"/>
      <c r="N36" s="11"/>
      <c r="O36" s="12"/>
      <c r="P36" s="18"/>
      <c r="Q36" s="16"/>
      <c r="R36" s="16"/>
      <c r="S36" s="11"/>
      <c r="T36" s="12"/>
      <c r="U36" s="18"/>
      <c r="V36" s="16"/>
      <c r="W36" s="12"/>
      <c r="X36" s="33"/>
      <c r="Y36" s="33"/>
      <c r="Z36" s="16"/>
      <c r="AA36" s="35"/>
      <c r="AB36" s="13"/>
      <c r="AC36" s="11"/>
      <c r="AD36" s="13"/>
      <c r="AE36" s="11" t="s">
        <v>216</v>
      </c>
      <c r="AF36" s="13">
        <v>11</v>
      </c>
      <c r="AG36" s="19" t="s">
        <v>188</v>
      </c>
      <c r="AH36" s="12">
        <v>7</v>
      </c>
      <c r="AI36" s="11"/>
      <c r="AJ36" s="12"/>
      <c r="AK36" s="11"/>
      <c r="AL36" s="12"/>
      <c r="AM36" s="16"/>
      <c r="AN36" s="16"/>
      <c r="AO36" s="16"/>
      <c r="AP36" s="11"/>
      <c r="AQ36" s="12"/>
      <c r="AR36" s="16"/>
      <c r="AS36" s="12"/>
      <c r="AT36" s="16"/>
      <c r="AU36" s="18"/>
      <c r="AV36" s="18"/>
      <c r="AW36" s="11"/>
      <c r="AX36" s="13"/>
      <c r="AY36" s="11"/>
      <c r="AZ36" s="13"/>
      <c r="BA36" s="19"/>
      <c r="BB36" s="12"/>
      <c r="BC36" s="11"/>
      <c r="BD36" s="12"/>
      <c r="BE36" s="11"/>
      <c r="BF36" s="12"/>
      <c r="BG36" s="16"/>
      <c r="BH36" s="16"/>
      <c r="BI36" s="16"/>
      <c r="BJ36" s="11"/>
      <c r="BK36" s="12"/>
      <c r="BL36" s="16"/>
      <c r="BM36" s="12"/>
      <c r="BN36" s="16"/>
      <c r="BO36" s="18"/>
      <c r="BP36" s="18"/>
    </row>
    <row r="37" spans="1:68" x14ac:dyDescent="0.2">
      <c r="A37" s="16"/>
      <c r="B37" s="17" t="s">
        <v>70</v>
      </c>
      <c r="C37" s="14" t="s">
        <v>25</v>
      </c>
      <c r="D37" s="33">
        <v>20000925</v>
      </c>
      <c r="E37" s="27">
        <f t="shared" ref="E37:E61" si="1">IF(SUM(G37,I37,K37,M37,O37,P37,Q37,R37,T37,U37,V37,W37,X37,Y37,Z37,AB37,AD37,AF37,AH37,AJ37,AL37,AM37,AN37,AO37,AQ37,AR37,AS37,AT37,AU37,AV37,AX37,AZ37,BB37,BD37,BF37,BG37,BH37,BI37,BK37,BL37,BM37,BN37,BO37,BP37)=0," ", AVERAGE(G37,I37,K37,M37,O37,P37,Q37,R37,T37,U37,V37,W37,X37,Y37,Z37,AB37,AD37,AF37,AH37,AJ37,AL37,AM37,AN37,AO37,AQ37,AR37,AS37,AT37,AU37,AV37,AX37,AZ37,BB37,BD37,BF37,BG37,BH37,BI37,BK37,BL37,BM37,BN37,BO37,BP37))</f>
        <v>9</v>
      </c>
      <c r="F37" s="11"/>
      <c r="G37" s="13"/>
      <c r="H37" s="11"/>
      <c r="I37" s="13"/>
      <c r="J37" s="19" t="s">
        <v>111</v>
      </c>
      <c r="K37" s="12">
        <v>9</v>
      </c>
      <c r="L37" s="11"/>
      <c r="M37" s="12"/>
      <c r="N37" s="11"/>
      <c r="O37" s="12"/>
      <c r="P37" s="18"/>
      <c r="Q37" s="16"/>
      <c r="R37" s="16"/>
      <c r="S37" s="11"/>
      <c r="T37" s="12" t="s">
        <v>71</v>
      </c>
      <c r="U37" s="18"/>
      <c r="V37" s="16"/>
      <c r="W37" s="12"/>
      <c r="X37" s="33"/>
      <c r="Y37" s="33"/>
      <c r="Z37" s="16"/>
      <c r="AA37" s="15"/>
      <c r="AB37" s="13"/>
      <c r="AC37" s="11"/>
      <c r="AD37" s="13"/>
      <c r="AE37" s="11"/>
      <c r="AF37" s="13"/>
      <c r="AG37" s="19"/>
      <c r="AH37" s="12"/>
      <c r="AI37" s="11"/>
      <c r="AJ37" s="12"/>
      <c r="AK37" s="11"/>
      <c r="AL37" s="12"/>
      <c r="AM37" s="16"/>
      <c r="AN37" s="16"/>
      <c r="AO37" s="16"/>
      <c r="AP37" s="11"/>
      <c r="AQ37" s="12"/>
      <c r="AR37" s="16"/>
      <c r="AS37" s="12"/>
      <c r="AT37" s="16"/>
      <c r="AU37" s="18"/>
      <c r="AV37" s="18"/>
      <c r="AW37" s="11"/>
      <c r="AX37" s="13"/>
      <c r="AY37" s="11"/>
      <c r="AZ37" s="13"/>
      <c r="BA37" s="19"/>
      <c r="BB37" s="12"/>
      <c r="BC37" s="11"/>
      <c r="BD37" s="12"/>
      <c r="BE37" s="11"/>
      <c r="BF37" s="12"/>
      <c r="BG37" s="16"/>
      <c r="BH37" s="16"/>
      <c r="BI37" s="16"/>
      <c r="BJ37" s="11"/>
      <c r="BK37" s="12"/>
      <c r="BL37" s="16"/>
      <c r="BM37" s="12"/>
      <c r="BN37" s="16"/>
      <c r="BO37" s="18"/>
      <c r="BP37" s="18"/>
    </row>
    <row r="38" spans="1:68" x14ac:dyDescent="0.2">
      <c r="A38" s="16"/>
      <c r="B38" s="17" t="s">
        <v>228</v>
      </c>
      <c r="C38" s="14" t="s">
        <v>11</v>
      </c>
      <c r="D38" s="33">
        <v>19851025</v>
      </c>
      <c r="E38" s="27">
        <f t="shared" si="1"/>
        <v>9</v>
      </c>
      <c r="F38" s="11"/>
      <c r="G38" s="13"/>
      <c r="H38" s="11"/>
      <c r="I38" s="13"/>
      <c r="J38" s="11"/>
      <c r="K38" s="12"/>
      <c r="L38" s="11"/>
      <c r="M38" s="12"/>
      <c r="N38" s="11"/>
      <c r="O38" s="12"/>
      <c r="P38" s="18"/>
      <c r="Q38" s="16"/>
      <c r="R38" s="16"/>
      <c r="S38" s="11"/>
      <c r="T38" s="12"/>
      <c r="U38" s="18"/>
      <c r="V38" s="16"/>
      <c r="W38" s="12"/>
      <c r="X38" s="33"/>
      <c r="Y38" s="33"/>
      <c r="Z38" s="16"/>
      <c r="AA38" s="35"/>
      <c r="AB38" s="13"/>
      <c r="AC38" s="11"/>
      <c r="AD38" s="13"/>
      <c r="AE38" s="11"/>
      <c r="AF38" s="13"/>
      <c r="AG38" s="11"/>
      <c r="AH38" s="12"/>
      <c r="AI38" s="11"/>
      <c r="AJ38" s="12"/>
      <c r="AK38" s="11">
        <v>10.986000000000001</v>
      </c>
      <c r="AL38" s="12">
        <v>9</v>
      </c>
      <c r="AM38" s="16"/>
      <c r="AN38" s="16">
        <v>9</v>
      </c>
      <c r="AO38" s="16"/>
      <c r="AP38" s="11"/>
      <c r="AQ38" s="12"/>
      <c r="AR38" s="16"/>
      <c r="AS38" s="12"/>
      <c r="AT38" s="16"/>
      <c r="AU38" s="18"/>
      <c r="AV38" s="18"/>
      <c r="AW38" s="11"/>
      <c r="AX38" s="13"/>
      <c r="AY38" s="11"/>
      <c r="AZ38" s="13"/>
      <c r="BA38" s="11"/>
      <c r="BB38" s="12"/>
      <c r="BC38" s="11"/>
      <c r="BD38" s="12"/>
      <c r="BE38" s="11"/>
      <c r="BF38" s="12"/>
      <c r="BG38" s="16"/>
      <c r="BH38" s="16"/>
      <c r="BI38" s="16"/>
      <c r="BJ38" s="11"/>
      <c r="BK38" s="12"/>
      <c r="BL38" s="16"/>
      <c r="BM38" s="12"/>
      <c r="BN38" s="16"/>
      <c r="BO38" s="18"/>
      <c r="BP38" s="18"/>
    </row>
    <row r="39" spans="1:68" x14ac:dyDescent="0.2">
      <c r="A39" s="16"/>
      <c r="B39" s="17" t="s">
        <v>218</v>
      </c>
      <c r="C39" s="16" t="s">
        <v>6</v>
      </c>
      <c r="D39" s="18"/>
      <c r="E39" s="27">
        <f t="shared" si="1"/>
        <v>9</v>
      </c>
      <c r="F39" s="11"/>
      <c r="G39" s="13"/>
      <c r="H39" s="11"/>
      <c r="I39" s="13"/>
      <c r="J39" s="11"/>
      <c r="K39" s="12"/>
      <c r="L39" s="11"/>
      <c r="M39" s="12"/>
      <c r="N39" s="11"/>
      <c r="O39" s="12"/>
      <c r="P39" s="16"/>
      <c r="Q39" s="16"/>
      <c r="R39" s="16"/>
      <c r="S39" s="11"/>
      <c r="T39" s="12"/>
      <c r="U39" s="18"/>
      <c r="V39" s="16"/>
      <c r="W39" s="12"/>
      <c r="X39" s="16"/>
      <c r="Y39" s="12"/>
      <c r="Z39" s="16"/>
      <c r="AA39" s="35"/>
      <c r="AB39" s="13"/>
      <c r="AC39" s="11"/>
      <c r="AD39" s="13"/>
      <c r="AE39" s="11" t="s">
        <v>219</v>
      </c>
      <c r="AF39" s="13">
        <v>13</v>
      </c>
      <c r="AG39" s="11"/>
      <c r="AH39" s="12"/>
      <c r="AI39" s="11"/>
      <c r="AJ39" s="12"/>
      <c r="AK39" s="11">
        <v>10.811</v>
      </c>
      <c r="AL39" s="12">
        <v>6</v>
      </c>
      <c r="AM39" s="16"/>
      <c r="AN39" s="16">
        <v>8</v>
      </c>
      <c r="AO39" s="16"/>
      <c r="AP39" s="11"/>
      <c r="AQ39" s="12"/>
      <c r="AR39" s="16"/>
      <c r="AS39" s="12"/>
      <c r="AT39" s="16"/>
      <c r="AU39" s="18"/>
      <c r="AV39" s="18"/>
      <c r="AW39" s="11"/>
      <c r="AX39" s="13"/>
      <c r="AY39" s="11"/>
      <c r="AZ39" s="13"/>
      <c r="BA39" s="11"/>
      <c r="BB39" s="12"/>
      <c r="BC39" s="11"/>
      <c r="BD39" s="12"/>
      <c r="BE39" s="11"/>
      <c r="BF39" s="12"/>
      <c r="BG39" s="16"/>
      <c r="BH39" s="16"/>
      <c r="BI39" s="16"/>
      <c r="BJ39" s="11"/>
      <c r="BK39" s="12"/>
      <c r="BL39" s="16"/>
      <c r="BM39" s="12"/>
      <c r="BN39" s="16"/>
      <c r="BO39" s="18"/>
      <c r="BP39" s="18"/>
    </row>
    <row r="40" spans="1:68" x14ac:dyDescent="0.2">
      <c r="A40" s="16"/>
      <c r="B40" s="17" t="s">
        <v>117</v>
      </c>
      <c r="C40" s="16" t="s">
        <v>11</v>
      </c>
      <c r="D40" s="18">
        <v>20010820</v>
      </c>
      <c r="E40" s="27">
        <f t="shared" si="1"/>
        <v>9</v>
      </c>
      <c r="F40" s="11"/>
      <c r="G40" s="13"/>
      <c r="H40" s="11"/>
      <c r="I40" s="13"/>
      <c r="J40" s="11"/>
      <c r="K40" s="12"/>
      <c r="L40" s="11"/>
      <c r="M40" s="12"/>
      <c r="N40" s="11"/>
      <c r="O40" s="12"/>
      <c r="P40" s="16"/>
      <c r="Q40" s="16"/>
      <c r="R40" s="16"/>
      <c r="S40" s="11"/>
      <c r="T40" s="12" t="s">
        <v>71</v>
      </c>
      <c r="U40" s="18"/>
      <c r="V40" s="16"/>
      <c r="W40" s="12"/>
      <c r="X40" s="16"/>
      <c r="Y40" s="12"/>
      <c r="Z40" s="16"/>
      <c r="AA40" s="35"/>
      <c r="AB40" s="13"/>
      <c r="AC40" s="11"/>
      <c r="AD40" s="13"/>
      <c r="AE40" s="11"/>
      <c r="AF40" s="13"/>
      <c r="AG40" s="11"/>
      <c r="AH40" s="12"/>
      <c r="AI40" s="11"/>
      <c r="AJ40" s="12"/>
      <c r="AK40" s="11"/>
      <c r="AL40" s="12"/>
      <c r="AM40" s="16"/>
      <c r="AN40" s="16"/>
      <c r="AO40" s="16"/>
      <c r="AP40" s="11"/>
      <c r="AQ40" s="12"/>
      <c r="AR40" s="16">
        <v>10</v>
      </c>
      <c r="AS40" s="12">
        <v>10</v>
      </c>
      <c r="AT40" s="16">
        <v>7</v>
      </c>
      <c r="AU40" s="18" t="s">
        <v>71</v>
      </c>
      <c r="AV40" s="18"/>
      <c r="AW40" s="11"/>
      <c r="AX40" s="13"/>
      <c r="AY40" s="11"/>
      <c r="AZ40" s="13"/>
      <c r="BA40" s="11"/>
      <c r="BB40" s="12"/>
      <c r="BC40" s="11"/>
      <c r="BD40" s="12"/>
      <c r="BE40" s="11"/>
      <c r="BF40" s="12"/>
      <c r="BG40" s="16"/>
      <c r="BH40" s="16"/>
      <c r="BI40" s="16"/>
      <c r="BJ40" s="11"/>
      <c r="BK40" s="12"/>
      <c r="BL40" s="16"/>
      <c r="BM40" s="12"/>
      <c r="BN40" s="16"/>
      <c r="BO40" s="18"/>
      <c r="BP40" s="18"/>
    </row>
    <row r="41" spans="1:68" x14ac:dyDescent="0.2">
      <c r="A41" s="16"/>
      <c r="B41" s="17" t="s">
        <v>199</v>
      </c>
      <c r="C41" s="16" t="s">
        <v>11</v>
      </c>
      <c r="D41" s="18">
        <v>19950826</v>
      </c>
      <c r="E41" s="27">
        <f t="shared" si="1"/>
        <v>9.5</v>
      </c>
      <c r="F41" s="11"/>
      <c r="G41" s="13"/>
      <c r="H41" s="11"/>
      <c r="I41" s="13"/>
      <c r="J41" s="19"/>
      <c r="K41" s="12"/>
      <c r="L41" s="11"/>
      <c r="M41" s="12"/>
      <c r="N41" s="11"/>
      <c r="O41" s="12"/>
      <c r="P41" s="16"/>
      <c r="Q41" s="16"/>
      <c r="R41" s="16"/>
      <c r="S41" s="11"/>
      <c r="T41" s="12"/>
      <c r="U41" s="18"/>
      <c r="V41" s="16"/>
      <c r="W41" s="12"/>
      <c r="X41" s="16"/>
      <c r="Y41" s="12"/>
      <c r="Z41" s="16"/>
      <c r="AA41" s="35"/>
      <c r="AB41" s="13"/>
      <c r="AC41" s="11"/>
      <c r="AD41" s="13"/>
      <c r="AE41" s="11" t="s">
        <v>215</v>
      </c>
      <c r="AF41" s="13">
        <v>10</v>
      </c>
      <c r="AG41" s="19" t="s">
        <v>189</v>
      </c>
      <c r="AH41" s="12">
        <v>9</v>
      </c>
      <c r="AI41" s="11"/>
      <c r="AJ41" s="12"/>
      <c r="AK41" s="11"/>
      <c r="AL41" s="12"/>
      <c r="AM41" s="16"/>
      <c r="AN41" s="16"/>
      <c r="AO41" s="16" t="s">
        <v>71</v>
      </c>
      <c r="AP41" s="11"/>
      <c r="AQ41" s="12" t="s">
        <v>71</v>
      </c>
      <c r="AR41" s="16"/>
      <c r="AS41" s="12"/>
      <c r="AT41" s="16"/>
      <c r="AU41" s="18"/>
      <c r="AV41" s="18"/>
      <c r="AW41" s="11"/>
      <c r="AX41" s="13"/>
      <c r="AY41" s="11"/>
      <c r="AZ41" s="13"/>
      <c r="BA41" s="19"/>
      <c r="BB41" s="12"/>
      <c r="BC41" s="11"/>
      <c r="BD41" s="12"/>
      <c r="BE41" s="11"/>
      <c r="BF41" s="12"/>
      <c r="BG41" s="16"/>
      <c r="BH41" s="16"/>
      <c r="BI41" s="16"/>
      <c r="BJ41" s="11"/>
      <c r="BK41" s="12"/>
      <c r="BL41" s="16"/>
      <c r="BM41" s="12"/>
      <c r="BN41" s="16"/>
      <c r="BO41" s="18"/>
      <c r="BP41" s="18"/>
    </row>
    <row r="42" spans="1:68" x14ac:dyDescent="0.2">
      <c r="A42" s="16"/>
      <c r="B42" s="17" t="s">
        <v>63</v>
      </c>
      <c r="C42" s="16" t="s">
        <v>64</v>
      </c>
      <c r="D42" s="18">
        <v>19900902</v>
      </c>
      <c r="E42" s="27">
        <f t="shared" si="1"/>
        <v>10</v>
      </c>
      <c r="F42" s="11"/>
      <c r="G42" s="13"/>
      <c r="H42" s="11"/>
      <c r="I42" s="13"/>
      <c r="J42" s="11"/>
      <c r="K42" s="12"/>
      <c r="L42" s="11"/>
      <c r="M42" s="12"/>
      <c r="N42" s="11"/>
      <c r="O42" s="12"/>
      <c r="P42" s="16"/>
      <c r="Q42" s="16"/>
      <c r="R42" s="16"/>
      <c r="S42" s="11"/>
      <c r="T42" s="12"/>
      <c r="U42" s="18"/>
      <c r="V42" s="16"/>
      <c r="W42" s="12"/>
      <c r="X42" s="16"/>
      <c r="Y42" s="12"/>
      <c r="Z42" s="16"/>
      <c r="AA42" s="15"/>
      <c r="AB42" s="13"/>
      <c r="AC42" s="11"/>
      <c r="AD42" s="13"/>
      <c r="AE42" s="11" t="s">
        <v>217</v>
      </c>
      <c r="AF42" s="13">
        <v>12</v>
      </c>
      <c r="AG42" s="11"/>
      <c r="AH42" s="12"/>
      <c r="AI42" s="11"/>
      <c r="AJ42" s="12"/>
      <c r="AK42" s="11">
        <v>10.938000000000001</v>
      </c>
      <c r="AL42" s="12">
        <v>8</v>
      </c>
      <c r="AM42" s="16"/>
      <c r="AN42" s="16"/>
      <c r="AO42" s="16"/>
      <c r="AP42" s="11"/>
      <c r="AQ42" s="12"/>
      <c r="AR42" s="16"/>
      <c r="AS42" s="12"/>
      <c r="AT42" s="16"/>
      <c r="AU42" s="18"/>
      <c r="AV42" s="18"/>
      <c r="AW42" s="11"/>
      <c r="AX42" s="13"/>
      <c r="AY42" s="11"/>
      <c r="AZ42" s="13"/>
      <c r="BA42" s="11"/>
      <c r="BB42" s="12"/>
      <c r="BC42" s="11"/>
      <c r="BD42" s="12"/>
      <c r="BE42" s="11"/>
      <c r="BF42" s="12"/>
      <c r="BG42" s="16"/>
      <c r="BH42" s="16"/>
      <c r="BI42" s="16"/>
      <c r="BJ42" s="11"/>
      <c r="BK42" s="12"/>
      <c r="BL42" s="16"/>
      <c r="BM42" s="12"/>
      <c r="BN42" s="16"/>
      <c r="BO42" s="18"/>
      <c r="BP42" s="18"/>
    </row>
    <row r="43" spans="1:68" x14ac:dyDescent="0.2">
      <c r="A43" s="16"/>
      <c r="B43" s="17" t="s">
        <v>230</v>
      </c>
      <c r="C43" s="16" t="s">
        <v>10</v>
      </c>
      <c r="D43" s="18">
        <v>19951012</v>
      </c>
      <c r="E43" s="27">
        <f t="shared" si="1"/>
        <v>11</v>
      </c>
      <c r="F43" s="11"/>
      <c r="G43" s="13"/>
      <c r="H43" s="11"/>
      <c r="I43" s="13"/>
      <c r="J43" s="11"/>
      <c r="K43" s="12"/>
      <c r="L43" s="11"/>
      <c r="M43" s="12"/>
      <c r="N43" s="11"/>
      <c r="O43" s="12"/>
      <c r="P43" s="16"/>
      <c r="Q43" s="16"/>
      <c r="R43" s="16"/>
      <c r="S43" s="11"/>
      <c r="T43" s="12"/>
      <c r="U43" s="18"/>
      <c r="V43" s="16"/>
      <c r="W43" s="12"/>
      <c r="X43" s="16"/>
      <c r="Y43" s="12"/>
      <c r="Z43" s="16"/>
      <c r="AA43" s="35"/>
      <c r="AB43" s="13"/>
      <c r="AC43" s="11"/>
      <c r="AD43" s="13"/>
      <c r="AE43" s="11"/>
      <c r="AF43" s="13"/>
      <c r="AG43" s="11"/>
      <c r="AH43" s="12"/>
      <c r="AI43" s="11"/>
      <c r="AJ43" s="12"/>
      <c r="AK43" s="11">
        <v>11.131</v>
      </c>
      <c r="AL43" s="12">
        <v>11</v>
      </c>
      <c r="AM43" s="16"/>
      <c r="AN43" s="16"/>
      <c r="AO43" s="16"/>
      <c r="AP43" s="11"/>
      <c r="AQ43" s="12"/>
      <c r="AR43" s="16"/>
      <c r="AS43" s="12"/>
      <c r="AT43" s="16"/>
      <c r="AU43" s="18"/>
      <c r="AV43" s="18"/>
      <c r="AW43" s="11"/>
      <c r="AX43" s="13"/>
      <c r="AY43" s="11"/>
      <c r="AZ43" s="13"/>
      <c r="BA43" s="11"/>
      <c r="BB43" s="12"/>
      <c r="BC43" s="11"/>
      <c r="BD43" s="12"/>
      <c r="BE43" s="11"/>
      <c r="BF43" s="12"/>
      <c r="BG43" s="16"/>
      <c r="BH43" s="16"/>
      <c r="BI43" s="16"/>
      <c r="BJ43" s="11"/>
      <c r="BK43" s="12"/>
      <c r="BL43" s="16"/>
      <c r="BM43" s="12"/>
      <c r="BN43" s="16"/>
      <c r="BO43" s="18"/>
      <c r="BP43" s="18"/>
    </row>
    <row r="44" spans="1:68" x14ac:dyDescent="0.2">
      <c r="A44" s="16"/>
      <c r="B44" s="17" t="s">
        <v>231</v>
      </c>
      <c r="C44" s="16" t="s">
        <v>6</v>
      </c>
      <c r="D44" s="18">
        <v>19930530</v>
      </c>
      <c r="E44" s="27">
        <f t="shared" si="1"/>
        <v>11.5</v>
      </c>
      <c r="F44" s="11"/>
      <c r="G44" s="13"/>
      <c r="H44" s="11"/>
      <c r="I44" s="13"/>
      <c r="J44" s="11"/>
      <c r="K44" s="12"/>
      <c r="L44" s="11"/>
      <c r="M44" s="12"/>
      <c r="N44" s="11"/>
      <c r="O44" s="12"/>
      <c r="P44" s="16"/>
      <c r="Q44" s="16"/>
      <c r="R44" s="16"/>
      <c r="S44" s="11"/>
      <c r="T44" s="12"/>
      <c r="U44" s="18"/>
      <c r="V44" s="16"/>
      <c r="W44" s="12"/>
      <c r="X44" s="16"/>
      <c r="Y44" s="12"/>
      <c r="Z44" s="16"/>
      <c r="AA44" s="35"/>
      <c r="AB44" s="13"/>
      <c r="AC44" s="11"/>
      <c r="AD44" s="13"/>
      <c r="AE44" s="11"/>
      <c r="AF44" s="13"/>
      <c r="AG44" s="11"/>
      <c r="AH44" s="12"/>
      <c r="AI44" s="11"/>
      <c r="AJ44" s="12"/>
      <c r="AK44" s="11">
        <v>11.462999999999999</v>
      </c>
      <c r="AL44" s="12">
        <v>13</v>
      </c>
      <c r="AM44" s="16"/>
      <c r="AN44" s="16">
        <v>10</v>
      </c>
      <c r="AO44" s="16"/>
      <c r="AP44" s="11"/>
      <c r="AQ44" s="12"/>
      <c r="AR44" s="16"/>
      <c r="AS44" s="12"/>
      <c r="AT44" s="16"/>
      <c r="AU44" s="18"/>
      <c r="AV44" s="18"/>
      <c r="AW44" s="11"/>
      <c r="AX44" s="13"/>
      <c r="AY44" s="11"/>
      <c r="AZ44" s="13"/>
      <c r="BA44" s="11"/>
      <c r="BB44" s="12"/>
      <c r="BC44" s="11"/>
      <c r="BD44" s="12"/>
      <c r="BE44" s="11"/>
      <c r="BF44" s="12"/>
      <c r="BG44" s="16"/>
      <c r="BH44" s="16"/>
      <c r="BI44" s="16"/>
      <c r="BJ44" s="11"/>
      <c r="BK44" s="12"/>
      <c r="BL44" s="16"/>
      <c r="BM44" s="12"/>
      <c r="BN44" s="16"/>
      <c r="BO44" s="18"/>
      <c r="BP44" s="18"/>
    </row>
    <row r="45" spans="1:68" x14ac:dyDescent="0.2">
      <c r="A45" s="16"/>
      <c r="B45" s="17" t="s">
        <v>76</v>
      </c>
      <c r="C45" s="16" t="s">
        <v>56</v>
      </c>
      <c r="D45" s="18">
        <v>19920320</v>
      </c>
      <c r="E45" s="27">
        <f t="shared" si="1"/>
        <v>12</v>
      </c>
      <c r="F45" s="11"/>
      <c r="G45" s="13"/>
      <c r="H45" s="11"/>
      <c r="I45" s="13"/>
      <c r="J45" s="11"/>
      <c r="K45" s="12"/>
      <c r="L45" s="11"/>
      <c r="M45" s="12"/>
      <c r="N45" s="11"/>
      <c r="O45" s="12"/>
      <c r="P45" s="16"/>
      <c r="Q45" s="16"/>
      <c r="R45" s="16"/>
      <c r="S45" s="11"/>
      <c r="T45" s="12"/>
      <c r="U45" s="18"/>
      <c r="V45" s="16"/>
      <c r="W45" s="12"/>
      <c r="X45" s="16"/>
      <c r="Y45" s="12"/>
      <c r="Z45" s="16"/>
      <c r="AA45" s="35"/>
      <c r="AB45" s="13"/>
      <c r="AC45" s="11"/>
      <c r="AD45" s="13"/>
      <c r="AE45" s="11"/>
      <c r="AF45" s="13"/>
      <c r="AG45" s="11"/>
      <c r="AH45" s="12"/>
      <c r="AI45" s="11"/>
      <c r="AJ45" s="12"/>
      <c r="AK45" s="11">
        <v>11.189</v>
      </c>
      <c r="AL45" s="12">
        <v>12</v>
      </c>
      <c r="AM45" s="16"/>
      <c r="AN45" s="16"/>
      <c r="AO45" s="16"/>
      <c r="AP45" s="11"/>
      <c r="AQ45" s="12"/>
      <c r="AR45" s="16"/>
      <c r="AS45" s="12"/>
      <c r="AT45" s="16"/>
      <c r="AU45" s="18"/>
      <c r="AV45" s="18"/>
      <c r="AW45" s="11"/>
      <c r="AX45" s="13"/>
      <c r="AY45" s="11"/>
      <c r="AZ45" s="13"/>
      <c r="BA45" s="11"/>
      <c r="BB45" s="12"/>
      <c r="BC45" s="11"/>
      <c r="BD45" s="12"/>
      <c r="BE45" s="11"/>
      <c r="BF45" s="12"/>
      <c r="BG45" s="16"/>
      <c r="BH45" s="16"/>
      <c r="BI45" s="16"/>
      <c r="BJ45" s="11"/>
      <c r="BK45" s="12"/>
      <c r="BL45" s="16"/>
      <c r="BM45" s="12"/>
      <c r="BN45" s="16"/>
      <c r="BO45" s="18"/>
      <c r="BP45" s="18"/>
    </row>
    <row r="46" spans="1:68" x14ac:dyDescent="0.2">
      <c r="A46" s="16"/>
      <c r="B46" s="17" t="s">
        <v>102</v>
      </c>
      <c r="C46" s="16" t="s">
        <v>11</v>
      </c>
      <c r="D46" s="18">
        <v>20010114</v>
      </c>
      <c r="E46" s="27">
        <f t="shared" si="1"/>
        <v>12.818181818181818</v>
      </c>
      <c r="F46" s="11"/>
      <c r="G46" s="13"/>
      <c r="H46" s="11"/>
      <c r="I46" s="13"/>
      <c r="J46" s="11"/>
      <c r="K46" s="12"/>
      <c r="L46" s="11"/>
      <c r="M46" s="12"/>
      <c r="N46" s="11"/>
      <c r="O46" s="12"/>
      <c r="P46" s="16"/>
      <c r="Q46" s="16"/>
      <c r="R46" s="16"/>
      <c r="S46" s="11">
        <v>1</v>
      </c>
      <c r="T46" s="12">
        <v>13</v>
      </c>
      <c r="U46" s="18"/>
      <c r="V46" s="16">
        <v>19</v>
      </c>
      <c r="W46" s="12">
        <v>16</v>
      </c>
      <c r="X46" s="16">
        <v>21</v>
      </c>
      <c r="Y46" s="12">
        <v>16</v>
      </c>
      <c r="Z46" s="16">
        <v>17</v>
      </c>
      <c r="AA46" s="35"/>
      <c r="AB46" s="13"/>
      <c r="AC46" s="11"/>
      <c r="AD46" s="12"/>
      <c r="AE46" s="11"/>
      <c r="AF46" s="13"/>
      <c r="AG46" s="11"/>
      <c r="AH46" s="12"/>
      <c r="AI46" s="11"/>
      <c r="AJ46" s="12"/>
      <c r="AK46" s="11"/>
      <c r="AL46" s="12"/>
      <c r="AM46" s="16"/>
      <c r="AN46" s="16"/>
      <c r="AO46" s="16" t="s">
        <v>71</v>
      </c>
      <c r="AP46" s="11"/>
      <c r="AQ46" s="12" t="s">
        <v>71</v>
      </c>
      <c r="AR46" s="16">
        <v>8</v>
      </c>
      <c r="AS46" s="12">
        <v>7</v>
      </c>
      <c r="AT46" s="16">
        <v>10</v>
      </c>
      <c r="AU46" s="18">
        <v>7</v>
      </c>
      <c r="AV46" s="18">
        <v>7</v>
      </c>
      <c r="AW46" s="11"/>
      <c r="AX46" s="12"/>
      <c r="AY46" s="11"/>
      <c r="AZ46" s="13"/>
      <c r="BA46" s="11"/>
      <c r="BB46" s="12"/>
      <c r="BC46" s="11"/>
      <c r="BD46" s="12"/>
      <c r="BE46" s="11"/>
      <c r="BF46" s="12"/>
      <c r="BG46" s="16"/>
      <c r="BH46" s="16"/>
      <c r="BI46" s="16"/>
      <c r="BJ46" s="11"/>
      <c r="BK46" s="12"/>
      <c r="BL46" s="16"/>
      <c r="BM46" s="12"/>
      <c r="BN46" s="16"/>
      <c r="BO46" s="18"/>
      <c r="BP46" s="18"/>
    </row>
    <row r="47" spans="1:68" x14ac:dyDescent="0.2">
      <c r="A47" s="16"/>
      <c r="B47" s="17" t="s">
        <v>69</v>
      </c>
      <c r="C47" s="16" t="s">
        <v>11</v>
      </c>
      <c r="D47" s="18">
        <v>20000205</v>
      </c>
      <c r="E47" s="27">
        <f t="shared" si="1"/>
        <v>13.8</v>
      </c>
      <c r="F47" s="11"/>
      <c r="G47" s="13"/>
      <c r="H47" s="11"/>
      <c r="I47" s="13"/>
      <c r="J47" s="19"/>
      <c r="K47" s="12"/>
      <c r="L47" s="11"/>
      <c r="M47" s="12"/>
      <c r="N47" s="11"/>
      <c r="O47" s="12"/>
      <c r="P47" s="16"/>
      <c r="Q47" s="16"/>
      <c r="R47" s="16"/>
      <c r="S47" s="11"/>
      <c r="T47" s="12"/>
      <c r="U47" s="18"/>
      <c r="V47" s="16">
        <v>17</v>
      </c>
      <c r="W47" s="12">
        <v>19</v>
      </c>
      <c r="X47" s="16">
        <v>19</v>
      </c>
      <c r="Y47" s="12" t="s">
        <v>71</v>
      </c>
      <c r="Z47" s="16"/>
      <c r="AA47" s="35"/>
      <c r="AB47" s="13"/>
      <c r="AC47" s="11"/>
      <c r="AD47" s="12"/>
      <c r="AE47" s="11"/>
      <c r="AF47" s="13"/>
      <c r="AG47" s="19" t="s">
        <v>183</v>
      </c>
      <c r="AH47" s="12">
        <v>8</v>
      </c>
      <c r="AI47" s="11"/>
      <c r="AJ47" s="12"/>
      <c r="AK47" s="11"/>
      <c r="AL47" s="12"/>
      <c r="AM47" s="16"/>
      <c r="AN47" s="16"/>
      <c r="AO47" s="16">
        <v>6</v>
      </c>
      <c r="AP47" s="11" t="s">
        <v>71</v>
      </c>
      <c r="AQ47" s="12"/>
      <c r="AR47" s="16"/>
      <c r="AS47" s="12"/>
      <c r="AT47" s="16"/>
      <c r="AU47" s="18"/>
      <c r="AV47" s="18"/>
      <c r="AW47" s="11"/>
      <c r="AX47" s="12"/>
      <c r="AY47" s="11"/>
      <c r="AZ47" s="13"/>
      <c r="BA47" s="19"/>
      <c r="BB47" s="12"/>
      <c r="BC47" s="11"/>
      <c r="BD47" s="12"/>
      <c r="BE47" s="11"/>
      <c r="BF47" s="12"/>
      <c r="BG47" s="16"/>
      <c r="BH47" s="16"/>
      <c r="BI47" s="16"/>
      <c r="BJ47" s="11"/>
      <c r="BK47" s="12"/>
      <c r="BL47" s="16"/>
      <c r="BM47" s="12"/>
      <c r="BN47" s="16"/>
      <c r="BO47" s="18"/>
      <c r="BP47" s="18"/>
    </row>
    <row r="48" spans="1:68" x14ac:dyDescent="0.2">
      <c r="A48" s="16"/>
      <c r="B48" s="17"/>
      <c r="C48" s="16"/>
      <c r="D48" s="18"/>
      <c r="E48" s="27" t="str">
        <f t="shared" si="1"/>
        <v xml:space="preserve"> </v>
      </c>
      <c r="F48" s="11"/>
      <c r="G48" s="13"/>
      <c r="H48" s="11"/>
      <c r="I48" s="13"/>
      <c r="J48" s="19"/>
      <c r="K48" s="12"/>
      <c r="L48" s="19"/>
      <c r="M48" s="12"/>
      <c r="N48" s="11"/>
      <c r="O48" s="12"/>
      <c r="P48" s="16"/>
      <c r="Q48" s="16"/>
      <c r="R48" s="16"/>
      <c r="S48" s="11"/>
      <c r="T48" s="12"/>
      <c r="U48" s="18"/>
      <c r="V48" s="16"/>
      <c r="W48" s="12"/>
      <c r="X48" s="16"/>
      <c r="Y48" s="12"/>
      <c r="Z48" s="16"/>
      <c r="AA48" s="15"/>
      <c r="AB48" s="13"/>
      <c r="AC48" s="11"/>
      <c r="AD48" s="12"/>
      <c r="AE48" s="11"/>
      <c r="AF48" s="13"/>
      <c r="AG48" s="19"/>
      <c r="AH48" s="12"/>
      <c r="AI48" s="19"/>
      <c r="AJ48" s="12"/>
      <c r="AK48" s="11"/>
      <c r="AL48" s="12"/>
      <c r="AM48" s="16"/>
      <c r="AN48" s="16"/>
      <c r="AO48" s="16"/>
      <c r="AP48" s="11"/>
      <c r="AQ48" s="12"/>
      <c r="AR48" s="16"/>
      <c r="AS48" s="12"/>
      <c r="AT48" s="16"/>
      <c r="AU48" s="18"/>
      <c r="AV48" s="18"/>
      <c r="AW48" s="11"/>
      <c r="AX48" s="12"/>
      <c r="AY48" s="11"/>
      <c r="AZ48" s="13"/>
      <c r="BA48" s="19"/>
      <c r="BB48" s="12"/>
      <c r="BC48" s="19"/>
      <c r="BD48" s="12"/>
      <c r="BE48" s="11"/>
      <c r="BF48" s="12"/>
      <c r="BG48" s="16"/>
      <c r="BH48" s="16"/>
      <c r="BI48" s="16"/>
      <c r="BJ48" s="11"/>
      <c r="BK48" s="12"/>
      <c r="BL48" s="16"/>
      <c r="BM48" s="12"/>
      <c r="BN48" s="16"/>
      <c r="BO48" s="18"/>
      <c r="BP48" s="18"/>
    </row>
    <row r="49" spans="1:68" x14ac:dyDescent="0.2">
      <c r="A49" s="16"/>
      <c r="B49" s="17"/>
      <c r="C49" s="16"/>
      <c r="D49" s="18"/>
      <c r="E49" s="27" t="str">
        <f t="shared" si="1"/>
        <v xml:space="preserve"> </v>
      </c>
      <c r="F49" s="11"/>
      <c r="G49" s="13"/>
      <c r="H49" s="11"/>
      <c r="I49" s="13"/>
      <c r="J49" s="19"/>
      <c r="K49" s="12"/>
      <c r="L49" s="11"/>
      <c r="M49" s="12"/>
      <c r="N49" s="11"/>
      <c r="O49" s="12"/>
      <c r="P49" s="16"/>
      <c r="Q49" s="16"/>
      <c r="R49" s="16"/>
      <c r="S49" s="11"/>
      <c r="T49" s="12"/>
      <c r="U49" s="18"/>
      <c r="V49" s="16"/>
      <c r="W49" s="12"/>
      <c r="X49" s="16"/>
      <c r="Y49" s="12"/>
      <c r="Z49" s="16"/>
      <c r="AA49" s="35"/>
      <c r="AB49" s="13"/>
      <c r="AC49" s="11"/>
      <c r="AD49" s="13"/>
      <c r="AE49" s="11"/>
      <c r="AF49" s="13"/>
      <c r="AG49" s="19"/>
      <c r="AH49" s="12"/>
      <c r="AI49" s="11"/>
      <c r="AJ49" s="12"/>
      <c r="AK49" s="11"/>
      <c r="AL49" s="12"/>
      <c r="AM49" s="16"/>
      <c r="AN49" s="16"/>
      <c r="AO49" s="16"/>
      <c r="AP49" s="11"/>
      <c r="AQ49" s="12"/>
      <c r="AR49" s="16"/>
      <c r="AS49" s="12"/>
      <c r="AT49" s="16"/>
      <c r="AU49" s="18"/>
      <c r="AV49" s="18"/>
      <c r="AW49" s="11"/>
      <c r="AX49" s="13"/>
      <c r="AY49" s="11"/>
      <c r="AZ49" s="13"/>
      <c r="BA49" s="19"/>
      <c r="BB49" s="12"/>
      <c r="BC49" s="11"/>
      <c r="BD49" s="12"/>
      <c r="BE49" s="11"/>
      <c r="BF49" s="12"/>
      <c r="BG49" s="16"/>
      <c r="BH49" s="16"/>
      <c r="BI49" s="16"/>
      <c r="BJ49" s="11"/>
      <c r="BK49" s="12"/>
      <c r="BL49" s="16"/>
      <c r="BM49" s="12"/>
      <c r="BN49" s="16"/>
      <c r="BO49" s="18"/>
      <c r="BP49" s="18"/>
    </row>
    <row r="50" spans="1:68" x14ac:dyDescent="0.2">
      <c r="A50" s="16"/>
      <c r="B50" s="17"/>
      <c r="C50" s="16"/>
      <c r="D50" s="18"/>
      <c r="E50" s="27" t="str">
        <f t="shared" si="1"/>
        <v xml:space="preserve"> </v>
      </c>
      <c r="F50" s="11"/>
      <c r="G50" s="13"/>
      <c r="H50" s="11"/>
      <c r="I50" s="13"/>
      <c r="J50" s="11"/>
      <c r="K50" s="12"/>
      <c r="L50" s="11"/>
      <c r="M50" s="12"/>
      <c r="N50" s="11"/>
      <c r="O50" s="12"/>
      <c r="P50" s="16"/>
      <c r="Q50" s="16"/>
      <c r="R50" s="16"/>
      <c r="S50" s="11"/>
      <c r="T50" s="12"/>
      <c r="U50" s="18"/>
      <c r="V50" s="16"/>
      <c r="W50" s="12"/>
      <c r="X50" s="16"/>
      <c r="Y50" s="12"/>
      <c r="Z50" s="16"/>
      <c r="AA50" s="35"/>
      <c r="AB50" s="13"/>
      <c r="AC50" s="11"/>
      <c r="AD50" s="13"/>
      <c r="AE50" s="11"/>
      <c r="AF50" s="13"/>
      <c r="AG50" s="11"/>
      <c r="AH50" s="12"/>
      <c r="AI50" s="11"/>
      <c r="AJ50" s="12"/>
      <c r="AK50" s="11"/>
      <c r="AL50" s="12"/>
      <c r="AM50" s="16"/>
      <c r="AN50" s="16"/>
      <c r="AO50" s="16"/>
      <c r="AP50" s="11"/>
      <c r="AQ50" s="12"/>
      <c r="AR50" s="16"/>
      <c r="AS50" s="12"/>
      <c r="AT50" s="16"/>
      <c r="AU50" s="18"/>
      <c r="AV50" s="18"/>
      <c r="AW50" s="11"/>
      <c r="AX50" s="13"/>
      <c r="AY50" s="11"/>
      <c r="AZ50" s="13"/>
      <c r="BA50" s="11"/>
      <c r="BB50" s="12"/>
      <c r="BC50" s="11"/>
      <c r="BD50" s="12"/>
      <c r="BE50" s="11"/>
      <c r="BF50" s="12"/>
      <c r="BG50" s="16"/>
      <c r="BH50" s="16"/>
      <c r="BI50" s="16"/>
      <c r="BJ50" s="11"/>
      <c r="BK50" s="12"/>
      <c r="BL50" s="16"/>
      <c r="BM50" s="12"/>
      <c r="BN50" s="16"/>
      <c r="BO50" s="18"/>
      <c r="BP50" s="18"/>
    </row>
    <row r="51" spans="1:68" x14ac:dyDescent="0.2">
      <c r="A51" s="16"/>
      <c r="B51" s="17"/>
      <c r="C51" s="16"/>
      <c r="D51" s="18"/>
      <c r="E51" s="27" t="str">
        <f t="shared" si="1"/>
        <v xml:space="preserve"> </v>
      </c>
      <c r="F51" s="11"/>
      <c r="G51" s="13"/>
      <c r="H51" s="11"/>
      <c r="I51" s="13"/>
      <c r="J51" s="19"/>
      <c r="K51" s="12"/>
      <c r="L51" s="11"/>
      <c r="M51" s="12"/>
      <c r="N51" s="11"/>
      <c r="O51" s="12"/>
      <c r="P51" s="16"/>
      <c r="Q51" s="16"/>
      <c r="R51" s="16"/>
      <c r="S51" s="11"/>
      <c r="T51" s="12"/>
      <c r="U51" s="18"/>
      <c r="V51" s="16"/>
      <c r="W51" s="12"/>
      <c r="X51" s="16"/>
      <c r="Y51" s="12"/>
      <c r="Z51" s="16"/>
      <c r="AA51" s="15"/>
      <c r="AB51" s="13"/>
      <c r="AC51" s="11"/>
      <c r="AD51" s="13"/>
      <c r="AE51" s="11"/>
      <c r="AF51" s="13"/>
      <c r="AG51" s="19"/>
      <c r="AH51" s="12"/>
      <c r="AI51" s="11"/>
      <c r="AJ51" s="12"/>
      <c r="AK51" s="11"/>
      <c r="AL51" s="12"/>
      <c r="AM51" s="16"/>
      <c r="AN51" s="16"/>
      <c r="AO51" s="16"/>
      <c r="AP51" s="11"/>
      <c r="AQ51" s="12"/>
      <c r="AR51" s="16"/>
      <c r="AS51" s="12"/>
      <c r="AT51" s="16"/>
      <c r="AU51" s="12"/>
      <c r="AV51" s="18"/>
      <c r="AW51" s="11"/>
      <c r="AX51" s="13"/>
      <c r="AY51" s="11"/>
      <c r="AZ51" s="13"/>
      <c r="BA51" s="19"/>
      <c r="BB51" s="12"/>
      <c r="BC51" s="11"/>
      <c r="BD51" s="12"/>
      <c r="BE51" s="11"/>
      <c r="BF51" s="12"/>
      <c r="BG51" s="16"/>
      <c r="BH51" s="16"/>
      <c r="BI51" s="16"/>
      <c r="BJ51" s="11"/>
      <c r="BK51" s="12"/>
      <c r="BL51" s="16"/>
      <c r="BM51" s="12"/>
      <c r="BN51" s="16"/>
      <c r="BO51" s="12"/>
      <c r="BP51" s="18"/>
    </row>
    <row r="52" spans="1:68" x14ac:dyDescent="0.2">
      <c r="A52" s="16"/>
      <c r="B52" s="17"/>
      <c r="C52" s="16"/>
      <c r="D52" s="18"/>
      <c r="E52" s="27" t="str">
        <f t="shared" si="1"/>
        <v xml:space="preserve"> </v>
      </c>
      <c r="F52" s="11"/>
      <c r="G52" s="13"/>
      <c r="H52" s="11"/>
      <c r="I52" s="13"/>
      <c r="J52" s="19"/>
      <c r="K52" s="12"/>
      <c r="L52" s="11"/>
      <c r="M52" s="12"/>
      <c r="N52" s="11"/>
      <c r="O52" s="12"/>
      <c r="P52" s="16"/>
      <c r="Q52" s="16"/>
      <c r="R52" s="16"/>
      <c r="S52" s="11"/>
      <c r="T52" s="12"/>
      <c r="U52" s="18"/>
      <c r="V52" s="16"/>
      <c r="W52" s="12"/>
      <c r="X52" s="16"/>
      <c r="Y52" s="12"/>
      <c r="Z52" s="16"/>
      <c r="AA52" s="35"/>
      <c r="AB52" s="13"/>
      <c r="AC52" s="11"/>
      <c r="AD52" s="13"/>
      <c r="AE52" s="11"/>
      <c r="AF52" s="13"/>
      <c r="AG52" s="19"/>
      <c r="AH52" s="12"/>
      <c r="AI52" s="11"/>
      <c r="AJ52" s="12"/>
      <c r="AK52" s="11"/>
      <c r="AL52" s="12"/>
      <c r="AM52" s="16"/>
      <c r="AN52" s="16"/>
      <c r="AO52" s="16"/>
      <c r="AP52" s="11"/>
      <c r="AQ52" s="12"/>
      <c r="AR52" s="16"/>
      <c r="AS52" s="12"/>
      <c r="AT52" s="16"/>
      <c r="AU52" s="12"/>
      <c r="AV52" s="18"/>
      <c r="AW52" s="11"/>
      <c r="AX52" s="13"/>
      <c r="AY52" s="11"/>
      <c r="AZ52" s="13"/>
      <c r="BA52" s="19"/>
      <c r="BB52" s="12"/>
      <c r="BC52" s="11"/>
      <c r="BD52" s="12"/>
      <c r="BE52" s="11"/>
      <c r="BF52" s="12"/>
      <c r="BG52" s="16"/>
      <c r="BH52" s="16"/>
      <c r="BI52" s="16"/>
      <c r="BJ52" s="11"/>
      <c r="BK52" s="12"/>
      <c r="BL52" s="16"/>
      <c r="BM52" s="12"/>
      <c r="BN52" s="16"/>
      <c r="BO52" s="12"/>
      <c r="BP52" s="18"/>
    </row>
    <row r="53" spans="1:68" x14ac:dyDescent="0.2">
      <c r="A53" s="16"/>
      <c r="B53" s="17"/>
      <c r="C53" s="16"/>
      <c r="D53" s="18"/>
      <c r="E53" s="27" t="str">
        <f t="shared" si="1"/>
        <v xml:space="preserve"> </v>
      </c>
      <c r="F53" s="11"/>
      <c r="G53" s="13"/>
      <c r="H53" s="11"/>
      <c r="I53" s="13"/>
      <c r="J53" s="19"/>
      <c r="K53" s="12"/>
      <c r="L53" s="11"/>
      <c r="M53" s="12"/>
      <c r="N53" s="11"/>
      <c r="O53" s="12"/>
      <c r="P53" s="16"/>
      <c r="Q53" s="16"/>
      <c r="R53" s="16"/>
      <c r="S53" s="11"/>
      <c r="T53" s="12"/>
      <c r="U53" s="18"/>
      <c r="V53" s="16"/>
      <c r="W53" s="12"/>
      <c r="X53" s="16"/>
      <c r="Y53" s="12"/>
      <c r="Z53" s="16"/>
      <c r="AA53" s="15"/>
      <c r="AB53" s="13"/>
      <c r="AC53" s="11"/>
      <c r="AD53" s="13"/>
      <c r="AE53" s="11"/>
      <c r="AF53" s="13"/>
      <c r="AG53" s="19"/>
      <c r="AH53" s="12"/>
      <c r="AI53" s="11"/>
      <c r="AJ53" s="12"/>
      <c r="AK53" s="11"/>
      <c r="AL53" s="12"/>
      <c r="AM53" s="16"/>
      <c r="AN53" s="16"/>
      <c r="AO53" s="16"/>
      <c r="AP53" s="11"/>
      <c r="AQ53" s="12"/>
      <c r="AR53" s="16"/>
      <c r="AS53" s="12"/>
      <c r="AT53" s="16"/>
      <c r="AU53" s="12"/>
      <c r="AV53" s="18"/>
      <c r="AW53" s="11"/>
      <c r="AX53" s="13"/>
      <c r="AY53" s="11"/>
      <c r="AZ53" s="13"/>
      <c r="BA53" s="19"/>
      <c r="BB53" s="12"/>
      <c r="BC53" s="11"/>
      <c r="BD53" s="12"/>
      <c r="BE53" s="11"/>
      <c r="BF53" s="12"/>
      <c r="BG53" s="16"/>
      <c r="BH53" s="16"/>
      <c r="BI53" s="16"/>
      <c r="BJ53" s="11"/>
      <c r="BK53" s="12"/>
      <c r="BL53" s="16"/>
      <c r="BM53" s="12"/>
      <c r="BN53" s="16"/>
      <c r="BO53" s="12"/>
      <c r="BP53" s="18"/>
    </row>
    <row r="54" spans="1:68" x14ac:dyDescent="0.2">
      <c r="A54" s="16"/>
      <c r="B54" s="17"/>
      <c r="C54" s="16"/>
      <c r="D54" s="18"/>
      <c r="E54" s="27" t="str">
        <f t="shared" si="1"/>
        <v xml:space="preserve"> </v>
      </c>
      <c r="F54" s="19"/>
      <c r="G54" s="13"/>
      <c r="H54" s="19"/>
      <c r="I54" s="13"/>
      <c r="J54" s="11"/>
      <c r="K54" s="12"/>
      <c r="L54" s="11"/>
      <c r="M54" s="12"/>
      <c r="N54" s="11"/>
      <c r="O54" s="12"/>
      <c r="P54" s="16"/>
      <c r="Q54" s="16"/>
      <c r="R54" s="16"/>
      <c r="S54" s="11"/>
      <c r="T54" s="12"/>
      <c r="U54" s="18"/>
      <c r="V54" s="16"/>
      <c r="W54" s="12"/>
      <c r="X54" s="16"/>
      <c r="Y54" s="12"/>
      <c r="Z54" s="16"/>
      <c r="AA54" s="35"/>
      <c r="AB54" s="13"/>
      <c r="AC54" s="19"/>
      <c r="AD54" s="13"/>
      <c r="AE54" s="19"/>
      <c r="AF54" s="13"/>
      <c r="AG54" s="19"/>
      <c r="AH54" s="12"/>
      <c r="AI54" s="19"/>
      <c r="AJ54" s="12"/>
      <c r="AK54" s="11"/>
      <c r="AL54" s="12"/>
      <c r="AM54" s="16"/>
      <c r="AN54" s="16"/>
      <c r="AO54" s="16"/>
      <c r="AP54" s="11"/>
      <c r="AQ54" s="12"/>
      <c r="AR54" s="16"/>
      <c r="AS54" s="12"/>
      <c r="AT54" s="16"/>
      <c r="AU54" s="12"/>
      <c r="AV54" s="18"/>
      <c r="AW54" s="19"/>
      <c r="AX54" s="13"/>
      <c r="AY54" s="19"/>
      <c r="AZ54" s="13"/>
      <c r="BA54" s="19"/>
      <c r="BB54" s="12"/>
      <c r="BC54" s="19"/>
      <c r="BD54" s="12"/>
      <c r="BE54" s="11"/>
      <c r="BF54" s="12"/>
      <c r="BG54" s="16"/>
      <c r="BH54" s="16"/>
      <c r="BI54" s="16"/>
      <c r="BJ54" s="11"/>
      <c r="BK54" s="12"/>
      <c r="BL54" s="16"/>
      <c r="BM54" s="12"/>
      <c r="BN54" s="16"/>
      <c r="BO54" s="12"/>
      <c r="BP54" s="18"/>
    </row>
    <row r="55" spans="1:68" x14ac:dyDescent="0.2">
      <c r="A55" s="16"/>
      <c r="B55" s="17"/>
      <c r="C55" s="16"/>
      <c r="D55" s="18"/>
      <c r="E55" s="27" t="str">
        <f t="shared" si="1"/>
        <v xml:space="preserve"> </v>
      </c>
      <c r="F55" s="11"/>
      <c r="G55" s="13"/>
      <c r="H55" s="11"/>
      <c r="I55" s="13"/>
      <c r="J55" s="11"/>
      <c r="K55" s="12"/>
      <c r="L55" s="11"/>
      <c r="M55" s="12"/>
      <c r="N55" s="11"/>
      <c r="O55" s="12"/>
      <c r="P55" s="16"/>
      <c r="Q55" s="16"/>
      <c r="R55" s="16"/>
      <c r="S55" s="11"/>
      <c r="T55" s="12"/>
      <c r="U55" s="18"/>
      <c r="V55" s="16"/>
      <c r="W55" s="12"/>
      <c r="X55" s="16"/>
      <c r="Y55" s="12"/>
      <c r="Z55" s="16"/>
      <c r="AA55" s="35"/>
      <c r="AB55" s="13"/>
      <c r="AC55" s="11"/>
      <c r="AD55" s="13"/>
      <c r="AE55" s="11"/>
      <c r="AF55" s="13"/>
      <c r="AG55" s="19"/>
      <c r="AH55" s="12"/>
      <c r="AI55" s="11"/>
      <c r="AJ55" s="12"/>
      <c r="AK55" s="11"/>
      <c r="AL55" s="12"/>
      <c r="AM55" s="16"/>
      <c r="AN55" s="16"/>
      <c r="AO55" s="16"/>
      <c r="AP55" s="11"/>
      <c r="AQ55" s="12"/>
      <c r="AR55" s="16"/>
      <c r="AS55" s="12"/>
      <c r="AT55" s="16"/>
      <c r="AU55" s="12"/>
      <c r="AV55" s="18"/>
      <c r="AW55" s="11"/>
      <c r="AX55" s="13"/>
      <c r="AY55" s="11"/>
      <c r="AZ55" s="13"/>
      <c r="BA55" s="19"/>
      <c r="BB55" s="12"/>
      <c r="BC55" s="11"/>
      <c r="BD55" s="12"/>
      <c r="BE55" s="11"/>
      <c r="BF55" s="12"/>
      <c r="BG55" s="16"/>
      <c r="BH55" s="16"/>
      <c r="BI55" s="16"/>
      <c r="BJ55" s="11"/>
      <c r="BK55" s="12"/>
      <c r="BL55" s="16"/>
      <c r="BM55" s="12"/>
      <c r="BN55" s="16"/>
      <c r="BO55" s="12"/>
      <c r="BP55" s="18"/>
    </row>
    <row r="56" spans="1:68" x14ac:dyDescent="0.2">
      <c r="A56" s="16"/>
      <c r="B56" s="17"/>
      <c r="C56" s="16"/>
      <c r="D56" s="18"/>
      <c r="E56" s="27" t="str">
        <f t="shared" si="1"/>
        <v xml:space="preserve"> </v>
      </c>
      <c r="F56" s="11"/>
      <c r="G56" s="13"/>
      <c r="H56" s="11"/>
      <c r="I56" s="13"/>
      <c r="J56" s="19"/>
      <c r="K56" s="12"/>
      <c r="L56" s="11"/>
      <c r="M56" s="12"/>
      <c r="N56" s="11"/>
      <c r="O56" s="12"/>
      <c r="P56" s="16"/>
      <c r="Q56" s="16"/>
      <c r="R56" s="16"/>
      <c r="S56" s="11"/>
      <c r="T56" s="12"/>
      <c r="U56" s="18"/>
      <c r="V56" s="16"/>
      <c r="W56" s="12"/>
      <c r="X56" s="16"/>
      <c r="Y56" s="12"/>
      <c r="Z56" s="16"/>
      <c r="AA56" s="35"/>
      <c r="AB56" s="13"/>
      <c r="AC56" s="11"/>
      <c r="AD56" s="13"/>
      <c r="AE56" s="11"/>
      <c r="AF56" s="13"/>
      <c r="AG56" s="19"/>
      <c r="AH56" s="12"/>
      <c r="AI56" s="11"/>
      <c r="AJ56" s="12"/>
      <c r="AK56" s="11"/>
      <c r="AL56" s="12"/>
      <c r="AM56" s="16"/>
      <c r="AN56" s="16"/>
      <c r="AO56" s="16"/>
      <c r="AP56" s="11"/>
      <c r="AQ56" s="12"/>
      <c r="AR56" s="16"/>
      <c r="AS56" s="12"/>
      <c r="AT56" s="16"/>
      <c r="AU56" s="12"/>
      <c r="AV56" s="18"/>
      <c r="AW56" s="11"/>
      <c r="AX56" s="13"/>
      <c r="AY56" s="11"/>
      <c r="AZ56" s="13"/>
      <c r="BA56" s="19"/>
      <c r="BB56" s="12"/>
      <c r="BC56" s="11"/>
      <c r="BD56" s="12"/>
      <c r="BE56" s="11"/>
      <c r="BF56" s="12"/>
      <c r="BG56" s="16"/>
      <c r="BH56" s="16"/>
      <c r="BI56" s="16"/>
      <c r="BJ56" s="11"/>
      <c r="BK56" s="12"/>
      <c r="BL56" s="16"/>
      <c r="BM56" s="12"/>
      <c r="BN56" s="16"/>
      <c r="BO56" s="12"/>
      <c r="BP56" s="18"/>
    </row>
    <row r="57" spans="1:68" x14ac:dyDescent="0.2">
      <c r="A57" s="16"/>
      <c r="B57" s="17"/>
      <c r="C57" s="16"/>
      <c r="D57" s="18"/>
      <c r="E57" s="27" t="str">
        <f t="shared" si="1"/>
        <v xml:space="preserve"> </v>
      </c>
      <c r="F57" s="11"/>
      <c r="G57" s="13"/>
      <c r="H57" s="11"/>
      <c r="I57" s="13"/>
      <c r="J57" s="11"/>
      <c r="K57" s="12"/>
      <c r="L57" s="11"/>
      <c r="M57" s="12"/>
      <c r="N57" s="11"/>
      <c r="O57" s="12"/>
      <c r="P57" s="16"/>
      <c r="Q57" s="16"/>
      <c r="R57" s="16"/>
      <c r="S57" s="11"/>
      <c r="T57" s="12"/>
      <c r="U57" s="18"/>
      <c r="V57" s="16"/>
      <c r="W57" s="12"/>
      <c r="X57" s="16"/>
      <c r="Y57" s="12"/>
      <c r="Z57" s="16"/>
      <c r="AA57" s="35"/>
      <c r="AB57" s="13"/>
      <c r="AC57" s="19"/>
      <c r="AD57" s="13"/>
      <c r="AE57" s="11"/>
      <c r="AF57" s="13"/>
      <c r="AG57" s="11"/>
      <c r="AH57" s="12"/>
      <c r="AI57" s="11"/>
      <c r="AJ57" s="12"/>
      <c r="AK57" s="11"/>
      <c r="AL57" s="12"/>
      <c r="AM57" s="16"/>
      <c r="AN57" s="16"/>
      <c r="AO57" s="16"/>
      <c r="AP57" s="11"/>
      <c r="AQ57" s="12"/>
      <c r="AR57" s="16"/>
      <c r="AS57" s="12"/>
      <c r="AT57" s="16"/>
      <c r="AU57" s="12"/>
      <c r="AV57" s="18"/>
      <c r="AW57" s="19"/>
      <c r="AX57" s="13"/>
      <c r="AY57" s="11"/>
      <c r="AZ57" s="13"/>
      <c r="BA57" s="11"/>
      <c r="BB57" s="12"/>
      <c r="BC57" s="11"/>
      <c r="BD57" s="12"/>
      <c r="BE57" s="11"/>
      <c r="BF57" s="12"/>
      <c r="BG57" s="16"/>
      <c r="BH57" s="16"/>
      <c r="BI57" s="16"/>
      <c r="BJ57" s="11"/>
      <c r="BK57" s="12"/>
      <c r="BL57" s="16"/>
      <c r="BM57" s="12"/>
      <c r="BN57" s="16"/>
      <c r="BO57" s="12"/>
      <c r="BP57" s="18"/>
    </row>
    <row r="58" spans="1:68" x14ac:dyDescent="0.2">
      <c r="A58" s="16"/>
      <c r="B58" s="17"/>
      <c r="C58" s="16"/>
      <c r="D58" s="18"/>
      <c r="E58" s="27" t="str">
        <f t="shared" si="1"/>
        <v xml:space="preserve"> </v>
      </c>
      <c r="F58" s="11"/>
      <c r="G58" s="13"/>
      <c r="H58" s="11"/>
      <c r="I58" s="13"/>
      <c r="J58" s="19"/>
      <c r="K58" s="12"/>
      <c r="L58" s="11"/>
      <c r="M58" s="12"/>
      <c r="N58" s="11"/>
      <c r="O58" s="12"/>
      <c r="P58" s="16"/>
      <c r="Q58" s="16"/>
      <c r="R58" s="16"/>
      <c r="S58" s="11"/>
      <c r="T58" s="12"/>
      <c r="U58" s="18"/>
      <c r="V58" s="16"/>
      <c r="W58" s="12"/>
      <c r="X58" s="16"/>
      <c r="Y58" s="12"/>
      <c r="Z58" s="16"/>
      <c r="AA58" s="35"/>
      <c r="AB58" s="13"/>
      <c r="AC58" s="11"/>
      <c r="AD58" s="13"/>
      <c r="AE58" s="11"/>
      <c r="AF58" s="13"/>
      <c r="AG58" s="19"/>
      <c r="AH58" s="12"/>
      <c r="AI58" s="11"/>
      <c r="AJ58" s="12"/>
      <c r="AK58" s="11"/>
      <c r="AL58" s="12"/>
      <c r="AM58" s="16"/>
      <c r="AN58" s="16"/>
      <c r="AO58" s="16"/>
      <c r="AP58" s="11"/>
      <c r="AQ58" s="12"/>
      <c r="AR58" s="16"/>
      <c r="AS58" s="12"/>
      <c r="AT58" s="16"/>
      <c r="AU58" s="12"/>
      <c r="AV58" s="18"/>
      <c r="AW58" s="11"/>
      <c r="AX58" s="13"/>
      <c r="AY58" s="11"/>
      <c r="AZ58" s="13"/>
      <c r="BA58" s="19"/>
      <c r="BB58" s="12"/>
      <c r="BC58" s="11"/>
      <c r="BD58" s="12"/>
      <c r="BE58" s="11"/>
      <c r="BF58" s="12"/>
      <c r="BG58" s="16"/>
      <c r="BH58" s="16"/>
      <c r="BI58" s="16"/>
      <c r="BJ58" s="11"/>
      <c r="BK58" s="12"/>
      <c r="BL58" s="16"/>
      <c r="BM58" s="12"/>
      <c r="BN58" s="16"/>
      <c r="BO58" s="12"/>
      <c r="BP58" s="18"/>
    </row>
    <row r="59" spans="1:68" x14ac:dyDescent="0.2">
      <c r="A59" s="16"/>
      <c r="B59" s="17"/>
      <c r="C59" s="16"/>
      <c r="D59" s="18"/>
      <c r="E59" s="27" t="str">
        <f t="shared" si="1"/>
        <v xml:space="preserve"> </v>
      </c>
      <c r="F59" s="11"/>
      <c r="G59" s="13"/>
      <c r="H59" s="11"/>
      <c r="I59" s="13"/>
      <c r="J59" s="19"/>
      <c r="K59" s="12"/>
      <c r="L59" s="11"/>
      <c r="M59" s="12"/>
      <c r="N59" s="11"/>
      <c r="O59" s="12"/>
      <c r="P59" s="16"/>
      <c r="Q59" s="16"/>
      <c r="R59" s="16"/>
      <c r="S59" s="11"/>
      <c r="T59" s="12"/>
      <c r="U59" s="18"/>
      <c r="V59" s="16"/>
      <c r="W59" s="12"/>
      <c r="X59" s="16"/>
      <c r="Y59" s="12"/>
      <c r="Z59" s="16"/>
      <c r="AA59" s="35"/>
      <c r="AB59" s="13"/>
      <c r="AC59" s="11"/>
      <c r="AD59" s="13"/>
      <c r="AE59" s="11"/>
      <c r="AF59" s="13"/>
      <c r="AG59" s="19"/>
      <c r="AH59" s="12"/>
      <c r="AI59" s="11"/>
      <c r="AJ59" s="12"/>
      <c r="AK59" s="11"/>
      <c r="AL59" s="12"/>
      <c r="AM59" s="16"/>
      <c r="AN59" s="16"/>
      <c r="AO59" s="16"/>
      <c r="AP59" s="11"/>
      <c r="AQ59" s="12"/>
      <c r="AR59" s="16"/>
      <c r="AS59" s="12"/>
      <c r="AT59" s="16"/>
      <c r="AU59" s="12"/>
      <c r="AV59" s="18"/>
      <c r="AW59" s="11"/>
      <c r="AX59" s="13"/>
      <c r="AY59" s="11"/>
      <c r="AZ59" s="13"/>
      <c r="BA59" s="19"/>
      <c r="BB59" s="12"/>
      <c r="BC59" s="11"/>
      <c r="BD59" s="12"/>
      <c r="BE59" s="11"/>
      <c r="BF59" s="12"/>
      <c r="BG59" s="16"/>
      <c r="BH59" s="16"/>
      <c r="BI59" s="16"/>
      <c r="BJ59" s="11"/>
      <c r="BK59" s="12"/>
      <c r="BL59" s="16"/>
      <c r="BM59" s="12"/>
      <c r="BN59" s="16"/>
      <c r="BO59" s="12"/>
      <c r="BP59" s="18"/>
    </row>
    <row r="60" spans="1:68" x14ac:dyDescent="0.2">
      <c r="A60" s="16"/>
      <c r="B60" s="48"/>
      <c r="C60" s="16"/>
      <c r="D60" s="18"/>
      <c r="E60" s="27" t="str">
        <f t="shared" si="1"/>
        <v xml:space="preserve"> </v>
      </c>
      <c r="F60" s="11"/>
      <c r="G60" s="13"/>
      <c r="H60" s="11"/>
      <c r="I60" s="13"/>
      <c r="J60" s="19"/>
      <c r="K60" s="12"/>
      <c r="L60" s="11"/>
      <c r="M60" s="12"/>
      <c r="N60" s="11"/>
      <c r="O60" s="12"/>
      <c r="P60" s="16"/>
      <c r="Q60" s="16"/>
      <c r="R60" s="16"/>
      <c r="S60" s="11"/>
      <c r="T60" s="12"/>
      <c r="U60" s="18"/>
      <c r="V60" s="16"/>
      <c r="W60" s="12"/>
      <c r="X60" s="16"/>
      <c r="Y60" s="12"/>
      <c r="Z60" s="16"/>
      <c r="AA60" s="15"/>
      <c r="AB60" s="13"/>
      <c r="AC60" s="11"/>
      <c r="AD60" s="13"/>
      <c r="AE60" s="11"/>
      <c r="AF60" s="13"/>
      <c r="AG60" s="19"/>
      <c r="AH60" s="12"/>
      <c r="AI60" s="11"/>
      <c r="AJ60" s="12"/>
      <c r="AK60" s="11"/>
      <c r="AL60" s="12"/>
      <c r="AM60" s="16"/>
      <c r="AN60" s="16"/>
      <c r="AO60" s="16"/>
      <c r="AP60" s="11"/>
      <c r="AQ60" s="12"/>
      <c r="AR60" s="16"/>
      <c r="AS60" s="12"/>
      <c r="AT60" s="16"/>
      <c r="AU60" s="12"/>
      <c r="AV60" s="18"/>
      <c r="AW60" s="11"/>
      <c r="AX60" s="13"/>
      <c r="AY60" s="11"/>
      <c r="AZ60" s="13"/>
      <c r="BA60" s="19"/>
      <c r="BB60" s="12"/>
      <c r="BC60" s="11"/>
      <c r="BD60" s="12"/>
      <c r="BE60" s="11"/>
      <c r="BF60" s="12"/>
      <c r="BG60" s="16"/>
      <c r="BH60" s="16"/>
      <c r="BI60" s="16"/>
      <c r="BJ60" s="11"/>
      <c r="BK60" s="12"/>
      <c r="BL60" s="16"/>
      <c r="BM60" s="12"/>
      <c r="BN60" s="16"/>
      <c r="BO60" s="12"/>
      <c r="BP60" s="18"/>
    </row>
    <row r="61" spans="1:68" x14ac:dyDescent="0.2">
      <c r="A61" s="16"/>
      <c r="B61" s="39"/>
      <c r="C61" s="14"/>
      <c r="D61" s="14"/>
      <c r="E61" s="27" t="str">
        <f t="shared" si="1"/>
        <v xml:space="preserve"> </v>
      </c>
      <c r="F61" s="11"/>
      <c r="G61" s="13"/>
      <c r="H61" s="11"/>
      <c r="I61" s="13"/>
      <c r="J61" s="19"/>
      <c r="K61" s="12"/>
      <c r="L61" s="11"/>
      <c r="M61" s="12"/>
      <c r="N61" s="11"/>
      <c r="O61" s="12"/>
      <c r="P61" s="16"/>
      <c r="Q61" s="16"/>
      <c r="R61" s="16"/>
      <c r="S61" s="11"/>
      <c r="T61" s="12"/>
      <c r="U61" s="18"/>
      <c r="V61" s="16"/>
      <c r="W61" s="12"/>
      <c r="X61" s="16"/>
      <c r="Y61" s="12"/>
      <c r="Z61" s="16"/>
      <c r="AA61" s="35"/>
      <c r="AB61" s="13"/>
      <c r="AC61" s="11"/>
      <c r="AD61" s="13"/>
      <c r="AE61" s="11"/>
      <c r="AF61" s="13"/>
      <c r="AG61" s="19"/>
      <c r="AH61" s="12"/>
      <c r="AI61" s="11"/>
      <c r="AJ61" s="12"/>
      <c r="AK61" s="11"/>
      <c r="AL61" s="12"/>
      <c r="AM61" s="16"/>
      <c r="AN61" s="16"/>
      <c r="AO61" s="16"/>
      <c r="AP61" s="11"/>
      <c r="AQ61" s="12"/>
      <c r="AR61" s="16"/>
      <c r="AS61" s="12"/>
      <c r="AT61" s="16"/>
      <c r="AU61" s="12"/>
      <c r="AV61" s="18"/>
      <c r="AW61" s="11"/>
      <c r="AX61" s="13"/>
      <c r="AY61" s="11"/>
      <c r="AZ61" s="13"/>
      <c r="BA61" s="19"/>
      <c r="BB61" s="12"/>
      <c r="BC61" s="11"/>
      <c r="BD61" s="12"/>
      <c r="BE61" s="11"/>
      <c r="BF61" s="12"/>
      <c r="BG61" s="16"/>
      <c r="BH61" s="16"/>
      <c r="BI61" s="16"/>
      <c r="BJ61" s="11"/>
      <c r="BK61" s="12"/>
      <c r="BL61" s="16"/>
      <c r="BM61" s="12"/>
      <c r="BN61" s="16"/>
      <c r="BO61" s="12"/>
      <c r="BP61" s="18"/>
    </row>
    <row r="62" spans="1:68" ht="13.5" thickBot="1" x14ac:dyDescent="0.25">
      <c r="A62" s="21"/>
      <c r="B62" s="22"/>
      <c r="C62" s="21"/>
      <c r="D62" s="23"/>
      <c r="E62" s="27" t="str">
        <f t="shared" ref="E62" si="2">IF(SUM(G62,I62,K62,M62,O62,P62,Q62,R62,T62,V62,W62,X62,Y62,Z62,AB62,AD62,AF62,AH62,AJ62,AL62,AM62,AN62,AO62,AQ62,AR62,AS62,AT62,AU62,AV62,AX62,AZ62,BB62,BD62,BF62,BG62,BH62,BI62,BK62,BL62,BM62,BN62,BO62,BP62)=0," ", AVERAGE(G62,I62,K62,M62,O62,P62,Q62,R62,T62,V62,W62,X62,Y62,Z62,AB62,AD62,AF62,AH62,AJ62,AL62,AM62,AN62,AO62,AQ62,AR62,AS62,AT62,AU62,AV62,AX62,AZ62,BB62,BD62,BF62,BG62,BH62,BI62,BK62,BL62,BM62,BN62,BO62,BP62))</f>
        <v xml:space="preserve"> </v>
      </c>
      <c r="F62" s="24"/>
      <c r="G62" s="32"/>
      <c r="H62" s="24"/>
      <c r="I62" s="32"/>
      <c r="J62" s="24"/>
      <c r="K62" s="25"/>
      <c r="L62" s="24"/>
      <c r="M62" s="25"/>
      <c r="N62" s="24"/>
      <c r="O62" s="25"/>
      <c r="P62" s="21"/>
      <c r="Q62" s="21"/>
      <c r="R62" s="21"/>
      <c r="S62" s="24"/>
      <c r="T62" s="25"/>
      <c r="U62" s="23"/>
      <c r="V62" s="21"/>
      <c r="W62" s="25"/>
      <c r="X62" s="21"/>
      <c r="Y62" s="25"/>
      <c r="Z62" s="21"/>
      <c r="AA62" s="35"/>
      <c r="AB62" s="13"/>
      <c r="AC62" s="24"/>
      <c r="AD62" s="13"/>
      <c r="AE62" s="24"/>
      <c r="AF62" s="13"/>
      <c r="AG62" s="24"/>
      <c r="AH62" s="25"/>
      <c r="AI62" s="24"/>
      <c r="AJ62" s="25"/>
      <c r="AK62" s="24"/>
      <c r="AL62" s="25"/>
      <c r="AM62" s="21"/>
      <c r="AN62" s="21"/>
      <c r="AO62" s="21"/>
      <c r="AP62" s="24"/>
      <c r="AQ62" s="25"/>
      <c r="AR62" s="21"/>
      <c r="AS62" s="25"/>
      <c r="AT62" s="21"/>
      <c r="AU62" s="25"/>
      <c r="AV62" s="23"/>
      <c r="AW62" s="24"/>
      <c r="AX62" s="13"/>
      <c r="AY62" s="24"/>
      <c r="AZ62" s="13"/>
      <c r="BA62" s="24"/>
      <c r="BB62" s="25"/>
      <c r="BC62" s="24"/>
      <c r="BD62" s="25"/>
      <c r="BE62" s="24"/>
      <c r="BF62" s="25"/>
      <c r="BG62" s="21"/>
      <c r="BH62" s="21"/>
      <c r="BI62" s="21"/>
      <c r="BJ62" s="24"/>
      <c r="BK62" s="25"/>
      <c r="BL62" s="21"/>
      <c r="BM62" s="25"/>
      <c r="BN62" s="21"/>
      <c r="BO62" s="25"/>
      <c r="BP62" s="23"/>
    </row>
    <row r="63" spans="1:68" x14ac:dyDescent="0.2">
      <c r="B63" s="2" t="s">
        <v>2</v>
      </c>
    </row>
    <row r="64" spans="1:68" x14ac:dyDescent="0.2">
      <c r="B64" s="54" t="s">
        <v>79</v>
      </c>
      <c r="C64" s="1" t="s">
        <v>84</v>
      </c>
      <c r="D64" s="2">
        <v>59.9</v>
      </c>
    </row>
    <row r="65" spans="2:5" x14ac:dyDescent="0.2">
      <c r="B65" s="56" t="s">
        <v>80</v>
      </c>
      <c r="D65" s="2">
        <v>59.901000000000003</v>
      </c>
      <c r="E65" s="2" t="s">
        <v>138</v>
      </c>
    </row>
    <row r="66" spans="2:5" x14ac:dyDescent="0.2">
      <c r="B66" s="55" t="s">
        <v>81</v>
      </c>
      <c r="D66" s="2" t="s">
        <v>142</v>
      </c>
      <c r="E66" s="2" t="s">
        <v>139</v>
      </c>
    </row>
    <row r="67" spans="2:5" x14ac:dyDescent="0.2">
      <c r="B67" s="53" t="s">
        <v>82</v>
      </c>
      <c r="D67" s="2" t="s">
        <v>143</v>
      </c>
      <c r="E67" s="2" t="s">
        <v>140</v>
      </c>
    </row>
    <row r="68" spans="2:5" x14ac:dyDescent="0.2">
      <c r="B68" s="52" t="s">
        <v>83</v>
      </c>
      <c r="D68" s="2" t="s">
        <v>144</v>
      </c>
      <c r="E68" s="2" t="s">
        <v>141</v>
      </c>
    </row>
    <row r="70" spans="2:5" x14ac:dyDescent="0.2">
      <c r="B70" s="2" t="s">
        <v>85</v>
      </c>
    </row>
    <row r="71" spans="2:5" x14ac:dyDescent="0.2">
      <c r="B71" s="54" t="s">
        <v>79</v>
      </c>
      <c r="C71" s="1" t="s">
        <v>84</v>
      </c>
      <c r="D71" s="58" t="s">
        <v>129</v>
      </c>
    </row>
    <row r="72" spans="2:5" x14ac:dyDescent="0.2">
      <c r="B72" s="56" t="s">
        <v>80</v>
      </c>
      <c r="D72" s="2" t="s">
        <v>130</v>
      </c>
      <c r="E72" s="2" t="s">
        <v>131</v>
      </c>
    </row>
    <row r="73" spans="2:5" x14ac:dyDescent="0.2">
      <c r="B73" s="55" t="s">
        <v>81</v>
      </c>
      <c r="D73" s="2" t="s">
        <v>135</v>
      </c>
      <c r="E73" s="2" t="s">
        <v>132</v>
      </c>
    </row>
    <row r="74" spans="2:5" x14ac:dyDescent="0.2">
      <c r="B74" s="53" t="s">
        <v>82</v>
      </c>
      <c r="D74" s="2" t="s">
        <v>136</v>
      </c>
      <c r="E74" s="2" t="s">
        <v>133</v>
      </c>
    </row>
    <row r="75" spans="2:5" x14ac:dyDescent="0.2">
      <c r="B75" s="52" t="s">
        <v>83</v>
      </c>
      <c r="D75" s="2" t="s">
        <v>137</v>
      </c>
      <c r="E75" s="2" t="s">
        <v>134</v>
      </c>
    </row>
    <row r="77" spans="2:5" x14ac:dyDescent="0.2">
      <c r="B77" s="2" t="s">
        <v>86</v>
      </c>
    </row>
    <row r="78" spans="2:5" x14ac:dyDescent="0.2">
      <c r="B78" s="54" t="s">
        <v>79</v>
      </c>
      <c r="C78" s="1" t="s">
        <v>84</v>
      </c>
      <c r="D78" s="59">
        <v>9.6300000000000008</v>
      </c>
      <c r="E78" s="59"/>
    </row>
    <row r="79" spans="2:5" x14ac:dyDescent="0.2">
      <c r="B79" s="56" t="s">
        <v>80</v>
      </c>
      <c r="D79" s="59">
        <v>9.6310000000000002</v>
      </c>
      <c r="E79" s="59">
        <v>9.77</v>
      </c>
    </row>
    <row r="80" spans="2:5" x14ac:dyDescent="0.2">
      <c r="B80" s="55" t="s">
        <v>81</v>
      </c>
      <c r="D80" s="59">
        <v>9.7710000000000008</v>
      </c>
      <c r="E80" s="59">
        <v>9.92</v>
      </c>
    </row>
    <row r="81" spans="2:5" x14ac:dyDescent="0.2">
      <c r="B81" s="53" t="s">
        <v>82</v>
      </c>
      <c r="D81" s="59">
        <v>9.9209999999999994</v>
      </c>
      <c r="E81" s="59">
        <v>10.06</v>
      </c>
    </row>
    <row r="82" spans="2:5" x14ac:dyDescent="0.2">
      <c r="B82" s="52" t="s">
        <v>83</v>
      </c>
      <c r="D82" s="59">
        <v>10.061</v>
      </c>
      <c r="E82" s="59">
        <v>10.210000000000001</v>
      </c>
    </row>
  </sheetData>
  <sortState ref="A5:BP61">
    <sortCondition ref="E5:E61"/>
  </sortState>
  <mergeCells count="25">
    <mergeCell ref="V2:Z2"/>
    <mergeCell ref="F3:G3"/>
    <mergeCell ref="J3:K3"/>
    <mergeCell ref="L3:M3"/>
    <mergeCell ref="N3:O3"/>
    <mergeCell ref="S3:T3"/>
    <mergeCell ref="H3:I3"/>
    <mergeCell ref="F2:U2"/>
    <mergeCell ref="AP3:AQ3"/>
    <mergeCell ref="AC3:AD3"/>
    <mergeCell ref="AR2:AV2"/>
    <mergeCell ref="AA2:AQ2"/>
    <mergeCell ref="AA3:AB3"/>
    <mergeCell ref="AG3:AH3"/>
    <mergeCell ref="AI3:AJ3"/>
    <mergeCell ref="AK3:AL3"/>
    <mergeCell ref="AE3:AF3"/>
    <mergeCell ref="BL2:BP2"/>
    <mergeCell ref="AW3:AX3"/>
    <mergeCell ref="AY3:AZ3"/>
    <mergeCell ref="BA3:BB3"/>
    <mergeCell ref="BC3:BD3"/>
    <mergeCell ref="BE3:BF3"/>
    <mergeCell ref="BJ3:BK3"/>
    <mergeCell ref="AW2:BK2"/>
  </mergeCells>
  <conditionalFormatting sqref="AC29:AC45 AC49:AC62 F25:F62">
    <cfRule type="cellIs" dxfId="194" priority="277" operator="greaterThanOrEqual">
      <formula>"1.05.801"</formula>
    </cfRule>
    <cfRule type="cellIs" dxfId="193" priority="278" operator="between">
      <formula>"1.04.751"</formula>
      <formula>"1.05.8"</formula>
    </cfRule>
    <cfRule type="cellIs" dxfId="192" priority="279" operator="lessThanOrEqual">
      <formula>#REF!</formula>
    </cfRule>
  </conditionalFormatting>
  <conditionalFormatting sqref="L25:L62 AG25:AG62 AI25:AI62 J25:J62">
    <cfRule type="cellIs" dxfId="191" priority="274" operator="greaterThanOrEqual">
      <formula>"3.25.001"</formula>
    </cfRule>
    <cfRule type="cellIs" dxfId="190" priority="275" operator="between">
      <formula>"3.22.001"</formula>
      <formula>"3.25.5"</formula>
    </cfRule>
    <cfRule type="cellIs" dxfId="189" priority="276" operator="lessThanOrEqual">
      <formula>#REF!</formula>
    </cfRule>
  </conditionalFormatting>
  <conditionalFormatting sqref="AC25">
    <cfRule type="cellIs" dxfId="188" priority="151" operator="greaterThanOrEqual">
      <formula>"1.05.801"</formula>
    </cfRule>
    <cfRule type="cellIs" dxfId="187" priority="152" operator="between">
      <formula>"1.04.751"</formula>
      <formula>"1.05.8"</formula>
    </cfRule>
    <cfRule type="cellIs" dxfId="186" priority="153" operator="lessThanOrEqual">
      <formula>$AA$1</formula>
    </cfRule>
  </conditionalFormatting>
  <conditionalFormatting sqref="AC26:AC28">
    <cfRule type="cellIs" dxfId="185" priority="145" operator="greaterThanOrEqual">
      <formula>"1.05.801"</formula>
    </cfRule>
    <cfRule type="cellIs" dxfId="184" priority="146" operator="between">
      <formula>"1.04.751"</formula>
      <formula>"1.05.8"</formula>
    </cfRule>
    <cfRule type="cellIs" dxfId="183" priority="147" operator="lessThanOrEqual">
      <formula>$AA$1</formula>
    </cfRule>
  </conditionalFormatting>
  <conditionalFormatting sqref="AE29:AE62 H25:H62">
    <cfRule type="cellIs" dxfId="182" priority="121" operator="greaterThanOrEqual">
      <formula>"1.05.801"</formula>
    </cfRule>
    <cfRule type="cellIs" dxfId="181" priority="122" operator="between">
      <formula>"1.04.751"</formula>
      <formula>"1.05.8"</formula>
    </cfRule>
    <cfRule type="cellIs" dxfId="180" priority="123" operator="lessThanOrEqual">
      <formula>#REF!</formula>
    </cfRule>
  </conditionalFormatting>
  <conditionalFormatting sqref="AE25">
    <cfRule type="cellIs" dxfId="179" priority="115" operator="greaterThanOrEqual">
      <formula>"1.05.801"</formula>
    </cfRule>
    <cfRule type="cellIs" dxfId="178" priority="116" operator="between">
      <formula>"1.04.751"</formula>
      <formula>"1.05.8"</formula>
    </cfRule>
    <cfRule type="cellIs" dxfId="177" priority="117" operator="lessThanOrEqual">
      <formula>$AA$1</formula>
    </cfRule>
  </conditionalFormatting>
  <conditionalFormatting sqref="AE26:AE28">
    <cfRule type="cellIs" dxfId="176" priority="109" operator="greaterThanOrEqual">
      <formula>"1.05.801"</formula>
    </cfRule>
    <cfRule type="cellIs" dxfId="175" priority="110" operator="between">
      <formula>"1.04.751"</formula>
      <formula>"1.05.8"</formula>
    </cfRule>
    <cfRule type="cellIs" dxfId="174" priority="111" operator="lessThanOrEqual">
      <formula>$AA$1</formula>
    </cfRule>
  </conditionalFormatting>
  <conditionalFormatting sqref="AC5:AC24">
    <cfRule type="cellIs" dxfId="173" priority="88" operator="greaterThanOrEqual">
      <formula>38.501</formula>
    </cfRule>
    <cfRule type="cellIs" dxfId="172" priority="89" operator="between">
      <formula>37.001</formula>
      <formula>38.5</formula>
    </cfRule>
    <cfRule type="cellIs" dxfId="171" priority="90" operator="lessThanOrEqual">
      <formula>$AC$1</formula>
    </cfRule>
  </conditionalFormatting>
  <conditionalFormatting sqref="AC46:AC48">
    <cfRule type="cellIs" dxfId="170" priority="82" operator="greaterThanOrEqual">
      <formula>"3.25.001"</formula>
    </cfRule>
    <cfRule type="cellIs" dxfId="169" priority="83" operator="between">
      <formula>"3.22.001"</formula>
      <formula>"3.25.5"</formula>
    </cfRule>
    <cfRule type="cellIs" dxfId="168" priority="84" operator="lessThanOrEqual">
      <formula>#REF!</formula>
    </cfRule>
  </conditionalFormatting>
  <conditionalFormatting sqref="AW29:AW45 AW49:AW62">
    <cfRule type="cellIs" dxfId="167" priority="47" operator="greaterThanOrEqual">
      <formula>"1.05.801"</formula>
    </cfRule>
    <cfRule type="cellIs" dxfId="166" priority="48" operator="between">
      <formula>"1.04.751"</formula>
      <formula>"1.05.8"</formula>
    </cfRule>
    <cfRule type="cellIs" dxfId="165" priority="49" operator="lessThanOrEqual">
      <formula>#REF!</formula>
    </cfRule>
  </conditionalFormatting>
  <conditionalFormatting sqref="AY29:AY62">
    <cfRule type="cellIs" dxfId="164" priority="35" operator="greaterThanOrEqual">
      <formula>"1.05.801"</formula>
    </cfRule>
    <cfRule type="cellIs" dxfId="163" priority="36" operator="between">
      <formula>"1.04.751"</formula>
      <formula>"1.05.8"</formula>
    </cfRule>
    <cfRule type="cellIs" dxfId="162" priority="37" operator="lessThanOrEqual">
      <formula>#REF!</formula>
    </cfRule>
  </conditionalFormatting>
  <conditionalFormatting sqref="AW46:AW48">
    <cfRule type="cellIs" dxfId="161" priority="20" operator="greaterThanOrEqual">
      <formula>"3.25.001"</formula>
    </cfRule>
    <cfRule type="cellIs" dxfId="160" priority="21" operator="between">
      <formula>"3.22.001"</formula>
      <formula>"3.25.5"</formula>
    </cfRule>
    <cfRule type="cellIs" dxfId="159" priority="22" operator="lessThanOrEqual">
      <formula>#REF!</formula>
    </cfRule>
  </conditionalFormatting>
  <conditionalFormatting sqref="F5:F62 H5:H62 AC5:AC62 AE5:AE62 AW5:AW62 AY5:AY62">
    <cfRule type="cellIs" dxfId="158" priority="402" operator="lessThanOrEqual">
      <formula>$D$64</formula>
    </cfRule>
    <cfRule type="cellIs" dxfId="157" priority="403" operator="greaterThan">
      <formula>$E$68</formula>
    </cfRule>
    <cfRule type="cellIs" dxfId="156" priority="404" operator="between">
      <formula>$E$68</formula>
      <formula>$D$68</formula>
    </cfRule>
    <cfRule type="cellIs" dxfId="155" priority="405" operator="between">
      <formula>$E$67</formula>
      <formula>$D$67</formula>
    </cfRule>
    <cfRule type="cellIs" dxfId="154" priority="406" operator="between">
      <formula>$E$66</formula>
      <formula>$D$66</formula>
    </cfRule>
    <cfRule type="cellIs" dxfId="153" priority="407" operator="between">
      <formula>$E$65</formula>
      <formula>$D$65</formula>
    </cfRule>
  </conditionalFormatting>
  <conditionalFormatting sqref="J5:J62 L5:L62 AG5:AG62 AI5:AI62 BA5:BA62 BC5:BC62">
    <cfRule type="cellIs" dxfId="152" priority="474" operator="lessThanOrEqual">
      <formula>$D$78</formula>
    </cfRule>
    <cfRule type="cellIs" dxfId="151" priority="475" operator="between">
      <formula>$E$72</formula>
      <formula>$D$79</formula>
    </cfRule>
    <cfRule type="cellIs" dxfId="150" priority="476" operator="between">
      <formula>$E$73</formula>
      <formula>$D$73</formula>
    </cfRule>
    <cfRule type="cellIs" dxfId="149" priority="477" operator="between">
      <formula>$E$74</formula>
      <formula>$D$74</formula>
    </cfRule>
    <cfRule type="cellIs" dxfId="148" priority="478" operator="between">
      <formula>$E$75</formula>
      <formula>$D$75</formula>
    </cfRule>
    <cfRule type="cellIs" dxfId="147" priority="479" operator="greaterThan">
      <formula>$E$75</formula>
    </cfRule>
  </conditionalFormatting>
  <conditionalFormatting sqref="N5:N62 AK5:AK62 BE5:BE62">
    <cfRule type="cellIs" dxfId="146" priority="546" operator="lessThanOrEqual">
      <formula>$D$78</formula>
    </cfRule>
    <cfRule type="cellIs" dxfId="145" priority="547" operator="between">
      <formula>$E$79</formula>
      <formula>$D$79</formula>
    </cfRule>
    <cfRule type="cellIs" dxfId="144" priority="548" operator="between">
      <formula>$E$80</formula>
      <formula>$D$80</formula>
    </cfRule>
    <cfRule type="cellIs" dxfId="143" priority="549" operator="between">
      <formula>$E$81</formula>
      <formula>$D$81</formula>
    </cfRule>
    <cfRule type="cellIs" dxfId="142" priority="550" operator="between">
      <formula>$E$82</formula>
      <formula>$D$82</formula>
    </cfRule>
    <cfRule type="cellIs" dxfId="141" priority="551" operator="greaterThan">
      <formula>$E$82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64"/>
  <sheetViews>
    <sheetView zoomScaleNormal="100" workbookViewId="0">
      <pane xSplit="5" ySplit="3" topLeftCell="X4" activePane="bottomRight" state="frozen"/>
      <selection pane="topRight" activeCell="F1" sqref="F1"/>
      <selection pane="bottomLeft" activeCell="A4" sqref="A4"/>
      <selection pane="bottomRight" activeCell="B20" sqref="B20:D23"/>
    </sheetView>
  </sheetViews>
  <sheetFormatPr defaultColWidth="9.140625" defaultRowHeight="12.75" x14ac:dyDescent="0.2"/>
  <cols>
    <col min="1" max="1" width="5.28515625" style="1" bestFit="1" customWidth="1"/>
    <col min="2" max="2" width="23.85546875" style="2" bestFit="1" customWidth="1"/>
    <col min="3" max="3" width="7" style="1" bestFit="1" customWidth="1"/>
    <col min="4" max="4" width="9" style="1" bestFit="1" customWidth="1"/>
    <col min="5" max="5" width="9.140625" style="1" bestFit="1" customWidth="1"/>
    <col min="6" max="6" width="7.7109375" style="46" bestFit="1" customWidth="1"/>
    <col min="7" max="7" width="5.85546875" style="2" bestFit="1" customWidth="1"/>
    <col min="8" max="8" width="7.7109375" style="46" bestFit="1" customWidth="1"/>
    <col min="9" max="9" width="5.85546875" style="2" bestFit="1" customWidth="1"/>
    <col min="10" max="10" width="8.7109375" style="2" bestFit="1" customWidth="1"/>
    <col min="11" max="11" width="5.85546875" style="2" bestFit="1" customWidth="1"/>
    <col min="12" max="12" width="8.7109375" style="2" bestFit="1" customWidth="1"/>
    <col min="13" max="13" width="5.85546875" style="2" bestFit="1" customWidth="1"/>
    <col min="14" max="14" width="7.7109375" style="2" bestFit="1" customWidth="1"/>
    <col min="15" max="16" width="5.85546875" style="2" bestFit="1" customWidth="1"/>
    <col min="17" max="17" width="6.28515625" style="2" bestFit="1" customWidth="1"/>
    <col min="18" max="18" width="7.42578125" style="2" bestFit="1" customWidth="1"/>
    <col min="19" max="19" width="6.5703125" style="2" bestFit="1" customWidth="1"/>
    <col min="20" max="20" width="5.85546875" style="2" bestFit="1" customWidth="1"/>
    <col min="21" max="21" width="8" style="2" bestFit="1" customWidth="1"/>
    <col min="22" max="22" width="7.42578125" style="2" bestFit="1" customWidth="1"/>
    <col min="23" max="23" width="6.140625" style="2" bestFit="1" customWidth="1"/>
    <col min="24" max="24" width="7" style="2" bestFit="1" customWidth="1"/>
    <col min="25" max="25" width="6" style="2" bestFit="1" customWidth="1"/>
    <col min="26" max="26" width="5.85546875" style="2" bestFit="1" customWidth="1"/>
    <col min="27" max="27" width="6.42578125" style="2" bestFit="1" customWidth="1"/>
    <col min="28" max="28" width="5.85546875" style="2" bestFit="1" customWidth="1"/>
    <col min="29" max="29" width="7.7109375" style="2" bestFit="1" customWidth="1"/>
    <col min="30" max="30" width="5.85546875" style="2" bestFit="1" customWidth="1"/>
    <col min="31" max="31" width="7.7109375" style="2" bestFit="1" customWidth="1"/>
    <col min="32" max="32" width="5.85546875" style="2" bestFit="1" customWidth="1"/>
    <col min="33" max="33" width="8.7109375" style="2" bestFit="1" customWidth="1"/>
    <col min="34" max="34" width="5.85546875" style="2" bestFit="1" customWidth="1"/>
    <col min="35" max="35" width="8.7109375" style="2" bestFit="1" customWidth="1"/>
    <col min="36" max="36" width="5.28515625" style="2" bestFit="1" customWidth="1"/>
    <col min="37" max="37" width="7.7109375" style="2" bestFit="1" customWidth="1"/>
    <col min="38" max="39" width="5.85546875" style="2" bestFit="1" customWidth="1"/>
    <col min="40" max="40" width="6.28515625" style="2" bestFit="1" customWidth="1"/>
    <col min="41" max="41" width="7.42578125" style="2" bestFit="1" customWidth="1"/>
    <col min="42" max="42" width="6.5703125" style="2" bestFit="1" customWidth="1"/>
    <col min="43" max="43" width="5.85546875" style="2" bestFit="1" customWidth="1"/>
    <col min="44" max="44" width="7.42578125" style="2" bestFit="1" customWidth="1"/>
    <col min="45" max="45" width="6.140625" style="2" bestFit="1" customWidth="1"/>
    <col min="46" max="46" width="7" style="2" bestFit="1" customWidth="1"/>
    <col min="47" max="48" width="5.85546875" style="2" bestFit="1" customWidth="1"/>
    <col min="49" max="49" width="7.7109375" style="2" bestFit="1" customWidth="1"/>
    <col min="50" max="50" width="5.85546875" style="2" bestFit="1" customWidth="1"/>
    <col min="51" max="51" width="7.7109375" style="2" bestFit="1" customWidth="1"/>
    <col min="52" max="52" width="5.85546875" style="2" bestFit="1" customWidth="1"/>
    <col min="53" max="53" width="8.7109375" style="2" bestFit="1" customWidth="1"/>
    <col min="54" max="54" width="5.85546875" style="2" bestFit="1" customWidth="1"/>
    <col min="55" max="55" width="8.7109375" style="2" bestFit="1" customWidth="1"/>
    <col min="56" max="56" width="5.28515625" style="2" bestFit="1" customWidth="1"/>
    <col min="57" max="57" width="7.7109375" style="2" bestFit="1" customWidth="1"/>
    <col min="58" max="59" width="5.85546875" style="2" bestFit="1" customWidth="1"/>
    <col min="60" max="60" width="6.28515625" style="2" bestFit="1" customWidth="1"/>
    <col min="61" max="61" width="7.42578125" style="2" bestFit="1" customWidth="1"/>
    <col min="62" max="62" width="6.5703125" style="2" bestFit="1" customWidth="1"/>
    <col min="63" max="63" width="5.85546875" style="2" bestFit="1" customWidth="1"/>
    <col min="64" max="64" width="7.42578125" style="2" bestFit="1" customWidth="1"/>
    <col min="65" max="65" width="6.140625" style="2" bestFit="1" customWidth="1"/>
    <col min="66" max="66" width="7" style="2" bestFit="1" customWidth="1"/>
    <col min="67" max="68" width="5.85546875" style="2" bestFit="1" customWidth="1"/>
    <col min="69" max="16384" width="9.140625" style="2"/>
  </cols>
  <sheetData>
    <row r="1" spans="1:68" ht="13.5" thickBot="1" x14ac:dyDescent="0.25">
      <c r="F1" s="26"/>
      <c r="H1" s="26"/>
      <c r="J1" s="1"/>
      <c r="N1" s="1"/>
      <c r="AC1" s="1"/>
      <c r="AE1" s="2">
        <v>33.17</v>
      </c>
      <c r="AG1" s="47" t="s">
        <v>78</v>
      </c>
      <c r="AK1" s="1">
        <v>10.71</v>
      </c>
      <c r="AW1" s="1"/>
      <c r="AY1" s="2">
        <v>33.17</v>
      </c>
      <c r="BA1" s="47" t="s">
        <v>78</v>
      </c>
      <c r="BE1" s="1">
        <v>10.71</v>
      </c>
    </row>
    <row r="2" spans="1:68" ht="15.75" customHeight="1" thickBot="1" x14ac:dyDescent="0.25">
      <c r="F2" s="70" t="s">
        <v>87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9"/>
      <c r="V2" s="70" t="s">
        <v>88</v>
      </c>
      <c r="W2" s="68"/>
      <c r="X2" s="68"/>
      <c r="Y2" s="68"/>
      <c r="Z2" s="69"/>
      <c r="AA2" s="70" t="s">
        <v>89</v>
      </c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9"/>
      <c r="AR2" s="70" t="s">
        <v>90</v>
      </c>
      <c r="AS2" s="68"/>
      <c r="AT2" s="68"/>
      <c r="AU2" s="68"/>
      <c r="AV2" s="69"/>
      <c r="AW2" s="68" t="s">
        <v>91</v>
      </c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9"/>
      <c r="BL2" s="70" t="s">
        <v>92</v>
      </c>
      <c r="BM2" s="68"/>
      <c r="BN2" s="68"/>
      <c r="BO2" s="68"/>
      <c r="BP2" s="69"/>
    </row>
    <row r="3" spans="1:68" ht="15.75" customHeight="1" thickBot="1" x14ac:dyDescent="0.25">
      <c r="F3" s="70" t="s">
        <v>61</v>
      </c>
      <c r="G3" s="69"/>
      <c r="H3" s="70" t="s">
        <v>62</v>
      </c>
      <c r="I3" s="69"/>
      <c r="J3" s="70" t="s">
        <v>13</v>
      </c>
      <c r="K3" s="69"/>
      <c r="L3" s="70" t="s">
        <v>14</v>
      </c>
      <c r="M3" s="69"/>
      <c r="N3" s="70" t="s">
        <v>15</v>
      </c>
      <c r="O3" s="69"/>
      <c r="P3" s="3" t="s">
        <v>16</v>
      </c>
      <c r="Q3" s="3" t="s">
        <v>18</v>
      </c>
      <c r="R3" s="4" t="s">
        <v>1</v>
      </c>
      <c r="S3" s="70" t="s">
        <v>7</v>
      </c>
      <c r="T3" s="69"/>
      <c r="U3" s="66" t="s">
        <v>119</v>
      </c>
      <c r="V3" s="4" t="s">
        <v>1</v>
      </c>
      <c r="W3" s="66" t="s">
        <v>24</v>
      </c>
      <c r="X3" s="4" t="s">
        <v>19</v>
      </c>
      <c r="Y3" s="66" t="s">
        <v>0</v>
      </c>
      <c r="Z3" s="4" t="s">
        <v>16</v>
      </c>
      <c r="AA3" s="70" t="s">
        <v>22</v>
      </c>
      <c r="AB3" s="69"/>
      <c r="AC3" s="70" t="s">
        <v>2</v>
      </c>
      <c r="AD3" s="69"/>
      <c r="AE3" s="70" t="s">
        <v>2</v>
      </c>
      <c r="AF3" s="69"/>
      <c r="AG3" s="70" t="s">
        <v>13</v>
      </c>
      <c r="AH3" s="69"/>
      <c r="AI3" s="70" t="s">
        <v>14</v>
      </c>
      <c r="AJ3" s="69"/>
      <c r="AK3" s="70" t="s">
        <v>15</v>
      </c>
      <c r="AL3" s="69"/>
      <c r="AM3" s="3" t="s">
        <v>16</v>
      </c>
      <c r="AN3" s="3" t="s">
        <v>18</v>
      </c>
      <c r="AO3" s="4" t="s">
        <v>1</v>
      </c>
      <c r="AP3" s="70" t="s">
        <v>7</v>
      </c>
      <c r="AQ3" s="69"/>
      <c r="AR3" s="4" t="s">
        <v>1</v>
      </c>
      <c r="AS3" s="66" t="s">
        <v>24</v>
      </c>
      <c r="AT3" s="4" t="s">
        <v>19</v>
      </c>
      <c r="AU3" s="66" t="s">
        <v>0</v>
      </c>
      <c r="AV3" s="4" t="s">
        <v>16</v>
      </c>
      <c r="AW3" s="70" t="s">
        <v>2</v>
      </c>
      <c r="AX3" s="69"/>
      <c r="AY3" s="70" t="s">
        <v>2</v>
      </c>
      <c r="AZ3" s="69"/>
      <c r="BA3" s="70" t="s">
        <v>13</v>
      </c>
      <c r="BB3" s="69"/>
      <c r="BC3" s="70" t="s">
        <v>14</v>
      </c>
      <c r="BD3" s="69"/>
      <c r="BE3" s="70" t="s">
        <v>15</v>
      </c>
      <c r="BF3" s="69"/>
      <c r="BG3" s="3" t="s">
        <v>16</v>
      </c>
      <c r="BH3" s="3" t="s">
        <v>18</v>
      </c>
      <c r="BI3" s="4" t="s">
        <v>1</v>
      </c>
      <c r="BJ3" s="70" t="s">
        <v>7</v>
      </c>
      <c r="BK3" s="69"/>
      <c r="BL3" s="4" t="s">
        <v>1</v>
      </c>
      <c r="BM3" s="66" t="s">
        <v>24</v>
      </c>
      <c r="BN3" s="4" t="s">
        <v>19</v>
      </c>
      <c r="BO3" s="66" t="s">
        <v>0</v>
      </c>
      <c r="BP3" s="4" t="s">
        <v>16</v>
      </c>
    </row>
    <row r="4" spans="1:68" ht="13.5" thickBot="1" x14ac:dyDescent="0.25">
      <c r="A4" s="3" t="s">
        <v>17</v>
      </c>
      <c r="B4" s="4" t="s">
        <v>21</v>
      </c>
      <c r="C4" s="36" t="s">
        <v>4</v>
      </c>
      <c r="D4" s="6" t="s">
        <v>3</v>
      </c>
      <c r="E4" s="3" t="s">
        <v>20</v>
      </c>
      <c r="F4" s="40" t="s">
        <v>12</v>
      </c>
      <c r="G4" s="42" t="s">
        <v>5</v>
      </c>
      <c r="H4" s="40" t="s">
        <v>12</v>
      </c>
      <c r="I4" s="42" t="s">
        <v>5</v>
      </c>
      <c r="J4" s="40" t="s">
        <v>12</v>
      </c>
      <c r="K4" s="42" t="s">
        <v>5</v>
      </c>
      <c r="L4" s="40" t="s">
        <v>12</v>
      </c>
      <c r="M4" s="42" t="s">
        <v>5</v>
      </c>
      <c r="N4" s="40" t="s">
        <v>12</v>
      </c>
      <c r="O4" s="42" t="s">
        <v>5</v>
      </c>
      <c r="P4" s="3" t="s">
        <v>5</v>
      </c>
      <c r="Q4" s="3" t="s">
        <v>5</v>
      </c>
      <c r="R4" s="3" t="s">
        <v>5</v>
      </c>
      <c r="S4" s="40" t="s">
        <v>0</v>
      </c>
      <c r="T4" s="42" t="s">
        <v>5</v>
      </c>
      <c r="U4" s="66" t="s">
        <v>0</v>
      </c>
      <c r="V4" s="3" t="s">
        <v>5</v>
      </c>
      <c r="W4" s="42" t="s">
        <v>5</v>
      </c>
      <c r="X4" s="3" t="s">
        <v>5</v>
      </c>
      <c r="Y4" s="42" t="s">
        <v>5</v>
      </c>
      <c r="Z4" s="3" t="s">
        <v>5</v>
      </c>
      <c r="AA4" s="40" t="s">
        <v>23</v>
      </c>
      <c r="AB4" s="42" t="s">
        <v>5</v>
      </c>
      <c r="AC4" s="40" t="s">
        <v>12</v>
      </c>
      <c r="AD4" s="42" t="s">
        <v>5</v>
      </c>
      <c r="AE4" s="40" t="s">
        <v>12</v>
      </c>
      <c r="AF4" s="42" t="s">
        <v>5</v>
      </c>
      <c r="AG4" s="40" t="s">
        <v>12</v>
      </c>
      <c r="AH4" s="42" t="s">
        <v>5</v>
      </c>
      <c r="AI4" s="40" t="s">
        <v>12</v>
      </c>
      <c r="AJ4" s="42" t="s">
        <v>5</v>
      </c>
      <c r="AK4" s="40" t="s">
        <v>12</v>
      </c>
      <c r="AL4" s="42" t="s">
        <v>5</v>
      </c>
      <c r="AM4" s="3" t="s">
        <v>5</v>
      </c>
      <c r="AN4" s="3" t="s">
        <v>5</v>
      </c>
      <c r="AO4" s="3" t="s">
        <v>5</v>
      </c>
      <c r="AP4" s="40" t="s">
        <v>0</v>
      </c>
      <c r="AQ4" s="42" t="s">
        <v>5</v>
      </c>
      <c r="AR4" s="3" t="s">
        <v>5</v>
      </c>
      <c r="AS4" s="42" t="s">
        <v>5</v>
      </c>
      <c r="AT4" s="3" t="s">
        <v>5</v>
      </c>
      <c r="AU4" s="42" t="s">
        <v>5</v>
      </c>
      <c r="AV4" s="3" t="s">
        <v>5</v>
      </c>
      <c r="AW4" s="40" t="s">
        <v>12</v>
      </c>
      <c r="AX4" s="42" t="s">
        <v>5</v>
      </c>
      <c r="AY4" s="40" t="s">
        <v>12</v>
      </c>
      <c r="AZ4" s="42" t="s">
        <v>5</v>
      </c>
      <c r="BA4" s="40" t="s">
        <v>12</v>
      </c>
      <c r="BB4" s="42" t="s">
        <v>5</v>
      </c>
      <c r="BC4" s="40" t="s">
        <v>12</v>
      </c>
      <c r="BD4" s="42" t="s">
        <v>5</v>
      </c>
      <c r="BE4" s="40" t="s">
        <v>12</v>
      </c>
      <c r="BF4" s="42" t="s">
        <v>5</v>
      </c>
      <c r="BG4" s="3" t="s">
        <v>5</v>
      </c>
      <c r="BH4" s="3" t="s">
        <v>5</v>
      </c>
      <c r="BI4" s="3" t="s">
        <v>5</v>
      </c>
      <c r="BJ4" s="40" t="s">
        <v>0</v>
      </c>
      <c r="BK4" s="42" t="s">
        <v>5</v>
      </c>
      <c r="BL4" s="3" t="s">
        <v>5</v>
      </c>
      <c r="BM4" s="42" t="s">
        <v>5</v>
      </c>
      <c r="BN4" s="3" t="s">
        <v>5</v>
      </c>
      <c r="BO4" s="42" t="s">
        <v>5</v>
      </c>
      <c r="BP4" s="3" t="s">
        <v>5</v>
      </c>
    </row>
    <row r="5" spans="1:68" x14ac:dyDescent="0.2">
      <c r="A5" s="9"/>
      <c r="B5" s="10" t="s">
        <v>52</v>
      </c>
      <c r="C5" s="9" t="s">
        <v>8</v>
      </c>
      <c r="D5" s="43">
        <v>19991231</v>
      </c>
      <c r="E5" s="27">
        <f t="shared" ref="E5:E23" si="0">IF(SUM(G5,I5,K5,M5,O5,P5,Q5,R5,T5,U5,V5,W5,X5,Y5,Z5,AB5,AD5,AF5,AH5,AJ5,AL5,AM5,AN5,AO5,AQ5,AR5,AS5,AT5,AU5,AV5,AX5,AZ5,BB5,BD5,BF5,BG5,BH5,BI5,BK5,BL5,BM5,BN5,BO5,BP5)=0," ", AVERAGE(G5,I5,K5,M5,O5,P5,Q5,R5,T5,U5,V5,W5,X5,Y5,Z5,AB5,AD5,AF5,AH5,AJ5,AL5,AM5,AN5,AO5,AQ5,AR5,AS5,AT5,AU5,AV5,AX5,AZ5,BB5,BD5,BF5,BG5,BH5,BI5,BK5,BL5,BM5,BN5,BO5,BP5))</f>
        <v>2.5</v>
      </c>
      <c r="F5" s="20">
        <v>35.088999999999999</v>
      </c>
      <c r="G5" s="50">
        <v>2</v>
      </c>
      <c r="H5" s="49">
        <v>34.844000000000001</v>
      </c>
      <c r="I5" s="50">
        <v>2</v>
      </c>
      <c r="J5" s="51"/>
      <c r="K5" s="50"/>
      <c r="L5" s="51"/>
      <c r="M5" s="50"/>
      <c r="N5" s="51">
        <v>10.917999999999999</v>
      </c>
      <c r="O5" s="50">
        <v>3</v>
      </c>
      <c r="P5" s="9">
        <v>4</v>
      </c>
      <c r="Q5" s="9">
        <v>1</v>
      </c>
      <c r="R5" s="9"/>
      <c r="S5" s="51"/>
      <c r="T5" s="50"/>
      <c r="U5" s="43"/>
      <c r="V5" s="9"/>
      <c r="W5" s="50"/>
      <c r="X5" s="9"/>
      <c r="Y5" s="50"/>
      <c r="Z5" s="9"/>
      <c r="AA5" s="35"/>
      <c r="AB5" s="13"/>
      <c r="AC5" s="15"/>
      <c r="AD5" s="13"/>
      <c r="AE5" s="15"/>
      <c r="AF5" s="13"/>
      <c r="AG5" s="34"/>
      <c r="AH5" s="13"/>
      <c r="AI5" s="34"/>
      <c r="AJ5" s="13"/>
      <c r="AK5" s="15">
        <v>11.289</v>
      </c>
      <c r="AL5" s="13">
        <v>3</v>
      </c>
      <c r="AM5" s="14">
        <v>3</v>
      </c>
      <c r="AN5" s="14">
        <v>2</v>
      </c>
      <c r="AO5" s="14"/>
      <c r="AP5" s="15"/>
      <c r="AQ5" s="13"/>
      <c r="AR5" s="14"/>
      <c r="AS5" s="13"/>
      <c r="AT5" s="14"/>
      <c r="AU5" s="13"/>
      <c r="AV5" s="14"/>
      <c r="AW5" s="15"/>
      <c r="AX5" s="13"/>
      <c r="AY5" s="15"/>
      <c r="AZ5" s="13"/>
      <c r="BA5" s="34"/>
      <c r="BB5" s="13"/>
      <c r="BC5" s="34"/>
      <c r="BD5" s="13"/>
      <c r="BE5" s="15"/>
      <c r="BF5" s="13"/>
      <c r="BG5" s="14"/>
      <c r="BH5" s="14"/>
      <c r="BI5" s="14"/>
      <c r="BJ5" s="15"/>
      <c r="BK5" s="13"/>
      <c r="BL5" s="14"/>
      <c r="BM5" s="13"/>
      <c r="BN5" s="14"/>
      <c r="BO5" s="13"/>
      <c r="BP5" s="14"/>
    </row>
    <row r="6" spans="1:68" x14ac:dyDescent="0.2">
      <c r="A6" s="16"/>
      <c r="B6" s="17" t="s">
        <v>37</v>
      </c>
      <c r="C6" s="16" t="s">
        <v>9</v>
      </c>
      <c r="D6" s="18">
        <v>19980405</v>
      </c>
      <c r="E6" s="27">
        <f t="shared" si="0"/>
        <v>3.1428571428571428</v>
      </c>
      <c r="F6" s="20"/>
      <c r="G6" s="12"/>
      <c r="H6" s="20"/>
      <c r="I6" s="12"/>
      <c r="J6" s="11"/>
      <c r="K6" s="12"/>
      <c r="L6" s="11"/>
      <c r="M6" s="12"/>
      <c r="N6" s="11"/>
      <c r="O6" s="12"/>
      <c r="P6" s="16"/>
      <c r="Q6" s="16"/>
      <c r="R6" s="16"/>
      <c r="S6" s="11">
        <v>23</v>
      </c>
      <c r="T6" s="12">
        <v>4</v>
      </c>
      <c r="U6" s="33">
        <v>2</v>
      </c>
      <c r="V6" s="14">
        <v>3</v>
      </c>
      <c r="W6" s="13">
        <v>2</v>
      </c>
      <c r="X6" s="14">
        <v>5</v>
      </c>
      <c r="Y6" s="13">
        <v>4</v>
      </c>
      <c r="Z6" s="14">
        <v>2</v>
      </c>
      <c r="AA6" s="35"/>
      <c r="AB6" s="13"/>
      <c r="AC6" s="15"/>
      <c r="AD6" s="13"/>
      <c r="AE6" s="15"/>
      <c r="AF6" s="13"/>
      <c r="AG6" s="34"/>
      <c r="AH6" s="13"/>
      <c r="AI6" s="34"/>
      <c r="AJ6" s="13"/>
      <c r="AK6" s="15"/>
      <c r="AL6" s="13"/>
      <c r="AM6" s="14"/>
      <c r="AN6" s="14"/>
      <c r="AO6" s="14"/>
      <c r="AP6" s="15"/>
      <c r="AQ6" s="13"/>
      <c r="AR6" s="14"/>
      <c r="AS6" s="13"/>
      <c r="AT6" s="14"/>
      <c r="AU6" s="13"/>
      <c r="AV6" s="14"/>
      <c r="AW6" s="15"/>
      <c r="AX6" s="13"/>
      <c r="AY6" s="15"/>
      <c r="AZ6" s="13"/>
      <c r="BA6" s="34"/>
      <c r="BB6" s="13"/>
      <c r="BC6" s="34"/>
      <c r="BD6" s="13"/>
      <c r="BE6" s="15"/>
      <c r="BF6" s="13"/>
      <c r="BG6" s="14"/>
      <c r="BH6" s="14"/>
      <c r="BI6" s="14"/>
      <c r="BJ6" s="15"/>
      <c r="BK6" s="13"/>
      <c r="BL6" s="14"/>
      <c r="BM6" s="13"/>
      <c r="BN6" s="14"/>
      <c r="BO6" s="13"/>
      <c r="BP6" s="14"/>
    </row>
    <row r="7" spans="1:68" x14ac:dyDescent="0.2">
      <c r="A7" s="16"/>
      <c r="B7" s="17" t="s">
        <v>65</v>
      </c>
      <c r="C7" s="16" t="s">
        <v>51</v>
      </c>
      <c r="D7" s="18">
        <v>20001003</v>
      </c>
      <c r="E7" s="27">
        <f t="shared" si="0"/>
        <v>3.625</v>
      </c>
      <c r="F7" s="20">
        <v>35.274999999999999</v>
      </c>
      <c r="G7" s="12">
        <v>3</v>
      </c>
      <c r="H7" s="20">
        <v>35.152999999999999</v>
      </c>
      <c r="I7" s="12">
        <v>3</v>
      </c>
      <c r="J7" s="11"/>
      <c r="K7" s="12"/>
      <c r="L7" s="11"/>
      <c r="M7" s="12"/>
      <c r="N7" s="11">
        <v>11.398</v>
      </c>
      <c r="O7" s="12">
        <v>8</v>
      </c>
      <c r="P7" s="16"/>
      <c r="Q7" s="16">
        <v>5</v>
      </c>
      <c r="R7" s="16"/>
      <c r="S7" s="11"/>
      <c r="T7" s="12"/>
      <c r="U7" s="18"/>
      <c r="V7" s="16"/>
      <c r="W7" s="12"/>
      <c r="X7" s="16"/>
      <c r="Y7" s="12"/>
      <c r="Z7" s="16"/>
      <c r="AA7" s="15"/>
      <c r="AB7" s="13"/>
      <c r="AC7" s="11"/>
      <c r="AD7" s="12"/>
      <c r="AE7" s="11">
        <v>35.131999999999998</v>
      </c>
      <c r="AF7" s="12">
        <v>1</v>
      </c>
      <c r="AG7" s="34"/>
      <c r="AH7" s="12"/>
      <c r="AI7" s="34"/>
      <c r="AJ7" s="12"/>
      <c r="AK7" s="11">
        <v>11.304</v>
      </c>
      <c r="AL7" s="12">
        <v>4</v>
      </c>
      <c r="AM7" s="16">
        <v>4</v>
      </c>
      <c r="AN7" s="16">
        <v>1</v>
      </c>
      <c r="AO7" s="16"/>
      <c r="AP7" s="15"/>
      <c r="AQ7" s="13"/>
      <c r="AR7" s="16"/>
      <c r="AS7" s="12"/>
      <c r="AT7" s="16"/>
      <c r="AU7" s="12"/>
      <c r="AV7" s="16"/>
      <c r="AW7" s="11"/>
      <c r="AX7" s="12"/>
      <c r="AY7" s="11"/>
      <c r="AZ7" s="12"/>
      <c r="BA7" s="34"/>
      <c r="BB7" s="12"/>
      <c r="BC7" s="34"/>
      <c r="BD7" s="12"/>
      <c r="BE7" s="11"/>
      <c r="BF7" s="12"/>
      <c r="BG7" s="16"/>
      <c r="BH7" s="16"/>
      <c r="BI7" s="16"/>
      <c r="BJ7" s="15"/>
      <c r="BK7" s="13"/>
      <c r="BL7" s="16"/>
      <c r="BM7" s="12"/>
      <c r="BN7" s="16"/>
      <c r="BO7" s="12"/>
      <c r="BP7" s="16"/>
    </row>
    <row r="8" spans="1:68" x14ac:dyDescent="0.2">
      <c r="A8" s="16"/>
      <c r="B8" s="17" t="s">
        <v>93</v>
      </c>
      <c r="C8" s="16" t="s">
        <v>11</v>
      </c>
      <c r="D8" s="18">
        <v>20010104</v>
      </c>
      <c r="E8" s="27">
        <f t="shared" si="0"/>
        <v>6.7692307692307692</v>
      </c>
      <c r="F8" s="20"/>
      <c r="G8" s="12"/>
      <c r="H8" s="20"/>
      <c r="I8" s="12"/>
      <c r="J8" s="11"/>
      <c r="K8" s="12"/>
      <c r="L8" s="11"/>
      <c r="M8" s="12"/>
      <c r="N8" s="11"/>
      <c r="O8" s="12"/>
      <c r="P8" s="16"/>
      <c r="Q8" s="16"/>
      <c r="R8" s="16">
        <v>9</v>
      </c>
      <c r="S8" s="11"/>
      <c r="T8" s="12"/>
      <c r="U8" s="18">
        <v>4</v>
      </c>
      <c r="V8" s="16">
        <v>15</v>
      </c>
      <c r="W8" s="12">
        <v>9</v>
      </c>
      <c r="X8" s="16">
        <v>13</v>
      </c>
      <c r="Y8" s="12">
        <v>12</v>
      </c>
      <c r="Z8" s="16">
        <v>14</v>
      </c>
      <c r="AA8" s="35"/>
      <c r="AB8" s="13"/>
      <c r="AC8" s="11"/>
      <c r="AD8" s="12"/>
      <c r="AE8" s="11"/>
      <c r="AF8" s="12"/>
      <c r="AG8" s="34"/>
      <c r="AH8" s="12"/>
      <c r="AI8" s="34"/>
      <c r="AJ8" s="12"/>
      <c r="AK8" s="11"/>
      <c r="AL8" s="12"/>
      <c r="AM8" s="16"/>
      <c r="AN8" s="16"/>
      <c r="AO8" s="16">
        <v>2</v>
      </c>
      <c r="AP8" s="15"/>
      <c r="AQ8" s="13"/>
      <c r="AR8" s="16">
        <v>1</v>
      </c>
      <c r="AS8" s="12">
        <v>2</v>
      </c>
      <c r="AT8" s="16">
        <v>1</v>
      </c>
      <c r="AU8" s="12">
        <v>4</v>
      </c>
      <c r="AV8" s="16">
        <v>2</v>
      </c>
      <c r="AW8" s="11"/>
      <c r="AX8" s="12"/>
      <c r="AY8" s="11"/>
      <c r="AZ8" s="12"/>
      <c r="BA8" s="34"/>
      <c r="BB8" s="12"/>
      <c r="BC8" s="34"/>
      <c r="BD8" s="12"/>
      <c r="BE8" s="11"/>
      <c r="BF8" s="12"/>
      <c r="BG8" s="16"/>
      <c r="BH8" s="16"/>
      <c r="BI8" s="16"/>
      <c r="BJ8" s="15"/>
      <c r="BK8" s="13"/>
      <c r="BL8" s="16"/>
      <c r="BM8" s="12"/>
      <c r="BN8" s="16"/>
      <c r="BO8" s="12"/>
      <c r="BP8" s="16"/>
    </row>
    <row r="9" spans="1:68" x14ac:dyDescent="0.2">
      <c r="A9" s="16"/>
      <c r="B9" s="17" t="s">
        <v>106</v>
      </c>
      <c r="C9" s="16" t="s">
        <v>11</v>
      </c>
      <c r="D9" s="18">
        <v>20010211</v>
      </c>
      <c r="E9" s="27">
        <f t="shared" si="0"/>
        <v>6.7777777777777777</v>
      </c>
      <c r="F9" s="20"/>
      <c r="G9" s="12"/>
      <c r="H9" s="20"/>
      <c r="I9" s="12"/>
      <c r="J9" s="11" t="s">
        <v>107</v>
      </c>
      <c r="K9" s="12">
        <v>6</v>
      </c>
      <c r="L9" s="11"/>
      <c r="M9" s="12"/>
      <c r="N9" s="11"/>
      <c r="O9" s="12"/>
      <c r="P9" s="16"/>
      <c r="Q9" s="16"/>
      <c r="R9" s="16"/>
      <c r="S9" s="11"/>
      <c r="T9" s="12" t="s">
        <v>71</v>
      </c>
      <c r="U9" s="18"/>
      <c r="V9" s="16"/>
      <c r="W9" s="12"/>
      <c r="X9" s="16"/>
      <c r="Y9" s="12"/>
      <c r="Z9" s="16"/>
      <c r="AA9" s="15"/>
      <c r="AB9" s="13"/>
      <c r="AC9" s="11"/>
      <c r="AD9" s="12"/>
      <c r="AE9" s="11"/>
      <c r="AF9" s="12"/>
      <c r="AG9" s="34" t="s">
        <v>194</v>
      </c>
      <c r="AH9" s="12">
        <v>4</v>
      </c>
      <c r="AI9" s="34" t="s">
        <v>221</v>
      </c>
      <c r="AJ9" s="12">
        <v>4</v>
      </c>
      <c r="AK9" s="11"/>
      <c r="AL9" s="12"/>
      <c r="AM9" s="16"/>
      <c r="AN9" s="16"/>
      <c r="AO9" s="16">
        <v>7</v>
      </c>
      <c r="AP9" s="15"/>
      <c r="AQ9" s="13"/>
      <c r="AR9" s="16">
        <v>11</v>
      </c>
      <c r="AS9" s="12">
        <v>5</v>
      </c>
      <c r="AT9" s="16">
        <v>11</v>
      </c>
      <c r="AU9" s="12">
        <v>5</v>
      </c>
      <c r="AV9" s="16">
        <v>8</v>
      </c>
      <c r="AW9" s="11"/>
      <c r="AX9" s="12"/>
      <c r="AY9" s="11"/>
      <c r="AZ9" s="12"/>
      <c r="BA9" s="34"/>
      <c r="BB9" s="12"/>
      <c r="BC9" s="34"/>
      <c r="BD9" s="12"/>
      <c r="BE9" s="11"/>
      <c r="BF9" s="12"/>
      <c r="BG9" s="16"/>
      <c r="BH9" s="16"/>
      <c r="BI9" s="16"/>
      <c r="BJ9" s="15"/>
      <c r="BK9" s="13"/>
      <c r="BL9" s="16"/>
      <c r="BM9" s="12"/>
      <c r="BN9" s="16"/>
      <c r="BO9" s="12"/>
      <c r="BP9" s="16"/>
    </row>
    <row r="10" spans="1:68" x14ac:dyDescent="0.2">
      <c r="A10" s="16"/>
      <c r="B10" s="17" t="s">
        <v>54</v>
      </c>
      <c r="C10" s="16" t="s">
        <v>8</v>
      </c>
      <c r="D10" s="18">
        <v>19990909</v>
      </c>
      <c r="E10" s="27">
        <f t="shared" si="0"/>
        <v>8.3076923076923084</v>
      </c>
      <c r="F10" s="20"/>
      <c r="G10" s="12"/>
      <c r="H10" s="20"/>
      <c r="I10" s="12"/>
      <c r="J10" s="11"/>
      <c r="K10" s="12"/>
      <c r="L10" s="11"/>
      <c r="M10" s="12"/>
      <c r="N10" s="11"/>
      <c r="O10" s="12"/>
      <c r="P10" s="16"/>
      <c r="Q10" s="16"/>
      <c r="R10" s="16"/>
      <c r="S10" s="11">
        <v>5</v>
      </c>
      <c r="T10" s="12">
        <v>10</v>
      </c>
      <c r="U10" s="18">
        <v>11</v>
      </c>
      <c r="V10" s="16">
        <v>12</v>
      </c>
      <c r="W10" s="12">
        <v>14</v>
      </c>
      <c r="X10" s="16">
        <v>12</v>
      </c>
      <c r="Y10" s="12">
        <v>8</v>
      </c>
      <c r="Z10" s="16">
        <v>11</v>
      </c>
      <c r="AA10" s="15"/>
      <c r="AB10" s="13"/>
      <c r="AC10" s="11"/>
      <c r="AD10" s="12"/>
      <c r="AE10" s="11"/>
      <c r="AF10" s="12"/>
      <c r="AG10" s="34"/>
      <c r="AH10" s="12"/>
      <c r="AI10" s="34"/>
      <c r="AJ10" s="12"/>
      <c r="AK10" s="11"/>
      <c r="AL10" s="12"/>
      <c r="AM10" s="16"/>
      <c r="AN10" s="16"/>
      <c r="AO10" s="16"/>
      <c r="AP10" s="15">
        <v>23</v>
      </c>
      <c r="AQ10" s="13">
        <v>2</v>
      </c>
      <c r="AR10" s="16">
        <v>4</v>
      </c>
      <c r="AS10" s="12">
        <v>10</v>
      </c>
      <c r="AT10" s="16">
        <v>8</v>
      </c>
      <c r="AU10" s="12">
        <v>2</v>
      </c>
      <c r="AV10" s="16">
        <v>4</v>
      </c>
      <c r="AW10" s="11"/>
      <c r="AX10" s="12"/>
      <c r="AY10" s="11"/>
      <c r="AZ10" s="12"/>
      <c r="BA10" s="34"/>
      <c r="BB10" s="12"/>
      <c r="BC10" s="34"/>
      <c r="BD10" s="12"/>
      <c r="BE10" s="11"/>
      <c r="BF10" s="12"/>
      <c r="BG10" s="16"/>
      <c r="BH10" s="16"/>
      <c r="BI10" s="16"/>
      <c r="BJ10" s="15"/>
      <c r="BK10" s="13"/>
      <c r="BL10" s="16"/>
      <c r="BM10" s="12"/>
      <c r="BN10" s="16"/>
      <c r="BO10" s="12"/>
      <c r="BP10" s="16"/>
    </row>
    <row r="11" spans="1:68" x14ac:dyDescent="0.2">
      <c r="A11" s="16"/>
      <c r="B11" s="17" t="s">
        <v>98</v>
      </c>
      <c r="C11" s="16" t="s">
        <v>8</v>
      </c>
      <c r="D11" s="18">
        <v>20000710</v>
      </c>
      <c r="E11" s="27">
        <f t="shared" si="0"/>
        <v>8.4</v>
      </c>
      <c r="F11" s="20">
        <v>37.229999999999997</v>
      </c>
      <c r="G11" s="12">
        <v>13</v>
      </c>
      <c r="H11" s="20"/>
      <c r="I11" s="12"/>
      <c r="J11" s="11"/>
      <c r="K11" s="12"/>
      <c r="L11" s="11"/>
      <c r="M11" s="12"/>
      <c r="N11" s="11">
        <v>12.135999999999999</v>
      </c>
      <c r="O11" s="12">
        <v>13</v>
      </c>
      <c r="P11" s="16"/>
      <c r="Q11" s="16"/>
      <c r="R11" s="16"/>
      <c r="S11" s="11"/>
      <c r="T11" s="12"/>
      <c r="U11" s="18"/>
      <c r="V11" s="16"/>
      <c r="W11" s="12"/>
      <c r="X11" s="16"/>
      <c r="Y11" s="12"/>
      <c r="Z11" s="16"/>
      <c r="AA11" s="15"/>
      <c r="AB11" s="13"/>
      <c r="AC11" s="11"/>
      <c r="AD11" s="12"/>
      <c r="AE11" s="11">
        <v>37.488999999999997</v>
      </c>
      <c r="AF11" s="12">
        <v>4</v>
      </c>
      <c r="AG11" s="34"/>
      <c r="AH11" s="12"/>
      <c r="AI11" s="34"/>
      <c r="AJ11" s="12"/>
      <c r="AK11" s="11">
        <v>12.41</v>
      </c>
      <c r="AL11" s="12">
        <v>7</v>
      </c>
      <c r="AM11" s="16"/>
      <c r="AN11" s="16">
        <v>5</v>
      </c>
      <c r="AO11" s="16"/>
      <c r="AP11" s="15"/>
      <c r="AQ11" s="13"/>
      <c r="AR11" s="16"/>
      <c r="AS11" s="12"/>
      <c r="AT11" s="16"/>
      <c r="AU11" s="12"/>
      <c r="AV11" s="16"/>
      <c r="AW11" s="11"/>
      <c r="AX11" s="12"/>
      <c r="AY11" s="11"/>
      <c r="AZ11" s="12"/>
      <c r="BA11" s="34"/>
      <c r="BB11" s="12"/>
      <c r="BC11" s="34"/>
      <c r="BD11" s="12"/>
      <c r="BE11" s="11"/>
      <c r="BF11" s="12"/>
      <c r="BG11" s="16"/>
      <c r="BH11" s="16"/>
      <c r="BI11" s="16"/>
      <c r="BJ11" s="15"/>
      <c r="BK11" s="13"/>
      <c r="BL11" s="16"/>
      <c r="BM11" s="12"/>
      <c r="BN11" s="16"/>
      <c r="BO11" s="12"/>
      <c r="BP11" s="16"/>
    </row>
    <row r="12" spans="1:68" x14ac:dyDescent="0.2">
      <c r="A12" s="16"/>
      <c r="B12" s="17" t="s">
        <v>36</v>
      </c>
      <c r="C12" s="16" t="s">
        <v>11</v>
      </c>
      <c r="D12" s="18">
        <v>19970107</v>
      </c>
      <c r="E12" s="27">
        <f t="shared" si="0"/>
        <v>8.5</v>
      </c>
      <c r="F12" s="20">
        <v>37.037999999999997</v>
      </c>
      <c r="G12" s="12">
        <v>12</v>
      </c>
      <c r="H12" s="20"/>
      <c r="I12" s="12"/>
      <c r="J12" s="11"/>
      <c r="K12" s="12"/>
      <c r="L12" s="11"/>
      <c r="M12" s="12"/>
      <c r="N12" s="11">
        <v>11.592000000000001</v>
      </c>
      <c r="O12" s="12">
        <v>9</v>
      </c>
      <c r="P12" s="16"/>
      <c r="Q12" s="16">
        <v>10</v>
      </c>
      <c r="R12" s="16"/>
      <c r="S12" s="11"/>
      <c r="T12" s="12"/>
      <c r="U12" s="18"/>
      <c r="V12" s="16"/>
      <c r="W12" s="12"/>
      <c r="X12" s="16"/>
      <c r="Y12" s="12"/>
      <c r="Z12" s="16"/>
      <c r="AA12" s="35"/>
      <c r="AB12" s="13"/>
      <c r="AC12" s="11"/>
      <c r="AD12" s="12"/>
      <c r="AE12" s="11"/>
      <c r="AF12" s="12"/>
      <c r="AG12" s="34"/>
      <c r="AH12" s="12"/>
      <c r="AI12" s="34"/>
      <c r="AJ12" s="12"/>
      <c r="AK12" s="11"/>
      <c r="AL12" s="12"/>
      <c r="AM12" s="16"/>
      <c r="AN12" s="16">
        <v>3</v>
      </c>
      <c r="AO12" s="16"/>
      <c r="AP12" s="15"/>
      <c r="AQ12" s="13"/>
      <c r="AR12" s="16"/>
      <c r="AS12" s="12"/>
      <c r="AT12" s="16"/>
      <c r="AU12" s="12"/>
      <c r="AV12" s="16"/>
      <c r="AW12" s="11"/>
      <c r="AX12" s="12"/>
      <c r="AY12" s="11"/>
      <c r="AZ12" s="12"/>
      <c r="BA12" s="34"/>
      <c r="BB12" s="12"/>
      <c r="BC12" s="34"/>
      <c r="BD12" s="12"/>
      <c r="BE12" s="11"/>
      <c r="BF12" s="12"/>
      <c r="BG12" s="16"/>
      <c r="BH12" s="16"/>
      <c r="BI12" s="16"/>
      <c r="BJ12" s="15"/>
      <c r="BK12" s="13"/>
      <c r="BL12" s="16"/>
      <c r="BM12" s="12"/>
      <c r="BN12" s="16"/>
      <c r="BO12" s="12"/>
      <c r="BP12" s="16"/>
    </row>
    <row r="13" spans="1:68" x14ac:dyDescent="0.2">
      <c r="A13" s="16"/>
      <c r="B13" s="17" t="s">
        <v>66</v>
      </c>
      <c r="C13" s="16" t="s">
        <v>9</v>
      </c>
      <c r="D13" s="18">
        <v>20000430</v>
      </c>
      <c r="E13" s="27">
        <f t="shared" si="0"/>
        <v>8.8333333333333339</v>
      </c>
      <c r="F13" s="20">
        <v>36.409999999999997</v>
      </c>
      <c r="G13" s="12">
        <v>9</v>
      </c>
      <c r="H13" s="20"/>
      <c r="I13" s="12"/>
      <c r="J13" s="11"/>
      <c r="K13" s="12"/>
      <c r="L13" s="11"/>
      <c r="M13" s="12"/>
      <c r="N13" s="11">
        <v>12.308999999999999</v>
      </c>
      <c r="O13" s="12">
        <v>15</v>
      </c>
      <c r="P13" s="16"/>
      <c r="Q13" s="18">
        <v>12</v>
      </c>
      <c r="R13" s="16"/>
      <c r="S13" s="11"/>
      <c r="T13" s="12"/>
      <c r="U13" s="18"/>
      <c r="V13" s="16"/>
      <c r="W13" s="12"/>
      <c r="X13" s="16"/>
      <c r="Y13" s="12"/>
      <c r="Z13" s="16"/>
      <c r="AA13" s="15"/>
      <c r="AB13" s="13"/>
      <c r="AC13" s="11"/>
      <c r="AD13" s="12"/>
      <c r="AE13" s="11">
        <v>37.197000000000003</v>
      </c>
      <c r="AF13" s="12">
        <v>3</v>
      </c>
      <c r="AG13" s="34"/>
      <c r="AH13" s="12"/>
      <c r="AI13" s="34"/>
      <c r="AJ13" s="12"/>
      <c r="AK13" s="11">
        <v>12.641</v>
      </c>
      <c r="AL13" s="12">
        <v>8</v>
      </c>
      <c r="AM13" s="16"/>
      <c r="AN13" s="16">
        <v>6</v>
      </c>
      <c r="AO13" s="16"/>
      <c r="AP13" s="15"/>
      <c r="AQ13" s="13"/>
      <c r="AR13" s="16"/>
      <c r="AS13" s="12"/>
      <c r="AT13" s="16"/>
      <c r="AU13" s="12"/>
      <c r="AV13" s="16"/>
      <c r="AW13" s="11"/>
      <c r="AX13" s="12"/>
      <c r="AY13" s="11"/>
      <c r="AZ13" s="12"/>
      <c r="BA13" s="34"/>
      <c r="BB13" s="12"/>
      <c r="BC13" s="34"/>
      <c r="BD13" s="12"/>
      <c r="BE13" s="11"/>
      <c r="BF13" s="12"/>
      <c r="BG13" s="16"/>
      <c r="BH13" s="16"/>
      <c r="BI13" s="16"/>
      <c r="BJ13" s="15"/>
      <c r="BK13" s="13"/>
      <c r="BL13" s="16"/>
      <c r="BM13" s="12"/>
      <c r="BN13" s="16"/>
      <c r="BO13" s="12"/>
      <c r="BP13" s="16"/>
    </row>
    <row r="14" spans="1:68" x14ac:dyDescent="0.2">
      <c r="A14" s="16"/>
      <c r="B14" s="17" t="s">
        <v>95</v>
      </c>
      <c r="C14" s="16" t="s">
        <v>8</v>
      </c>
      <c r="D14" s="18">
        <v>20010803</v>
      </c>
      <c r="E14" s="27">
        <f t="shared" si="0"/>
        <v>11.2</v>
      </c>
      <c r="F14" s="20">
        <v>36.502000000000002</v>
      </c>
      <c r="G14" s="12">
        <v>10</v>
      </c>
      <c r="H14" s="20"/>
      <c r="I14" s="12"/>
      <c r="J14" s="11"/>
      <c r="K14" s="12"/>
      <c r="L14" s="11"/>
      <c r="M14" s="12"/>
      <c r="N14" s="11"/>
      <c r="O14" s="12"/>
      <c r="P14" s="16"/>
      <c r="Q14" s="12"/>
      <c r="R14" s="16">
        <v>11</v>
      </c>
      <c r="S14" s="11"/>
      <c r="T14" s="12"/>
      <c r="U14" s="18">
        <v>8</v>
      </c>
      <c r="V14" s="16">
        <v>19</v>
      </c>
      <c r="W14" s="12">
        <v>18</v>
      </c>
      <c r="X14" s="16">
        <v>17</v>
      </c>
      <c r="Y14" s="12">
        <v>15</v>
      </c>
      <c r="Z14" s="16">
        <v>18</v>
      </c>
      <c r="AA14" s="35"/>
      <c r="AB14" s="13"/>
      <c r="AC14" s="11"/>
      <c r="AD14" s="12"/>
      <c r="AE14" s="11"/>
      <c r="AF14" s="12"/>
      <c r="AG14" s="34" t="s">
        <v>196</v>
      </c>
      <c r="AH14" s="12">
        <v>6</v>
      </c>
      <c r="AI14" s="34"/>
      <c r="AJ14" s="12"/>
      <c r="AK14" s="11"/>
      <c r="AL14" s="12"/>
      <c r="AM14" s="16"/>
      <c r="AN14" s="16"/>
      <c r="AO14" s="16">
        <v>6</v>
      </c>
      <c r="AP14" s="15"/>
      <c r="AQ14" s="13"/>
      <c r="AR14" s="16">
        <v>8</v>
      </c>
      <c r="AS14" s="12">
        <v>8</v>
      </c>
      <c r="AT14" s="16">
        <v>6</v>
      </c>
      <c r="AU14" s="12">
        <v>9</v>
      </c>
      <c r="AV14" s="16">
        <v>9</v>
      </c>
      <c r="AW14" s="11"/>
      <c r="AX14" s="12"/>
      <c r="AY14" s="11"/>
      <c r="AZ14" s="12"/>
      <c r="BA14" s="34"/>
      <c r="BB14" s="12"/>
      <c r="BC14" s="34"/>
      <c r="BD14" s="12"/>
      <c r="BE14" s="11"/>
      <c r="BF14" s="12"/>
      <c r="BG14" s="16"/>
      <c r="BH14" s="16"/>
      <c r="BI14" s="16"/>
      <c r="BJ14" s="15"/>
      <c r="BK14" s="13"/>
      <c r="BL14" s="16"/>
      <c r="BM14" s="12"/>
      <c r="BN14" s="16"/>
      <c r="BO14" s="12"/>
      <c r="BP14" s="16"/>
    </row>
    <row r="15" spans="1:68" x14ac:dyDescent="0.2">
      <c r="A15" s="16"/>
      <c r="B15" s="17" t="s">
        <v>55</v>
      </c>
      <c r="C15" s="16" t="s">
        <v>10</v>
      </c>
      <c r="D15" s="18">
        <v>19990403</v>
      </c>
      <c r="E15" s="27">
        <f t="shared" si="0"/>
        <v>12</v>
      </c>
      <c r="F15" s="20"/>
      <c r="G15" s="12"/>
      <c r="H15" s="20"/>
      <c r="I15" s="12"/>
      <c r="J15" s="11"/>
      <c r="K15" s="12"/>
      <c r="L15" s="11"/>
      <c r="M15" s="12"/>
      <c r="N15" s="11"/>
      <c r="O15" s="12"/>
      <c r="P15" s="16"/>
      <c r="Q15" s="12"/>
      <c r="R15" s="16">
        <v>13</v>
      </c>
      <c r="S15" s="11"/>
      <c r="T15" s="12"/>
      <c r="U15" s="18"/>
      <c r="V15" s="16">
        <v>11</v>
      </c>
      <c r="W15" s="12" t="s">
        <v>77</v>
      </c>
      <c r="X15" s="16" t="s">
        <v>77</v>
      </c>
      <c r="Y15" s="12"/>
      <c r="Z15" s="16"/>
      <c r="AA15" s="35"/>
      <c r="AB15" s="13"/>
      <c r="AC15" s="11"/>
      <c r="AD15" s="12"/>
      <c r="AE15" s="11"/>
      <c r="AF15" s="12"/>
      <c r="AG15" s="34"/>
      <c r="AH15" s="12"/>
      <c r="AI15" s="34"/>
      <c r="AJ15" s="12"/>
      <c r="AK15" s="20"/>
      <c r="AL15" s="12"/>
      <c r="AM15" s="16"/>
      <c r="AN15" s="16"/>
      <c r="AO15" s="16"/>
      <c r="AP15" s="15"/>
      <c r="AQ15" s="13"/>
      <c r="AR15" s="16"/>
      <c r="AS15" s="12"/>
      <c r="AT15" s="16"/>
      <c r="AU15" s="12"/>
      <c r="AV15" s="16"/>
      <c r="AW15" s="11"/>
      <c r="AX15" s="12"/>
      <c r="AY15" s="11"/>
      <c r="AZ15" s="12"/>
      <c r="BA15" s="34"/>
      <c r="BB15" s="12"/>
      <c r="BC15" s="34"/>
      <c r="BD15" s="12"/>
      <c r="BE15" s="20"/>
      <c r="BF15" s="12"/>
      <c r="BG15" s="16"/>
      <c r="BH15" s="16"/>
      <c r="BI15" s="16"/>
      <c r="BJ15" s="15"/>
      <c r="BK15" s="13"/>
      <c r="BL15" s="16"/>
      <c r="BM15" s="12"/>
      <c r="BN15" s="16"/>
      <c r="BO15" s="12"/>
      <c r="BP15" s="16"/>
    </row>
    <row r="16" spans="1:68" x14ac:dyDescent="0.2">
      <c r="A16" s="16"/>
      <c r="B16" s="17" t="s">
        <v>232</v>
      </c>
      <c r="C16" s="16" t="s">
        <v>11</v>
      </c>
      <c r="D16" s="18">
        <v>20010125</v>
      </c>
      <c r="E16" s="27">
        <f t="shared" si="0"/>
        <v>12</v>
      </c>
      <c r="F16" s="20"/>
      <c r="G16" s="12"/>
      <c r="H16" s="20"/>
      <c r="I16" s="12"/>
      <c r="J16" s="11"/>
      <c r="K16" s="12"/>
      <c r="L16" s="11"/>
      <c r="M16" s="12"/>
      <c r="N16" s="20"/>
      <c r="O16" s="12"/>
      <c r="P16" s="12"/>
      <c r="Q16" s="12"/>
      <c r="R16" s="16"/>
      <c r="S16" s="11"/>
      <c r="T16" s="12"/>
      <c r="U16" s="18"/>
      <c r="V16" s="16"/>
      <c r="W16" s="12"/>
      <c r="X16" s="16"/>
      <c r="Y16" s="12"/>
      <c r="Z16" s="16"/>
      <c r="AA16" s="15"/>
      <c r="AB16" s="13"/>
      <c r="AC16" s="11"/>
      <c r="AD16" s="12"/>
      <c r="AE16" s="11"/>
      <c r="AF16" s="12"/>
      <c r="AG16" s="34"/>
      <c r="AH16" s="12"/>
      <c r="AI16" s="34"/>
      <c r="AJ16" s="12"/>
      <c r="AK16" s="11"/>
      <c r="AL16" s="12"/>
      <c r="AM16" s="16"/>
      <c r="AN16" s="16"/>
      <c r="AO16" s="16" t="s">
        <v>71</v>
      </c>
      <c r="AP16" s="15"/>
      <c r="AQ16" s="13"/>
      <c r="AR16" s="16">
        <v>12</v>
      </c>
      <c r="AS16" s="12" t="s">
        <v>71</v>
      </c>
      <c r="AT16" s="16"/>
      <c r="AU16" s="12"/>
      <c r="AV16" s="16"/>
      <c r="AW16" s="11"/>
      <c r="AX16" s="12"/>
      <c r="AY16" s="11"/>
      <c r="AZ16" s="12"/>
      <c r="BA16" s="34"/>
      <c r="BB16" s="12"/>
      <c r="BC16" s="34"/>
      <c r="BD16" s="12"/>
      <c r="BE16" s="11"/>
      <c r="BF16" s="12"/>
      <c r="BG16" s="16"/>
      <c r="BH16" s="16"/>
      <c r="BI16" s="16"/>
      <c r="BJ16" s="15"/>
      <c r="BK16" s="13"/>
      <c r="BL16" s="16"/>
      <c r="BM16" s="12"/>
      <c r="BN16" s="16"/>
      <c r="BO16" s="12"/>
      <c r="BP16" s="16"/>
    </row>
    <row r="17" spans="1:68" x14ac:dyDescent="0.2">
      <c r="A17" s="16"/>
      <c r="B17" s="17" t="s">
        <v>96</v>
      </c>
      <c r="C17" s="16" t="s">
        <v>11</v>
      </c>
      <c r="D17" s="18">
        <v>20010502</v>
      </c>
      <c r="E17" s="27">
        <f t="shared" si="0"/>
        <v>12.25</v>
      </c>
      <c r="F17" s="20"/>
      <c r="G17" s="12"/>
      <c r="H17" s="20"/>
      <c r="I17" s="12"/>
      <c r="J17" s="11"/>
      <c r="K17" s="12"/>
      <c r="L17" s="11"/>
      <c r="M17" s="12"/>
      <c r="N17" s="11"/>
      <c r="O17" s="12"/>
      <c r="P17" s="12"/>
      <c r="Q17" s="12"/>
      <c r="R17" s="16"/>
      <c r="S17" s="11"/>
      <c r="T17" s="12">
        <v>12</v>
      </c>
      <c r="U17" s="18"/>
      <c r="V17" s="16">
        <v>22</v>
      </c>
      <c r="W17" s="12">
        <v>16</v>
      </c>
      <c r="X17" s="16">
        <v>8</v>
      </c>
      <c r="Y17" s="12">
        <v>17</v>
      </c>
      <c r="Z17" s="16">
        <v>16</v>
      </c>
      <c r="AA17" s="35"/>
      <c r="AB17" s="13"/>
      <c r="AC17" s="11"/>
      <c r="AD17" s="12"/>
      <c r="AE17" s="11"/>
      <c r="AF17" s="12"/>
      <c r="AG17" s="34"/>
      <c r="AH17" s="12"/>
      <c r="AI17" s="34"/>
      <c r="AJ17" s="12"/>
      <c r="AK17" s="11"/>
      <c r="AL17" s="12"/>
      <c r="AM17" s="16"/>
      <c r="AN17" s="16"/>
      <c r="AO17" s="16"/>
      <c r="AP17" s="15">
        <v>-20</v>
      </c>
      <c r="AQ17" s="13">
        <v>7</v>
      </c>
      <c r="AR17" s="16">
        <v>9</v>
      </c>
      <c r="AS17" s="12">
        <v>11</v>
      </c>
      <c r="AT17" s="16">
        <v>9</v>
      </c>
      <c r="AU17" s="12">
        <v>10</v>
      </c>
      <c r="AV17" s="16">
        <v>10</v>
      </c>
      <c r="AW17" s="11"/>
      <c r="AX17" s="12"/>
      <c r="AY17" s="11"/>
      <c r="AZ17" s="12"/>
      <c r="BA17" s="34"/>
      <c r="BB17" s="12"/>
      <c r="BC17" s="34"/>
      <c r="BD17" s="12"/>
      <c r="BE17" s="11"/>
      <c r="BF17" s="12"/>
      <c r="BG17" s="16"/>
      <c r="BH17" s="16"/>
      <c r="BI17" s="16"/>
      <c r="BJ17" s="15"/>
      <c r="BK17" s="13"/>
      <c r="BL17" s="16"/>
      <c r="BM17" s="12"/>
      <c r="BN17" s="16"/>
      <c r="BO17" s="12"/>
      <c r="BP17" s="16"/>
    </row>
    <row r="18" spans="1:68" x14ac:dyDescent="0.2">
      <c r="A18" s="16"/>
      <c r="B18" s="17" t="s">
        <v>94</v>
      </c>
      <c r="C18" s="16" t="s">
        <v>11</v>
      </c>
      <c r="D18" s="18">
        <v>20010203</v>
      </c>
      <c r="E18" s="27">
        <f t="shared" si="0"/>
        <v>13.5</v>
      </c>
      <c r="F18" s="20"/>
      <c r="G18" s="12"/>
      <c r="H18" s="20"/>
      <c r="I18" s="12"/>
      <c r="J18" s="11"/>
      <c r="K18" s="12"/>
      <c r="L18" s="11"/>
      <c r="M18" s="12"/>
      <c r="N18" s="11"/>
      <c r="O18" s="12"/>
      <c r="P18" s="12"/>
      <c r="Q18" s="12"/>
      <c r="R18" s="16" t="s">
        <v>71</v>
      </c>
      <c r="S18" s="11"/>
      <c r="T18" s="12">
        <v>13</v>
      </c>
      <c r="U18" s="18"/>
      <c r="V18" s="16">
        <v>17</v>
      </c>
      <c r="W18" s="12">
        <v>15</v>
      </c>
      <c r="X18" s="16">
        <v>20</v>
      </c>
      <c r="Y18" s="12">
        <v>21</v>
      </c>
      <c r="Z18" s="16">
        <v>17</v>
      </c>
      <c r="AA18" s="35"/>
      <c r="AB18" s="13"/>
      <c r="AC18" s="11"/>
      <c r="AD18" s="12"/>
      <c r="AE18" s="11"/>
      <c r="AF18" s="12"/>
      <c r="AG18" s="34"/>
      <c r="AH18" s="12"/>
      <c r="AI18" s="34"/>
      <c r="AJ18" s="12"/>
      <c r="AK18" s="11"/>
      <c r="AL18" s="12"/>
      <c r="AM18" s="18"/>
      <c r="AN18" s="18"/>
      <c r="AO18" s="16" t="s">
        <v>71</v>
      </c>
      <c r="AP18" s="15">
        <v>-40</v>
      </c>
      <c r="AQ18" s="13">
        <v>8</v>
      </c>
      <c r="AR18" s="16">
        <v>10</v>
      </c>
      <c r="AS18" s="12">
        <v>9</v>
      </c>
      <c r="AT18" s="16">
        <v>10</v>
      </c>
      <c r="AU18" s="12">
        <v>11</v>
      </c>
      <c r="AV18" s="16">
        <v>11</v>
      </c>
      <c r="AW18" s="11"/>
      <c r="AX18" s="12"/>
      <c r="AY18" s="11"/>
      <c r="AZ18" s="12"/>
      <c r="BA18" s="34"/>
      <c r="BB18" s="12"/>
      <c r="BC18" s="34"/>
      <c r="BD18" s="12"/>
      <c r="BE18" s="11"/>
      <c r="BF18" s="12"/>
      <c r="BG18" s="18"/>
      <c r="BH18" s="18"/>
      <c r="BI18" s="16"/>
      <c r="BJ18" s="15"/>
      <c r="BK18" s="13"/>
      <c r="BL18" s="16"/>
      <c r="BM18" s="12"/>
      <c r="BN18" s="16"/>
      <c r="BO18" s="12"/>
      <c r="BP18" s="16"/>
    </row>
    <row r="19" spans="1:68" x14ac:dyDescent="0.2">
      <c r="A19" s="16"/>
      <c r="B19" s="17" t="s">
        <v>53</v>
      </c>
      <c r="C19" s="16" t="s">
        <v>9</v>
      </c>
      <c r="D19" s="18">
        <v>19990223</v>
      </c>
      <c r="E19" s="27">
        <f t="shared" si="0"/>
        <v>14.888888888888889</v>
      </c>
      <c r="F19" s="20"/>
      <c r="G19" s="12"/>
      <c r="H19" s="20"/>
      <c r="I19" s="12"/>
      <c r="J19" s="11" t="s">
        <v>105</v>
      </c>
      <c r="K19" s="12">
        <v>4</v>
      </c>
      <c r="L19" s="11" t="s">
        <v>179</v>
      </c>
      <c r="M19" s="12">
        <v>4</v>
      </c>
      <c r="N19" s="11"/>
      <c r="O19" s="12"/>
      <c r="P19" s="12"/>
      <c r="Q19" s="12"/>
      <c r="R19" s="16">
        <v>12</v>
      </c>
      <c r="S19" s="11"/>
      <c r="T19" s="12"/>
      <c r="U19" s="18">
        <v>11</v>
      </c>
      <c r="V19" s="16">
        <v>21</v>
      </c>
      <c r="W19" s="12">
        <v>19</v>
      </c>
      <c r="X19" s="16">
        <v>22</v>
      </c>
      <c r="Y19" s="12">
        <v>19</v>
      </c>
      <c r="Z19" s="16">
        <v>22</v>
      </c>
      <c r="AA19" s="15"/>
      <c r="AB19" s="13"/>
      <c r="AC19" s="11"/>
      <c r="AD19" s="12"/>
      <c r="AE19" s="11"/>
      <c r="AF19" s="12"/>
      <c r="AG19" s="34"/>
      <c r="AH19" s="12"/>
      <c r="AI19" s="34"/>
      <c r="AJ19" s="12"/>
      <c r="AK19" s="11"/>
      <c r="AL19" s="12"/>
      <c r="AM19" s="18"/>
      <c r="AN19" s="18"/>
      <c r="AO19" s="16"/>
      <c r="AP19" s="15"/>
      <c r="AQ19" s="13"/>
      <c r="AR19" s="16"/>
      <c r="AS19" s="12"/>
      <c r="AT19" s="16"/>
      <c r="AU19" s="12"/>
      <c r="AV19" s="16"/>
      <c r="AW19" s="11"/>
      <c r="AX19" s="12"/>
      <c r="AY19" s="11"/>
      <c r="AZ19" s="12"/>
      <c r="BA19" s="34"/>
      <c r="BB19" s="12"/>
      <c r="BC19" s="34"/>
      <c r="BD19" s="12"/>
      <c r="BE19" s="11"/>
      <c r="BF19" s="12"/>
      <c r="BG19" s="18"/>
      <c r="BH19" s="18"/>
      <c r="BI19" s="16"/>
      <c r="BJ19" s="15"/>
      <c r="BK19" s="13"/>
      <c r="BL19" s="16"/>
      <c r="BM19" s="12"/>
      <c r="BN19" s="16"/>
      <c r="BO19" s="12"/>
      <c r="BP19" s="16"/>
    </row>
    <row r="20" spans="1:68" x14ac:dyDescent="0.2">
      <c r="A20" s="16"/>
      <c r="B20" s="17"/>
      <c r="C20" s="16"/>
      <c r="D20" s="18"/>
      <c r="E20" s="27" t="str">
        <f t="shared" si="0"/>
        <v xml:space="preserve"> </v>
      </c>
      <c r="F20" s="20"/>
      <c r="G20" s="12"/>
      <c r="H20" s="20"/>
      <c r="I20" s="12"/>
      <c r="J20" s="11"/>
      <c r="K20" s="12"/>
      <c r="L20" s="11"/>
      <c r="M20" s="12"/>
      <c r="N20" s="11"/>
      <c r="O20" s="12"/>
      <c r="P20" s="12"/>
      <c r="Q20" s="12"/>
      <c r="R20" s="16"/>
      <c r="S20" s="11"/>
      <c r="T20" s="12"/>
      <c r="U20" s="18"/>
      <c r="V20" s="16"/>
      <c r="W20" s="12"/>
      <c r="X20" s="16"/>
      <c r="Y20" s="12"/>
      <c r="Z20" s="16"/>
      <c r="AA20" s="35"/>
      <c r="AB20" s="13"/>
      <c r="AC20" s="11"/>
      <c r="AD20" s="12"/>
      <c r="AE20" s="11"/>
      <c r="AF20" s="12"/>
      <c r="AG20" s="34"/>
      <c r="AH20" s="12"/>
      <c r="AI20" s="34"/>
      <c r="AJ20" s="12"/>
      <c r="AK20" s="11"/>
      <c r="AL20" s="12"/>
      <c r="AM20" s="18"/>
      <c r="AN20" s="18"/>
      <c r="AO20" s="16"/>
      <c r="AP20" s="15"/>
      <c r="AQ20" s="13"/>
      <c r="AR20" s="16"/>
      <c r="AS20" s="12"/>
      <c r="AT20" s="16"/>
      <c r="AU20" s="12"/>
      <c r="AV20" s="16"/>
      <c r="AW20" s="11"/>
      <c r="AX20" s="12"/>
      <c r="AY20" s="11"/>
      <c r="AZ20" s="12"/>
      <c r="BA20" s="34"/>
      <c r="BB20" s="12"/>
      <c r="BC20" s="34"/>
      <c r="BD20" s="12"/>
      <c r="BE20" s="11"/>
      <c r="BF20" s="12"/>
      <c r="BG20" s="18"/>
      <c r="BH20" s="18"/>
      <c r="BI20" s="16"/>
      <c r="BJ20" s="15"/>
      <c r="BK20" s="13"/>
      <c r="BL20" s="16"/>
      <c r="BM20" s="12"/>
      <c r="BN20" s="16"/>
      <c r="BO20" s="12"/>
      <c r="BP20" s="16"/>
    </row>
    <row r="21" spans="1:68" x14ac:dyDescent="0.2">
      <c r="A21" s="16"/>
      <c r="B21" s="17"/>
      <c r="C21" s="16"/>
      <c r="D21" s="18"/>
      <c r="E21" s="27" t="str">
        <f t="shared" si="0"/>
        <v xml:space="preserve"> </v>
      </c>
      <c r="F21" s="20"/>
      <c r="G21" s="12"/>
      <c r="H21" s="20"/>
      <c r="I21" s="12"/>
      <c r="J21" s="19"/>
      <c r="K21" s="12"/>
      <c r="L21" s="11"/>
      <c r="M21" s="12"/>
      <c r="N21" s="11"/>
      <c r="O21" s="12"/>
      <c r="P21" s="12"/>
      <c r="Q21" s="12"/>
      <c r="R21" s="16"/>
      <c r="S21" s="11"/>
      <c r="T21" s="12"/>
      <c r="U21" s="18"/>
      <c r="V21" s="16"/>
      <c r="W21" s="12"/>
      <c r="X21" s="16"/>
      <c r="Y21" s="12"/>
      <c r="Z21" s="16"/>
      <c r="AA21" s="35"/>
      <c r="AB21" s="13"/>
      <c r="AC21" s="11"/>
      <c r="AD21" s="12"/>
      <c r="AE21" s="11"/>
      <c r="AF21" s="12"/>
      <c r="AG21" s="34"/>
      <c r="AH21" s="12"/>
      <c r="AI21" s="34"/>
      <c r="AJ21" s="12"/>
      <c r="AK21" s="11"/>
      <c r="AL21" s="12"/>
      <c r="AM21" s="18"/>
      <c r="AN21" s="18"/>
      <c r="AO21" s="16"/>
      <c r="AP21" s="15"/>
      <c r="AQ21" s="13"/>
      <c r="AR21" s="16"/>
      <c r="AS21" s="12"/>
      <c r="AT21" s="16"/>
      <c r="AU21" s="12"/>
      <c r="AV21" s="16"/>
      <c r="AW21" s="11"/>
      <c r="AX21" s="12"/>
      <c r="AY21" s="11"/>
      <c r="AZ21" s="12"/>
      <c r="BA21" s="34"/>
      <c r="BB21" s="12"/>
      <c r="BC21" s="34"/>
      <c r="BD21" s="12"/>
      <c r="BE21" s="11"/>
      <c r="BF21" s="12"/>
      <c r="BG21" s="18"/>
      <c r="BH21" s="18"/>
      <c r="BI21" s="16"/>
      <c r="BJ21" s="15"/>
      <c r="BK21" s="13"/>
      <c r="BL21" s="16"/>
      <c r="BM21" s="12"/>
      <c r="BN21" s="16"/>
      <c r="BO21" s="12"/>
      <c r="BP21" s="16"/>
    </row>
    <row r="22" spans="1:68" x14ac:dyDescent="0.2">
      <c r="A22" s="16"/>
      <c r="B22" s="17"/>
      <c r="C22" s="16"/>
      <c r="D22" s="18"/>
      <c r="E22" s="27" t="str">
        <f t="shared" si="0"/>
        <v xml:space="preserve"> </v>
      </c>
      <c r="F22" s="20"/>
      <c r="G22" s="12"/>
      <c r="H22" s="20"/>
      <c r="I22" s="12"/>
      <c r="J22" s="11"/>
      <c r="K22" s="12"/>
      <c r="L22" s="11"/>
      <c r="M22" s="12"/>
      <c r="N22" s="11"/>
      <c r="O22" s="12"/>
      <c r="P22" s="12"/>
      <c r="Q22" s="12"/>
      <c r="R22" s="16"/>
      <c r="S22" s="11"/>
      <c r="T22" s="12"/>
      <c r="U22" s="18"/>
      <c r="V22" s="16"/>
      <c r="W22" s="12"/>
      <c r="X22" s="16"/>
      <c r="Y22" s="12"/>
      <c r="Z22" s="16"/>
      <c r="AA22" s="15"/>
      <c r="AB22" s="13"/>
      <c r="AC22" s="11"/>
      <c r="AD22" s="12"/>
      <c r="AE22" s="11"/>
      <c r="AF22" s="12"/>
      <c r="AG22" s="34"/>
      <c r="AH22" s="12"/>
      <c r="AI22" s="34"/>
      <c r="AJ22" s="12"/>
      <c r="AK22" s="11"/>
      <c r="AL22" s="12"/>
      <c r="AM22" s="18"/>
      <c r="AN22" s="18"/>
      <c r="AO22" s="16"/>
      <c r="AP22" s="15"/>
      <c r="AQ22" s="13"/>
      <c r="AR22" s="16"/>
      <c r="AS22" s="12"/>
      <c r="AT22" s="16"/>
      <c r="AU22" s="12"/>
      <c r="AV22" s="16"/>
      <c r="AW22" s="11"/>
      <c r="AX22" s="12"/>
      <c r="AY22" s="11"/>
      <c r="AZ22" s="12"/>
      <c r="BA22" s="34"/>
      <c r="BB22" s="12"/>
      <c r="BC22" s="34"/>
      <c r="BD22" s="12"/>
      <c r="BE22" s="11"/>
      <c r="BF22" s="12"/>
      <c r="BG22" s="18"/>
      <c r="BH22" s="18"/>
      <c r="BI22" s="16"/>
      <c r="BJ22" s="15"/>
      <c r="BK22" s="13"/>
      <c r="BL22" s="16"/>
      <c r="BM22" s="12"/>
      <c r="BN22" s="16"/>
      <c r="BO22" s="12"/>
      <c r="BP22" s="16"/>
    </row>
    <row r="23" spans="1:68" x14ac:dyDescent="0.2">
      <c r="A23" s="16"/>
      <c r="B23" s="17"/>
      <c r="C23" s="16"/>
      <c r="D23" s="18"/>
      <c r="E23" s="27" t="str">
        <f t="shared" si="0"/>
        <v xml:space="preserve"> </v>
      </c>
      <c r="F23" s="20"/>
      <c r="G23" s="12"/>
      <c r="H23" s="20"/>
      <c r="I23" s="12"/>
      <c r="J23" s="11"/>
      <c r="K23" s="12"/>
      <c r="L23" s="11"/>
      <c r="M23" s="12"/>
      <c r="N23" s="11"/>
      <c r="O23" s="12"/>
      <c r="P23" s="12"/>
      <c r="Q23" s="12"/>
      <c r="R23" s="16" t="s">
        <v>71</v>
      </c>
      <c r="S23" s="11"/>
      <c r="T23" s="12" t="s">
        <v>71</v>
      </c>
      <c r="U23" s="18"/>
      <c r="V23" s="16"/>
      <c r="W23" s="12"/>
      <c r="X23" s="16"/>
      <c r="Y23" s="12"/>
      <c r="Z23" s="16"/>
      <c r="AA23" s="15"/>
      <c r="AB23" s="13"/>
      <c r="AC23" s="11"/>
      <c r="AD23" s="12"/>
      <c r="AE23" s="11"/>
      <c r="AF23" s="12"/>
      <c r="AG23" s="34"/>
      <c r="AH23" s="12"/>
      <c r="AI23" s="34"/>
      <c r="AJ23" s="12"/>
      <c r="AK23" s="11"/>
      <c r="AL23" s="12"/>
      <c r="AM23" s="18"/>
      <c r="AN23" s="18"/>
      <c r="AO23" s="16"/>
      <c r="AP23" s="15"/>
      <c r="AQ23" s="13"/>
      <c r="AR23" s="16"/>
      <c r="AS23" s="12"/>
      <c r="AT23" s="16"/>
      <c r="AU23" s="12"/>
      <c r="AV23" s="16"/>
      <c r="AW23" s="11"/>
      <c r="AX23" s="12"/>
      <c r="AY23" s="11"/>
      <c r="AZ23" s="12"/>
      <c r="BA23" s="34"/>
      <c r="BB23" s="12"/>
      <c r="BC23" s="34"/>
      <c r="BD23" s="12"/>
      <c r="BE23" s="11"/>
      <c r="BF23" s="12"/>
      <c r="BG23" s="18"/>
      <c r="BH23" s="18"/>
      <c r="BI23" s="16"/>
      <c r="BJ23" s="15"/>
      <c r="BK23" s="13"/>
      <c r="BL23" s="16"/>
      <c r="BM23" s="12"/>
      <c r="BN23" s="16"/>
      <c r="BO23" s="12"/>
      <c r="BP23" s="16"/>
    </row>
    <row r="24" spans="1:68" x14ac:dyDescent="0.2">
      <c r="A24" s="16"/>
      <c r="B24" s="17"/>
      <c r="C24" s="16"/>
      <c r="D24" s="18"/>
      <c r="E24" s="27" t="str">
        <f t="shared" ref="E24:E42" si="1">IF(SUM(G24,I24,K24,M24,O24,P24,Q24,R24,T24,U24,V24,W24,X24,Y24,Z24,AB24,AD24,AF24,AH24,AJ24,AL24,AM24,AN24,AO24,AQ24,AR24,AS24,AT24,AU24,AV24,AX24,AZ24,BB24,BD24,BF24,BG24,BH24,BI24,BK24,BL24,BM24,BN24,BO24,BP24)=0," ", AVERAGE(G24,I24,K24,M24,O24,P24,Q24,R24,T24,U24,V24,W24,X24,Y24,Z24,AB24,AD24,AF24,AH24,AJ24,AL24,AM24,AN24,AO24,AQ24,AR24,AS24,AT24,AU24,AV24,AX24,AZ24,BB24,BD24,BF24,BG24,BH24,BI24,BK24,BL24,BM24,BN24,BO24,BP24))</f>
        <v xml:space="preserve"> </v>
      </c>
      <c r="F24" s="20"/>
      <c r="G24" s="12"/>
      <c r="H24" s="20"/>
      <c r="I24" s="12"/>
      <c r="J24" s="11"/>
      <c r="K24" s="12"/>
      <c r="L24" s="11"/>
      <c r="M24" s="12"/>
      <c r="N24" s="20"/>
      <c r="O24" s="12"/>
      <c r="P24" s="12"/>
      <c r="Q24" s="12"/>
      <c r="R24" s="16"/>
      <c r="S24" s="11"/>
      <c r="T24" s="12"/>
      <c r="U24" s="18"/>
      <c r="V24" s="16"/>
      <c r="W24" s="12"/>
      <c r="X24" s="16"/>
      <c r="Y24" s="12"/>
      <c r="Z24" s="16"/>
      <c r="AA24" s="35"/>
      <c r="AB24" s="13"/>
      <c r="AC24" s="11"/>
      <c r="AD24" s="12"/>
      <c r="AE24" s="11"/>
      <c r="AF24" s="12"/>
      <c r="AG24" s="15"/>
      <c r="AH24" s="12"/>
      <c r="AI24" s="15"/>
      <c r="AJ24" s="12"/>
      <c r="AK24" s="20"/>
      <c r="AL24" s="12"/>
      <c r="AM24" s="18"/>
      <c r="AN24" s="18"/>
      <c r="AO24" s="16"/>
      <c r="AP24" s="15"/>
      <c r="AQ24" s="13"/>
      <c r="AR24" s="16"/>
      <c r="AS24" s="12"/>
      <c r="AT24" s="16"/>
      <c r="AU24" s="12"/>
      <c r="AV24" s="16"/>
      <c r="AW24" s="11"/>
      <c r="AX24" s="12"/>
      <c r="AY24" s="11"/>
      <c r="AZ24" s="12"/>
      <c r="BA24" s="15"/>
      <c r="BB24" s="12"/>
      <c r="BC24" s="15"/>
      <c r="BD24" s="12"/>
      <c r="BE24" s="20"/>
      <c r="BF24" s="12"/>
      <c r="BG24" s="18"/>
      <c r="BH24" s="18"/>
      <c r="BI24" s="16"/>
      <c r="BJ24" s="15"/>
      <c r="BK24" s="13"/>
      <c r="BL24" s="16"/>
      <c r="BM24" s="12"/>
      <c r="BN24" s="16"/>
      <c r="BO24" s="12"/>
      <c r="BP24" s="16"/>
    </row>
    <row r="25" spans="1:68" x14ac:dyDescent="0.2">
      <c r="A25" s="16"/>
      <c r="B25" s="17"/>
      <c r="C25" s="16"/>
      <c r="D25" s="18"/>
      <c r="E25" s="27" t="str">
        <f t="shared" si="1"/>
        <v xml:space="preserve"> </v>
      </c>
      <c r="F25" s="11"/>
      <c r="G25" s="12"/>
      <c r="H25" s="11"/>
      <c r="I25" s="12"/>
      <c r="J25" s="11"/>
      <c r="K25" s="12"/>
      <c r="L25" s="11"/>
      <c r="M25" s="12"/>
      <c r="N25" s="20"/>
      <c r="O25" s="12"/>
      <c r="P25" s="12"/>
      <c r="Q25" s="12"/>
      <c r="R25" s="16"/>
      <c r="S25" s="11"/>
      <c r="T25" s="12"/>
      <c r="U25" s="18"/>
      <c r="V25" s="16"/>
      <c r="W25" s="12"/>
      <c r="X25" s="16"/>
      <c r="Y25" s="12"/>
      <c r="Z25" s="16"/>
      <c r="AA25" s="35"/>
      <c r="AB25" s="13"/>
      <c r="AC25" s="11"/>
      <c r="AD25" s="12"/>
      <c r="AE25" s="11"/>
      <c r="AF25" s="12"/>
      <c r="AG25" s="34"/>
      <c r="AH25" s="12"/>
      <c r="AI25" s="34"/>
      <c r="AJ25" s="12"/>
      <c r="AK25" s="11"/>
      <c r="AL25" s="12"/>
      <c r="AM25" s="12"/>
      <c r="AN25" s="12"/>
      <c r="AO25" s="16"/>
      <c r="AP25" s="15"/>
      <c r="AQ25" s="13"/>
      <c r="AR25" s="16"/>
      <c r="AS25" s="12"/>
      <c r="AT25" s="16"/>
      <c r="AU25" s="12"/>
      <c r="AV25" s="16"/>
      <c r="AW25" s="11"/>
      <c r="AX25" s="12"/>
      <c r="AY25" s="11"/>
      <c r="AZ25" s="12"/>
      <c r="BA25" s="34"/>
      <c r="BB25" s="12"/>
      <c r="BC25" s="34"/>
      <c r="BD25" s="12"/>
      <c r="BE25" s="11"/>
      <c r="BF25" s="12"/>
      <c r="BG25" s="12"/>
      <c r="BH25" s="12"/>
      <c r="BI25" s="16"/>
      <c r="BJ25" s="15"/>
      <c r="BK25" s="13"/>
      <c r="BL25" s="16"/>
      <c r="BM25" s="12"/>
      <c r="BN25" s="16"/>
      <c r="BO25" s="12"/>
      <c r="BP25" s="16"/>
    </row>
    <row r="26" spans="1:68" x14ac:dyDescent="0.2">
      <c r="A26" s="16"/>
      <c r="B26" s="17"/>
      <c r="C26" s="16"/>
      <c r="D26" s="18"/>
      <c r="E26" s="27" t="str">
        <f t="shared" si="1"/>
        <v xml:space="preserve"> </v>
      </c>
      <c r="F26" s="20"/>
      <c r="G26" s="12"/>
      <c r="H26" s="20"/>
      <c r="I26" s="12"/>
      <c r="J26" s="19"/>
      <c r="K26" s="12"/>
      <c r="L26" s="11"/>
      <c r="M26" s="12"/>
      <c r="N26" s="11"/>
      <c r="O26" s="12"/>
      <c r="P26" s="12"/>
      <c r="Q26" s="12"/>
      <c r="R26" s="16"/>
      <c r="S26" s="11"/>
      <c r="T26" s="12"/>
      <c r="U26" s="18"/>
      <c r="V26" s="16"/>
      <c r="W26" s="12"/>
      <c r="X26" s="16"/>
      <c r="Y26" s="12"/>
      <c r="Z26" s="16"/>
      <c r="AA26" s="35"/>
      <c r="AB26" s="13"/>
      <c r="AC26" s="11"/>
      <c r="AD26" s="12"/>
      <c r="AE26" s="11"/>
      <c r="AF26" s="12"/>
      <c r="AG26" s="34"/>
      <c r="AH26" s="12"/>
      <c r="AI26" s="34"/>
      <c r="AJ26" s="12"/>
      <c r="AK26" s="11"/>
      <c r="AL26" s="12"/>
      <c r="AM26" s="12"/>
      <c r="AN26" s="16"/>
      <c r="AO26" s="16"/>
      <c r="AP26" s="15"/>
      <c r="AQ26" s="13"/>
      <c r="AR26" s="16"/>
      <c r="AS26" s="12"/>
      <c r="AT26" s="16"/>
      <c r="AU26" s="12"/>
      <c r="AV26" s="16"/>
      <c r="AW26" s="11"/>
      <c r="AX26" s="12"/>
      <c r="AY26" s="11"/>
      <c r="AZ26" s="12"/>
      <c r="BA26" s="34"/>
      <c r="BB26" s="12"/>
      <c r="BC26" s="34"/>
      <c r="BD26" s="12"/>
      <c r="BE26" s="11"/>
      <c r="BF26" s="12"/>
      <c r="BG26" s="12"/>
      <c r="BH26" s="16"/>
      <c r="BI26" s="16"/>
      <c r="BJ26" s="15"/>
      <c r="BK26" s="13"/>
      <c r="BL26" s="16"/>
      <c r="BM26" s="12"/>
      <c r="BN26" s="16"/>
      <c r="BO26" s="12"/>
      <c r="BP26" s="16"/>
    </row>
    <row r="27" spans="1:68" x14ac:dyDescent="0.2">
      <c r="A27" s="16"/>
      <c r="B27" s="39"/>
      <c r="C27" s="14"/>
      <c r="D27" s="33"/>
      <c r="E27" s="27" t="str">
        <f t="shared" si="1"/>
        <v xml:space="preserve"> </v>
      </c>
      <c r="F27" s="20"/>
      <c r="G27" s="12"/>
      <c r="H27" s="20"/>
      <c r="I27" s="12"/>
      <c r="J27" s="19"/>
      <c r="K27" s="12"/>
      <c r="L27" s="11"/>
      <c r="M27" s="12"/>
      <c r="N27" s="11"/>
      <c r="O27" s="12"/>
      <c r="P27" s="12"/>
      <c r="Q27" s="12"/>
      <c r="R27" s="12"/>
      <c r="S27" s="11"/>
      <c r="T27" s="12"/>
      <c r="U27" s="18"/>
      <c r="V27" s="16"/>
      <c r="W27" s="12"/>
      <c r="X27" s="16"/>
      <c r="Y27" s="12"/>
      <c r="Z27" s="16"/>
      <c r="AA27" s="15"/>
      <c r="AB27" s="13"/>
      <c r="AC27" s="11"/>
      <c r="AD27" s="12"/>
      <c r="AE27" s="11"/>
      <c r="AF27" s="12"/>
      <c r="AG27" s="34"/>
      <c r="AH27" s="12"/>
      <c r="AI27" s="34"/>
      <c r="AJ27" s="12"/>
      <c r="AK27" s="11"/>
      <c r="AL27" s="12"/>
      <c r="AM27" s="12"/>
      <c r="AN27" s="12"/>
      <c r="AO27" s="12"/>
      <c r="AP27" s="15"/>
      <c r="AQ27" s="13"/>
      <c r="AR27" s="16"/>
      <c r="AS27" s="12"/>
      <c r="AT27" s="16"/>
      <c r="AU27" s="12"/>
      <c r="AV27" s="16"/>
      <c r="AW27" s="11"/>
      <c r="AX27" s="12"/>
      <c r="AY27" s="11"/>
      <c r="AZ27" s="12"/>
      <c r="BA27" s="34"/>
      <c r="BB27" s="12"/>
      <c r="BC27" s="34"/>
      <c r="BD27" s="12"/>
      <c r="BE27" s="11"/>
      <c r="BF27" s="12"/>
      <c r="BG27" s="12"/>
      <c r="BH27" s="12"/>
      <c r="BI27" s="12"/>
      <c r="BJ27" s="15"/>
      <c r="BK27" s="13"/>
      <c r="BL27" s="16"/>
      <c r="BM27" s="12"/>
      <c r="BN27" s="16"/>
      <c r="BO27" s="12"/>
      <c r="BP27" s="16"/>
    </row>
    <row r="28" spans="1:68" x14ac:dyDescent="0.2">
      <c r="A28" s="16"/>
      <c r="B28" s="39"/>
      <c r="C28" s="14"/>
      <c r="D28" s="33"/>
      <c r="E28" s="27" t="str">
        <f t="shared" si="1"/>
        <v xml:space="preserve"> </v>
      </c>
      <c r="F28" s="20"/>
      <c r="G28" s="12"/>
      <c r="H28" s="20"/>
      <c r="I28" s="12"/>
      <c r="J28" s="11"/>
      <c r="K28" s="12"/>
      <c r="L28" s="11"/>
      <c r="M28" s="12"/>
      <c r="N28" s="11"/>
      <c r="O28" s="12"/>
      <c r="P28" s="12"/>
      <c r="Q28" s="12"/>
      <c r="R28" s="18"/>
      <c r="S28" s="11"/>
      <c r="T28" s="12"/>
      <c r="U28" s="18"/>
      <c r="V28" s="16"/>
      <c r="W28" s="12"/>
      <c r="X28" s="16"/>
      <c r="Y28" s="12"/>
      <c r="Z28" s="16"/>
      <c r="AA28" s="35"/>
      <c r="AB28" s="13"/>
      <c r="AC28" s="11"/>
      <c r="AD28" s="12"/>
      <c r="AE28" s="11"/>
      <c r="AF28" s="12"/>
      <c r="AG28" s="34"/>
      <c r="AH28" s="12"/>
      <c r="AI28" s="34"/>
      <c r="AJ28" s="12"/>
      <c r="AK28" s="11"/>
      <c r="AL28" s="12"/>
      <c r="AM28" s="12"/>
      <c r="AN28" s="12"/>
      <c r="AO28" s="12"/>
      <c r="AP28" s="15"/>
      <c r="AQ28" s="13"/>
      <c r="AR28" s="16"/>
      <c r="AS28" s="12"/>
      <c r="AT28" s="16"/>
      <c r="AU28" s="12"/>
      <c r="AV28" s="16"/>
      <c r="AW28" s="11"/>
      <c r="AX28" s="12"/>
      <c r="AY28" s="11"/>
      <c r="AZ28" s="12"/>
      <c r="BA28" s="34"/>
      <c r="BB28" s="12"/>
      <c r="BC28" s="34"/>
      <c r="BD28" s="12"/>
      <c r="BE28" s="11"/>
      <c r="BF28" s="12"/>
      <c r="BG28" s="12"/>
      <c r="BH28" s="12"/>
      <c r="BI28" s="12"/>
      <c r="BJ28" s="15"/>
      <c r="BK28" s="13"/>
      <c r="BL28" s="16"/>
      <c r="BM28" s="12"/>
      <c r="BN28" s="16"/>
      <c r="BO28" s="12"/>
      <c r="BP28" s="16"/>
    </row>
    <row r="29" spans="1:68" x14ac:dyDescent="0.2">
      <c r="A29" s="16"/>
      <c r="B29" s="17"/>
      <c r="C29" s="16"/>
      <c r="D29" s="18"/>
      <c r="E29" s="27" t="str">
        <f t="shared" si="1"/>
        <v xml:space="preserve"> </v>
      </c>
      <c r="F29" s="20"/>
      <c r="G29" s="12"/>
      <c r="H29" s="20"/>
      <c r="I29" s="12"/>
      <c r="J29" s="11"/>
      <c r="K29" s="12"/>
      <c r="L29" s="11"/>
      <c r="M29" s="12"/>
      <c r="N29" s="11"/>
      <c r="O29" s="12"/>
      <c r="P29" s="12"/>
      <c r="Q29" s="12"/>
      <c r="R29" s="16"/>
      <c r="S29" s="11"/>
      <c r="T29" s="12"/>
      <c r="U29" s="18"/>
      <c r="V29" s="16"/>
      <c r="W29" s="12"/>
      <c r="X29" s="16"/>
      <c r="Y29" s="12"/>
      <c r="Z29" s="16"/>
      <c r="AA29" s="35"/>
      <c r="AB29" s="13"/>
      <c r="AC29" s="11"/>
      <c r="AD29" s="12"/>
      <c r="AE29" s="11"/>
      <c r="AF29" s="12"/>
      <c r="AG29" s="34"/>
      <c r="AH29" s="12"/>
      <c r="AI29" s="34"/>
      <c r="AJ29" s="12"/>
      <c r="AK29" s="11"/>
      <c r="AL29" s="12"/>
      <c r="AM29" s="12"/>
      <c r="AN29" s="12"/>
      <c r="AO29" s="16"/>
      <c r="AP29" s="15"/>
      <c r="AQ29" s="13"/>
      <c r="AR29" s="16"/>
      <c r="AS29" s="12"/>
      <c r="AT29" s="16"/>
      <c r="AU29" s="12"/>
      <c r="AV29" s="16"/>
      <c r="AW29" s="11"/>
      <c r="AX29" s="12"/>
      <c r="AY29" s="11"/>
      <c r="AZ29" s="12"/>
      <c r="BA29" s="34"/>
      <c r="BB29" s="12"/>
      <c r="BC29" s="34"/>
      <c r="BD29" s="12"/>
      <c r="BE29" s="11"/>
      <c r="BF29" s="12"/>
      <c r="BG29" s="12"/>
      <c r="BH29" s="12"/>
      <c r="BI29" s="16"/>
      <c r="BJ29" s="15"/>
      <c r="BK29" s="13"/>
      <c r="BL29" s="16"/>
      <c r="BM29" s="12"/>
      <c r="BN29" s="16"/>
      <c r="BO29" s="12"/>
      <c r="BP29" s="16"/>
    </row>
    <row r="30" spans="1:68" x14ac:dyDescent="0.2">
      <c r="A30" s="16"/>
      <c r="B30" s="17"/>
      <c r="C30" s="16"/>
      <c r="D30" s="18"/>
      <c r="E30" s="27" t="str">
        <f t="shared" si="1"/>
        <v xml:space="preserve"> </v>
      </c>
      <c r="F30" s="20"/>
      <c r="G30" s="12"/>
      <c r="H30" s="20"/>
      <c r="I30" s="12"/>
      <c r="J30" s="19"/>
      <c r="K30" s="12"/>
      <c r="L30" s="11"/>
      <c r="M30" s="12"/>
      <c r="N30" s="11"/>
      <c r="O30" s="12"/>
      <c r="P30" s="12"/>
      <c r="Q30" s="12"/>
      <c r="R30" s="16"/>
      <c r="S30" s="11"/>
      <c r="T30" s="12"/>
      <c r="U30" s="18"/>
      <c r="V30" s="16"/>
      <c r="W30" s="12"/>
      <c r="X30" s="16"/>
      <c r="Y30" s="12"/>
      <c r="Z30" s="16"/>
      <c r="AA30" s="35"/>
      <c r="AB30" s="13"/>
      <c r="AC30" s="11"/>
      <c r="AD30" s="12"/>
      <c r="AE30" s="11"/>
      <c r="AF30" s="12"/>
      <c r="AG30" s="34"/>
      <c r="AH30" s="12"/>
      <c r="AI30" s="34"/>
      <c r="AJ30" s="12"/>
      <c r="AK30" s="11"/>
      <c r="AL30" s="12"/>
      <c r="AM30" s="18"/>
      <c r="AN30" s="18"/>
      <c r="AO30" s="16"/>
      <c r="AP30" s="15"/>
      <c r="AQ30" s="13"/>
      <c r="AR30" s="16"/>
      <c r="AS30" s="12"/>
      <c r="AT30" s="16"/>
      <c r="AU30" s="12"/>
      <c r="AV30" s="16"/>
      <c r="AW30" s="11"/>
      <c r="AX30" s="12"/>
      <c r="AY30" s="11"/>
      <c r="AZ30" s="12"/>
      <c r="BA30" s="34"/>
      <c r="BB30" s="12"/>
      <c r="BC30" s="34"/>
      <c r="BD30" s="12"/>
      <c r="BE30" s="11"/>
      <c r="BF30" s="12"/>
      <c r="BG30" s="18"/>
      <c r="BH30" s="18"/>
      <c r="BI30" s="16"/>
      <c r="BJ30" s="15"/>
      <c r="BK30" s="13"/>
      <c r="BL30" s="16"/>
      <c r="BM30" s="12"/>
      <c r="BN30" s="16"/>
      <c r="BO30" s="12"/>
      <c r="BP30" s="16"/>
    </row>
    <row r="31" spans="1:68" x14ac:dyDescent="0.2">
      <c r="A31" s="16"/>
      <c r="B31" s="17"/>
      <c r="C31" s="16"/>
      <c r="D31" s="18"/>
      <c r="E31" s="27" t="str">
        <f t="shared" si="1"/>
        <v xml:space="preserve"> </v>
      </c>
      <c r="F31" s="20"/>
      <c r="G31" s="12"/>
      <c r="H31" s="20"/>
      <c r="I31" s="12"/>
      <c r="J31" s="11"/>
      <c r="K31" s="12"/>
      <c r="L31" s="11"/>
      <c r="M31" s="12"/>
      <c r="N31" s="11"/>
      <c r="O31" s="12"/>
      <c r="P31" s="12"/>
      <c r="Q31" s="12"/>
      <c r="R31" s="16"/>
      <c r="S31" s="11"/>
      <c r="T31" s="12"/>
      <c r="U31" s="18"/>
      <c r="V31" s="16"/>
      <c r="W31" s="12"/>
      <c r="X31" s="16"/>
      <c r="Y31" s="12"/>
      <c r="Z31" s="16"/>
      <c r="AA31" s="15"/>
      <c r="AB31" s="13"/>
      <c r="AC31" s="11"/>
      <c r="AD31" s="12"/>
      <c r="AE31" s="11"/>
      <c r="AF31" s="12"/>
      <c r="AG31" s="34"/>
      <c r="AH31" s="12"/>
      <c r="AI31" s="34"/>
      <c r="AJ31" s="12"/>
      <c r="AK31" s="11"/>
      <c r="AL31" s="12"/>
      <c r="AM31" s="16"/>
      <c r="AN31" s="16"/>
      <c r="AO31" s="16"/>
      <c r="AP31" s="15"/>
      <c r="AQ31" s="13"/>
      <c r="AR31" s="16"/>
      <c r="AS31" s="12"/>
      <c r="AT31" s="16"/>
      <c r="AU31" s="12"/>
      <c r="AV31" s="16"/>
      <c r="AW31" s="11"/>
      <c r="AX31" s="12"/>
      <c r="AY31" s="11"/>
      <c r="AZ31" s="12"/>
      <c r="BA31" s="34"/>
      <c r="BB31" s="12"/>
      <c r="BC31" s="34"/>
      <c r="BD31" s="12"/>
      <c r="BE31" s="11"/>
      <c r="BF31" s="12"/>
      <c r="BG31" s="16"/>
      <c r="BH31" s="16"/>
      <c r="BI31" s="16"/>
      <c r="BJ31" s="15"/>
      <c r="BK31" s="13"/>
      <c r="BL31" s="16"/>
      <c r="BM31" s="12"/>
      <c r="BN31" s="16"/>
      <c r="BO31" s="12"/>
      <c r="BP31" s="16"/>
    </row>
    <row r="32" spans="1:68" x14ac:dyDescent="0.2">
      <c r="A32" s="16"/>
      <c r="B32" s="17"/>
      <c r="C32" s="16"/>
      <c r="D32" s="18"/>
      <c r="E32" s="27" t="str">
        <f t="shared" si="1"/>
        <v xml:space="preserve"> </v>
      </c>
      <c r="F32" s="20"/>
      <c r="G32" s="12"/>
      <c r="H32" s="20"/>
      <c r="I32" s="12"/>
      <c r="J32" s="19"/>
      <c r="K32" s="12"/>
      <c r="L32" s="11"/>
      <c r="M32" s="12"/>
      <c r="N32" s="11"/>
      <c r="O32" s="12"/>
      <c r="P32" s="12"/>
      <c r="Q32" s="12"/>
      <c r="R32" s="16"/>
      <c r="S32" s="11"/>
      <c r="T32" s="12"/>
      <c r="U32" s="18"/>
      <c r="V32" s="16"/>
      <c r="W32" s="12"/>
      <c r="X32" s="16"/>
      <c r="Y32" s="12"/>
      <c r="Z32" s="16"/>
      <c r="AA32" s="35"/>
      <c r="AB32" s="13"/>
      <c r="AC32" s="11"/>
      <c r="AD32" s="12"/>
      <c r="AE32" s="11"/>
      <c r="AF32" s="12"/>
      <c r="AG32" s="34"/>
      <c r="AH32" s="12"/>
      <c r="AI32" s="34"/>
      <c r="AJ32" s="12"/>
      <c r="AK32" s="11"/>
      <c r="AL32" s="12"/>
      <c r="AM32" s="18"/>
      <c r="AN32" s="16"/>
      <c r="AO32" s="16"/>
      <c r="AP32" s="15"/>
      <c r="AQ32" s="13"/>
      <c r="AR32" s="16"/>
      <c r="AS32" s="12"/>
      <c r="AT32" s="16"/>
      <c r="AU32" s="12"/>
      <c r="AV32" s="16"/>
      <c r="AW32" s="11"/>
      <c r="AX32" s="12"/>
      <c r="AY32" s="11"/>
      <c r="AZ32" s="12"/>
      <c r="BA32" s="34"/>
      <c r="BB32" s="12"/>
      <c r="BC32" s="34"/>
      <c r="BD32" s="12"/>
      <c r="BE32" s="11"/>
      <c r="BF32" s="12"/>
      <c r="BG32" s="18"/>
      <c r="BH32" s="16"/>
      <c r="BI32" s="16"/>
      <c r="BJ32" s="15"/>
      <c r="BK32" s="13"/>
      <c r="BL32" s="16"/>
      <c r="BM32" s="12"/>
      <c r="BN32" s="16"/>
      <c r="BO32" s="12"/>
      <c r="BP32" s="16"/>
    </row>
    <row r="33" spans="1:68" x14ac:dyDescent="0.2">
      <c r="A33" s="16"/>
      <c r="B33" s="17"/>
      <c r="C33" s="16"/>
      <c r="D33" s="18"/>
      <c r="E33" s="27" t="str">
        <f t="shared" si="1"/>
        <v xml:space="preserve"> </v>
      </c>
      <c r="F33" s="20"/>
      <c r="G33" s="12"/>
      <c r="H33" s="20"/>
      <c r="I33" s="12"/>
      <c r="J33" s="19"/>
      <c r="K33" s="12"/>
      <c r="L33" s="11"/>
      <c r="M33" s="12"/>
      <c r="N33" s="11"/>
      <c r="O33" s="12"/>
      <c r="P33" s="12"/>
      <c r="Q33" s="12"/>
      <c r="R33" s="16"/>
      <c r="S33" s="11"/>
      <c r="T33" s="12"/>
      <c r="U33" s="18"/>
      <c r="V33" s="16"/>
      <c r="W33" s="12"/>
      <c r="X33" s="16"/>
      <c r="Y33" s="12"/>
      <c r="Z33" s="16"/>
      <c r="AA33" s="35"/>
      <c r="AB33" s="13"/>
      <c r="AC33" s="11"/>
      <c r="AD33" s="12"/>
      <c r="AE33" s="11"/>
      <c r="AF33" s="12"/>
      <c r="AG33" s="34"/>
      <c r="AH33" s="12"/>
      <c r="AI33" s="34"/>
      <c r="AJ33" s="12"/>
      <c r="AK33" s="11"/>
      <c r="AL33" s="12"/>
      <c r="AM33" s="18"/>
      <c r="AN33" s="16"/>
      <c r="AO33" s="16"/>
      <c r="AP33" s="15"/>
      <c r="AQ33" s="13"/>
      <c r="AR33" s="16"/>
      <c r="AS33" s="12"/>
      <c r="AT33" s="16"/>
      <c r="AU33" s="12"/>
      <c r="AV33" s="16"/>
      <c r="AW33" s="11"/>
      <c r="AX33" s="12"/>
      <c r="AY33" s="11"/>
      <c r="AZ33" s="12"/>
      <c r="BA33" s="34"/>
      <c r="BB33" s="12"/>
      <c r="BC33" s="34"/>
      <c r="BD33" s="12"/>
      <c r="BE33" s="11"/>
      <c r="BF33" s="12"/>
      <c r="BG33" s="18"/>
      <c r="BH33" s="16"/>
      <c r="BI33" s="16"/>
      <c r="BJ33" s="15"/>
      <c r="BK33" s="13"/>
      <c r="BL33" s="16"/>
      <c r="BM33" s="12"/>
      <c r="BN33" s="16"/>
      <c r="BO33" s="12"/>
      <c r="BP33" s="16"/>
    </row>
    <row r="34" spans="1:68" x14ac:dyDescent="0.2">
      <c r="A34" s="16"/>
      <c r="B34" s="17"/>
      <c r="C34" s="16"/>
      <c r="D34" s="18"/>
      <c r="E34" s="27" t="str">
        <f t="shared" si="1"/>
        <v xml:space="preserve"> </v>
      </c>
      <c r="F34" s="20"/>
      <c r="G34" s="12"/>
      <c r="H34" s="20"/>
      <c r="I34" s="12"/>
      <c r="J34" s="11"/>
      <c r="K34" s="12"/>
      <c r="L34" s="11"/>
      <c r="M34" s="12"/>
      <c r="N34" s="11"/>
      <c r="O34" s="12"/>
      <c r="P34" s="12"/>
      <c r="Q34" s="12"/>
      <c r="R34" s="16"/>
      <c r="S34" s="11"/>
      <c r="T34" s="12"/>
      <c r="U34" s="18"/>
      <c r="V34" s="16"/>
      <c r="W34" s="12"/>
      <c r="X34" s="16"/>
      <c r="Y34" s="12"/>
      <c r="Z34" s="16"/>
      <c r="AA34" s="35"/>
      <c r="AB34" s="13"/>
      <c r="AC34" s="20"/>
      <c r="AD34" s="12"/>
      <c r="AE34" s="11"/>
      <c r="AF34" s="12"/>
      <c r="AG34" s="34"/>
      <c r="AH34" s="12"/>
      <c r="AI34" s="34"/>
      <c r="AJ34" s="12"/>
      <c r="AK34" s="11"/>
      <c r="AL34" s="12"/>
      <c r="AM34" s="16"/>
      <c r="AN34" s="16"/>
      <c r="AO34" s="16"/>
      <c r="AP34" s="15"/>
      <c r="AQ34" s="13"/>
      <c r="AR34" s="16"/>
      <c r="AS34" s="12"/>
      <c r="AT34" s="16"/>
      <c r="AU34" s="12"/>
      <c r="AV34" s="16"/>
      <c r="AW34" s="20"/>
      <c r="AX34" s="12"/>
      <c r="AY34" s="11"/>
      <c r="AZ34" s="12"/>
      <c r="BA34" s="34"/>
      <c r="BB34" s="12"/>
      <c r="BC34" s="34"/>
      <c r="BD34" s="12"/>
      <c r="BE34" s="11"/>
      <c r="BF34" s="12"/>
      <c r="BG34" s="16"/>
      <c r="BH34" s="16"/>
      <c r="BI34" s="16"/>
      <c r="BJ34" s="15"/>
      <c r="BK34" s="13"/>
      <c r="BL34" s="16"/>
      <c r="BM34" s="12"/>
      <c r="BN34" s="16"/>
      <c r="BO34" s="12"/>
      <c r="BP34" s="16"/>
    </row>
    <row r="35" spans="1:68" x14ac:dyDescent="0.2">
      <c r="A35" s="28"/>
      <c r="B35" s="17"/>
      <c r="C35" s="16"/>
      <c r="D35" s="18"/>
      <c r="E35" s="27" t="str">
        <f t="shared" si="1"/>
        <v xml:space="preserve"> </v>
      </c>
      <c r="F35" s="38"/>
      <c r="G35" s="30"/>
      <c r="H35" s="38"/>
      <c r="I35" s="30"/>
      <c r="J35" s="29"/>
      <c r="K35" s="30"/>
      <c r="L35" s="29"/>
      <c r="M35" s="30"/>
      <c r="N35" s="29"/>
      <c r="O35" s="30"/>
      <c r="P35" s="28"/>
      <c r="Q35" s="28"/>
      <c r="R35" s="28"/>
      <c r="S35" s="29"/>
      <c r="T35" s="30"/>
      <c r="U35" s="63"/>
      <c r="V35" s="28"/>
      <c r="W35" s="30"/>
      <c r="X35" s="28"/>
      <c r="Y35" s="30"/>
      <c r="Z35" s="28"/>
      <c r="AA35" s="35"/>
      <c r="AB35" s="13"/>
      <c r="AC35" s="38"/>
      <c r="AD35" s="30"/>
      <c r="AE35" s="29"/>
      <c r="AF35" s="30"/>
      <c r="AG35" s="34"/>
      <c r="AH35" s="30"/>
      <c r="AI35" s="34"/>
      <c r="AJ35" s="30"/>
      <c r="AK35" s="29"/>
      <c r="AL35" s="30"/>
      <c r="AM35" s="28"/>
      <c r="AN35" s="28"/>
      <c r="AO35" s="28"/>
      <c r="AP35" s="15"/>
      <c r="AQ35" s="13"/>
      <c r="AR35" s="28"/>
      <c r="AS35" s="30"/>
      <c r="AT35" s="28"/>
      <c r="AU35" s="30"/>
      <c r="AV35" s="28"/>
      <c r="AW35" s="38"/>
      <c r="AX35" s="30"/>
      <c r="AY35" s="29"/>
      <c r="AZ35" s="30"/>
      <c r="BA35" s="34"/>
      <c r="BB35" s="30"/>
      <c r="BC35" s="34"/>
      <c r="BD35" s="30"/>
      <c r="BE35" s="29"/>
      <c r="BF35" s="30"/>
      <c r="BG35" s="28"/>
      <c r="BH35" s="28"/>
      <c r="BI35" s="28"/>
      <c r="BJ35" s="15"/>
      <c r="BK35" s="13"/>
      <c r="BL35" s="28"/>
      <c r="BM35" s="30"/>
      <c r="BN35" s="28"/>
      <c r="BO35" s="30"/>
      <c r="BP35" s="28"/>
    </row>
    <row r="36" spans="1:68" x14ac:dyDescent="0.2">
      <c r="A36" s="16"/>
      <c r="B36" s="17"/>
      <c r="C36" s="16"/>
      <c r="D36" s="18"/>
      <c r="E36" s="27" t="str">
        <f t="shared" si="1"/>
        <v xml:space="preserve"> </v>
      </c>
      <c r="F36" s="20"/>
      <c r="G36" s="12"/>
      <c r="H36" s="20"/>
      <c r="I36" s="12"/>
      <c r="J36" s="19"/>
      <c r="K36" s="12"/>
      <c r="L36" s="11"/>
      <c r="M36" s="12"/>
      <c r="N36" s="11"/>
      <c r="O36" s="12"/>
      <c r="P36" s="12"/>
      <c r="Q36" s="12"/>
      <c r="R36" s="16"/>
      <c r="S36" s="11"/>
      <c r="T36" s="12"/>
      <c r="U36" s="18"/>
      <c r="V36" s="16"/>
      <c r="W36" s="12"/>
      <c r="X36" s="16"/>
      <c r="Y36" s="12"/>
      <c r="Z36" s="16"/>
      <c r="AA36" s="15"/>
      <c r="AB36" s="13"/>
      <c r="AC36" s="11"/>
      <c r="AD36" s="12"/>
      <c r="AE36" s="11"/>
      <c r="AF36" s="12"/>
      <c r="AG36" s="34"/>
      <c r="AH36" s="12"/>
      <c r="AI36" s="34"/>
      <c r="AJ36" s="12"/>
      <c r="AK36" s="11"/>
      <c r="AL36" s="12"/>
      <c r="AM36" s="16"/>
      <c r="AN36" s="16"/>
      <c r="AO36" s="16"/>
      <c r="AP36" s="15"/>
      <c r="AQ36" s="13"/>
      <c r="AR36" s="16"/>
      <c r="AS36" s="12"/>
      <c r="AT36" s="16"/>
      <c r="AU36" s="12"/>
      <c r="AV36" s="16"/>
      <c r="AW36" s="11"/>
      <c r="AX36" s="12"/>
      <c r="AY36" s="11"/>
      <c r="AZ36" s="12"/>
      <c r="BA36" s="34"/>
      <c r="BB36" s="12"/>
      <c r="BC36" s="34"/>
      <c r="BD36" s="12"/>
      <c r="BE36" s="11"/>
      <c r="BF36" s="12"/>
      <c r="BG36" s="16"/>
      <c r="BH36" s="16"/>
      <c r="BI36" s="16"/>
      <c r="BJ36" s="15"/>
      <c r="BK36" s="13"/>
      <c r="BL36" s="16"/>
      <c r="BM36" s="12"/>
      <c r="BN36" s="16"/>
      <c r="BO36" s="12"/>
      <c r="BP36" s="16"/>
    </row>
    <row r="37" spans="1:68" x14ac:dyDescent="0.2">
      <c r="A37" s="16"/>
      <c r="B37" s="17"/>
      <c r="C37" s="16"/>
      <c r="D37" s="18"/>
      <c r="E37" s="27" t="str">
        <f t="shared" si="1"/>
        <v xml:space="preserve"> </v>
      </c>
      <c r="F37" s="20"/>
      <c r="G37" s="12"/>
      <c r="H37" s="20"/>
      <c r="I37" s="12"/>
      <c r="J37" s="11"/>
      <c r="K37" s="12"/>
      <c r="L37" s="11"/>
      <c r="M37" s="12"/>
      <c r="N37" s="11"/>
      <c r="O37" s="12"/>
      <c r="P37" s="12"/>
      <c r="Q37" s="12"/>
      <c r="R37" s="16"/>
      <c r="S37" s="11"/>
      <c r="T37" s="12"/>
      <c r="U37" s="18"/>
      <c r="V37" s="16"/>
      <c r="W37" s="12"/>
      <c r="X37" s="16"/>
      <c r="Y37" s="12"/>
      <c r="Z37" s="16"/>
      <c r="AA37" s="35"/>
      <c r="AB37" s="13"/>
      <c r="AC37" s="20"/>
      <c r="AD37" s="12"/>
      <c r="AE37" s="11"/>
      <c r="AF37" s="12"/>
      <c r="AG37" s="34"/>
      <c r="AH37" s="12"/>
      <c r="AI37" s="34"/>
      <c r="AJ37" s="12"/>
      <c r="AK37" s="11"/>
      <c r="AL37" s="12"/>
      <c r="AM37" s="16"/>
      <c r="AN37" s="16"/>
      <c r="AO37" s="16"/>
      <c r="AP37" s="15"/>
      <c r="AQ37" s="13"/>
      <c r="AR37" s="16"/>
      <c r="AS37" s="12"/>
      <c r="AT37" s="16"/>
      <c r="AU37" s="12"/>
      <c r="AV37" s="16"/>
      <c r="AW37" s="20"/>
      <c r="AX37" s="12"/>
      <c r="AY37" s="11"/>
      <c r="AZ37" s="12"/>
      <c r="BA37" s="34"/>
      <c r="BB37" s="12"/>
      <c r="BC37" s="34"/>
      <c r="BD37" s="12"/>
      <c r="BE37" s="11"/>
      <c r="BF37" s="12"/>
      <c r="BG37" s="16"/>
      <c r="BH37" s="16"/>
      <c r="BI37" s="16"/>
      <c r="BJ37" s="15"/>
      <c r="BK37" s="13"/>
      <c r="BL37" s="16"/>
      <c r="BM37" s="12"/>
      <c r="BN37" s="16"/>
      <c r="BO37" s="12"/>
      <c r="BP37" s="16"/>
    </row>
    <row r="38" spans="1:68" x14ac:dyDescent="0.2">
      <c r="A38" s="16"/>
      <c r="B38" s="17"/>
      <c r="C38" s="16"/>
      <c r="D38" s="18"/>
      <c r="E38" s="27" t="str">
        <f t="shared" si="1"/>
        <v xml:space="preserve"> </v>
      </c>
      <c r="F38" s="20"/>
      <c r="G38" s="12"/>
      <c r="H38" s="20"/>
      <c r="I38" s="12"/>
      <c r="J38" s="11"/>
      <c r="K38" s="12"/>
      <c r="L38" s="11"/>
      <c r="M38" s="12"/>
      <c r="N38" s="11"/>
      <c r="O38" s="12"/>
      <c r="P38" s="12"/>
      <c r="Q38" s="12"/>
      <c r="R38" s="16"/>
      <c r="S38" s="11"/>
      <c r="T38" s="12"/>
      <c r="U38" s="18"/>
      <c r="V38" s="16"/>
      <c r="W38" s="12"/>
      <c r="X38" s="16"/>
      <c r="Y38" s="12"/>
      <c r="Z38" s="16"/>
      <c r="AA38" s="15"/>
      <c r="AB38" s="13"/>
      <c r="AC38" s="11"/>
      <c r="AD38" s="12"/>
      <c r="AE38" s="11"/>
      <c r="AF38" s="12"/>
      <c r="AG38" s="34"/>
      <c r="AH38" s="12"/>
      <c r="AI38" s="34"/>
      <c r="AJ38" s="12"/>
      <c r="AK38" s="11"/>
      <c r="AL38" s="12"/>
      <c r="AM38" s="16"/>
      <c r="AN38" s="16"/>
      <c r="AO38" s="16"/>
      <c r="AP38" s="15"/>
      <c r="AQ38" s="13"/>
      <c r="AR38" s="16"/>
      <c r="AS38" s="12"/>
      <c r="AT38" s="16"/>
      <c r="AU38" s="12"/>
      <c r="AV38" s="16"/>
      <c r="AW38" s="11"/>
      <c r="AX38" s="12"/>
      <c r="AY38" s="11"/>
      <c r="AZ38" s="12"/>
      <c r="BA38" s="34"/>
      <c r="BB38" s="12"/>
      <c r="BC38" s="34"/>
      <c r="BD38" s="12"/>
      <c r="BE38" s="11"/>
      <c r="BF38" s="12"/>
      <c r="BG38" s="16"/>
      <c r="BH38" s="16"/>
      <c r="BI38" s="16"/>
      <c r="BJ38" s="15"/>
      <c r="BK38" s="13"/>
      <c r="BL38" s="16"/>
      <c r="BM38" s="12"/>
      <c r="BN38" s="16"/>
      <c r="BO38" s="12"/>
      <c r="BP38" s="16"/>
    </row>
    <row r="39" spans="1:68" x14ac:dyDescent="0.2">
      <c r="A39" s="16"/>
      <c r="B39" s="17"/>
      <c r="C39" s="16"/>
      <c r="D39" s="18"/>
      <c r="E39" s="27" t="str">
        <f t="shared" si="1"/>
        <v xml:space="preserve"> </v>
      </c>
      <c r="F39" s="20"/>
      <c r="G39" s="12"/>
      <c r="H39" s="20"/>
      <c r="I39" s="12"/>
      <c r="J39" s="11"/>
      <c r="K39" s="12"/>
      <c r="L39" s="11"/>
      <c r="M39" s="12"/>
      <c r="N39" s="11"/>
      <c r="O39" s="12"/>
      <c r="P39" s="12"/>
      <c r="Q39" s="12"/>
      <c r="R39" s="16"/>
      <c r="S39" s="11"/>
      <c r="T39" s="12"/>
      <c r="U39" s="18"/>
      <c r="V39" s="16"/>
      <c r="W39" s="12"/>
      <c r="X39" s="16"/>
      <c r="Y39" s="12"/>
      <c r="Z39" s="16"/>
      <c r="AA39" s="35"/>
      <c r="AB39" s="13"/>
      <c r="AC39" s="11"/>
      <c r="AD39" s="12"/>
      <c r="AE39" s="11"/>
      <c r="AF39" s="12"/>
      <c r="AG39" s="34"/>
      <c r="AH39" s="12"/>
      <c r="AI39" s="34"/>
      <c r="AJ39" s="12"/>
      <c r="AK39" s="11"/>
      <c r="AL39" s="12"/>
      <c r="AM39" s="16"/>
      <c r="AN39" s="16"/>
      <c r="AO39" s="16"/>
      <c r="AP39" s="15"/>
      <c r="AQ39" s="13"/>
      <c r="AR39" s="16"/>
      <c r="AS39" s="12"/>
      <c r="AT39" s="16"/>
      <c r="AU39" s="12"/>
      <c r="AV39" s="16"/>
      <c r="AW39" s="11"/>
      <c r="AX39" s="12"/>
      <c r="AY39" s="11"/>
      <c r="AZ39" s="12"/>
      <c r="BA39" s="34"/>
      <c r="BB39" s="12"/>
      <c r="BC39" s="34"/>
      <c r="BD39" s="12"/>
      <c r="BE39" s="11"/>
      <c r="BF39" s="12"/>
      <c r="BG39" s="16"/>
      <c r="BH39" s="16"/>
      <c r="BI39" s="16"/>
      <c r="BJ39" s="15"/>
      <c r="BK39" s="13"/>
      <c r="BL39" s="16"/>
      <c r="BM39" s="12"/>
      <c r="BN39" s="16"/>
      <c r="BO39" s="12"/>
      <c r="BP39" s="16"/>
    </row>
    <row r="40" spans="1:68" x14ac:dyDescent="0.2">
      <c r="A40" s="16"/>
      <c r="B40" s="17"/>
      <c r="C40" s="16"/>
      <c r="D40" s="18"/>
      <c r="E40" s="27" t="str">
        <f t="shared" si="1"/>
        <v xml:space="preserve"> </v>
      </c>
      <c r="F40" s="20"/>
      <c r="G40" s="12"/>
      <c r="H40" s="20"/>
      <c r="I40" s="12"/>
      <c r="J40" s="11"/>
      <c r="K40" s="12"/>
      <c r="L40" s="11"/>
      <c r="M40" s="12"/>
      <c r="N40" s="11"/>
      <c r="O40" s="12"/>
      <c r="P40" s="12"/>
      <c r="Q40" s="12"/>
      <c r="R40" s="16"/>
      <c r="S40" s="11"/>
      <c r="T40" s="12"/>
      <c r="U40" s="18"/>
      <c r="V40" s="16"/>
      <c r="W40" s="12"/>
      <c r="X40" s="16"/>
      <c r="Y40" s="12"/>
      <c r="Z40" s="16"/>
      <c r="AA40" s="35"/>
      <c r="AB40" s="13"/>
      <c r="AC40" s="11"/>
      <c r="AD40" s="12"/>
      <c r="AE40" s="11"/>
      <c r="AF40" s="12"/>
      <c r="AG40" s="34"/>
      <c r="AH40" s="12"/>
      <c r="AI40" s="34"/>
      <c r="AJ40" s="12"/>
      <c r="AK40" s="11"/>
      <c r="AL40" s="12"/>
      <c r="AM40" s="16"/>
      <c r="AN40" s="16"/>
      <c r="AO40" s="16"/>
      <c r="AP40" s="15"/>
      <c r="AQ40" s="13"/>
      <c r="AR40" s="16"/>
      <c r="AS40" s="12"/>
      <c r="AT40" s="16"/>
      <c r="AU40" s="12"/>
      <c r="AV40" s="16"/>
      <c r="AW40" s="11"/>
      <c r="AX40" s="12"/>
      <c r="AY40" s="11"/>
      <c r="AZ40" s="12"/>
      <c r="BA40" s="34"/>
      <c r="BB40" s="12"/>
      <c r="BC40" s="34"/>
      <c r="BD40" s="12"/>
      <c r="BE40" s="11"/>
      <c r="BF40" s="12"/>
      <c r="BG40" s="16"/>
      <c r="BH40" s="16"/>
      <c r="BI40" s="16"/>
      <c r="BJ40" s="15"/>
      <c r="BK40" s="13"/>
      <c r="BL40" s="16"/>
      <c r="BM40" s="12"/>
      <c r="BN40" s="16"/>
      <c r="BO40" s="12"/>
      <c r="BP40" s="16"/>
    </row>
    <row r="41" spans="1:68" x14ac:dyDescent="0.2">
      <c r="A41" s="28"/>
      <c r="B41" s="62"/>
      <c r="C41" s="28"/>
      <c r="D41" s="63"/>
      <c r="E41" s="27" t="str">
        <f t="shared" si="1"/>
        <v xml:space="preserve"> </v>
      </c>
      <c r="F41" s="20"/>
      <c r="G41" s="12"/>
      <c r="H41" s="20"/>
      <c r="I41" s="30"/>
      <c r="J41" s="29"/>
      <c r="K41" s="30"/>
      <c r="L41" s="29"/>
      <c r="M41" s="30"/>
      <c r="N41" s="29"/>
      <c r="O41" s="30"/>
      <c r="P41" s="63"/>
      <c r="Q41" s="63"/>
      <c r="R41" s="28"/>
      <c r="S41" s="29"/>
      <c r="T41" s="30"/>
      <c r="U41" s="63"/>
      <c r="V41" s="28"/>
      <c r="W41" s="30"/>
      <c r="X41" s="28"/>
      <c r="Y41" s="30"/>
      <c r="Z41" s="28"/>
      <c r="AA41" s="64"/>
      <c r="AB41" s="65"/>
      <c r="AC41" s="11"/>
      <c r="AD41" s="12"/>
      <c r="AE41" s="11"/>
      <c r="AF41" s="30"/>
      <c r="AG41" s="34"/>
      <c r="AH41" s="30"/>
      <c r="AI41" s="34"/>
      <c r="AJ41" s="30"/>
      <c r="AK41" s="29"/>
      <c r="AL41" s="30"/>
      <c r="AM41" s="28"/>
      <c r="AN41" s="28"/>
      <c r="AO41" s="28"/>
      <c r="AP41" s="64"/>
      <c r="AQ41" s="65"/>
      <c r="AR41" s="28"/>
      <c r="AS41" s="30"/>
      <c r="AT41" s="28"/>
      <c r="AU41" s="30"/>
      <c r="AV41" s="28"/>
      <c r="AW41" s="11"/>
      <c r="AX41" s="12"/>
      <c r="AY41" s="11"/>
      <c r="AZ41" s="30"/>
      <c r="BA41" s="34"/>
      <c r="BB41" s="30"/>
      <c r="BC41" s="34"/>
      <c r="BD41" s="30"/>
      <c r="BE41" s="29"/>
      <c r="BF41" s="30"/>
      <c r="BG41" s="28"/>
      <c r="BH41" s="28"/>
      <c r="BI41" s="28"/>
      <c r="BJ41" s="64"/>
      <c r="BK41" s="65"/>
      <c r="BL41" s="28"/>
      <c r="BM41" s="30"/>
      <c r="BN41" s="28"/>
      <c r="BO41" s="30"/>
      <c r="BP41" s="28"/>
    </row>
    <row r="42" spans="1:68" x14ac:dyDescent="0.2">
      <c r="A42" s="28"/>
      <c r="B42" s="62"/>
      <c r="C42" s="28"/>
      <c r="D42" s="63"/>
      <c r="E42" s="27" t="str">
        <f t="shared" si="1"/>
        <v xml:space="preserve"> </v>
      </c>
      <c r="F42" s="20"/>
      <c r="G42" s="12"/>
      <c r="H42" s="20"/>
      <c r="I42" s="30"/>
      <c r="J42" s="29"/>
      <c r="K42" s="30"/>
      <c r="L42" s="29"/>
      <c r="M42" s="30"/>
      <c r="N42" s="29"/>
      <c r="O42" s="30"/>
      <c r="P42" s="63"/>
      <c r="Q42" s="63"/>
      <c r="R42" s="28"/>
      <c r="S42" s="29"/>
      <c r="T42" s="30"/>
      <c r="U42" s="63"/>
      <c r="V42" s="28"/>
      <c r="W42" s="30"/>
      <c r="X42" s="28"/>
      <c r="Y42" s="30"/>
      <c r="Z42" s="28"/>
      <c r="AA42" s="64"/>
      <c r="AB42" s="65"/>
      <c r="AC42" s="11"/>
      <c r="AD42" s="12"/>
      <c r="AE42" s="11"/>
      <c r="AF42" s="30"/>
      <c r="AG42" s="34"/>
      <c r="AH42" s="30"/>
      <c r="AI42" s="34"/>
      <c r="AJ42" s="30"/>
      <c r="AK42" s="29"/>
      <c r="AL42" s="30"/>
      <c r="AM42" s="28"/>
      <c r="AN42" s="28"/>
      <c r="AO42" s="28"/>
      <c r="AP42" s="64"/>
      <c r="AQ42" s="65"/>
      <c r="AR42" s="28"/>
      <c r="AS42" s="30"/>
      <c r="AT42" s="28"/>
      <c r="AU42" s="30"/>
      <c r="AV42" s="28"/>
      <c r="AW42" s="11"/>
      <c r="AX42" s="12"/>
      <c r="AY42" s="11"/>
      <c r="AZ42" s="30"/>
      <c r="BA42" s="34"/>
      <c r="BB42" s="30"/>
      <c r="BC42" s="34"/>
      <c r="BD42" s="30"/>
      <c r="BE42" s="29"/>
      <c r="BF42" s="30"/>
      <c r="BG42" s="28"/>
      <c r="BH42" s="28"/>
      <c r="BI42" s="28"/>
      <c r="BJ42" s="64"/>
      <c r="BK42" s="65"/>
      <c r="BL42" s="28"/>
      <c r="BM42" s="30"/>
      <c r="BN42" s="28"/>
      <c r="BO42" s="30"/>
      <c r="BP42" s="28"/>
    </row>
    <row r="43" spans="1:68" ht="13.5" thickBot="1" x14ac:dyDescent="0.25">
      <c r="A43" s="21"/>
      <c r="B43" s="22"/>
      <c r="C43" s="21"/>
      <c r="D43" s="23"/>
      <c r="E43" s="31"/>
      <c r="F43" s="20"/>
      <c r="G43" s="12"/>
      <c r="H43" s="20"/>
      <c r="I43" s="25"/>
      <c r="J43" s="24"/>
      <c r="K43" s="25"/>
      <c r="L43" s="24"/>
      <c r="M43" s="25"/>
      <c r="N43" s="24"/>
      <c r="O43" s="25"/>
      <c r="P43" s="21"/>
      <c r="Q43" s="21"/>
      <c r="R43" s="21"/>
      <c r="S43" s="24"/>
      <c r="T43" s="25"/>
      <c r="U43" s="23"/>
      <c r="V43" s="21"/>
      <c r="W43" s="25"/>
      <c r="X43" s="21"/>
      <c r="Y43" s="25"/>
      <c r="Z43" s="21"/>
      <c r="AA43" s="24"/>
      <c r="AB43" s="25"/>
      <c r="AC43" s="11"/>
      <c r="AD43" s="12"/>
      <c r="AE43" s="11"/>
      <c r="AF43" s="25"/>
      <c r="AG43" s="34"/>
      <c r="AH43" s="25"/>
      <c r="AI43" s="34"/>
      <c r="AJ43" s="25"/>
      <c r="AK43" s="24"/>
      <c r="AL43" s="25"/>
      <c r="AM43" s="21"/>
      <c r="AN43" s="21"/>
      <c r="AO43" s="21"/>
      <c r="AP43" s="24"/>
      <c r="AQ43" s="25"/>
      <c r="AR43" s="21"/>
      <c r="AS43" s="25"/>
      <c r="AT43" s="21"/>
      <c r="AU43" s="25"/>
      <c r="AV43" s="21"/>
      <c r="AW43" s="11"/>
      <c r="AX43" s="12"/>
      <c r="AY43" s="11"/>
      <c r="AZ43" s="25"/>
      <c r="BA43" s="34"/>
      <c r="BB43" s="25"/>
      <c r="BC43" s="34"/>
      <c r="BD43" s="25"/>
      <c r="BE43" s="24"/>
      <c r="BF43" s="25"/>
      <c r="BG43" s="21"/>
      <c r="BH43" s="21"/>
      <c r="BI43" s="21"/>
      <c r="BJ43" s="24"/>
      <c r="BK43" s="25"/>
      <c r="BL43" s="21"/>
      <c r="BM43" s="25"/>
      <c r="BN43" s="21"/>
      <c r="BO43" s="25"/>
      <c r="BP43" s="21"/>
    </row>
    <row r="45" spans="1:68" x14ac:dyDescent="0.2">
      <c r="B45" s="2" t="s">
        <v>2</v>
      </c>
      <c r="D45" s="2"/>
      <c r="E45" s="2"/>
    </row>
    <row r="46" spans="1:68" x14ac:dyDescent="0.2">
      <c r="B46" s="54" t="s">
        <v>79</v>
      </c>
      <c r="C46" s="1" t="s">
        <v>84</v>
      </c>
      <c r="D46" s="2">
        <v>33.799999999999997</v>
      </c>
      <c r="E46" s="2"/>
    </row>
    <row r="47" spans="1:68" x14ac:dyDescent="0.2">
      <c r="B47" s="56" t="s">
        <v>80</v>
      </c>
      <c r="D47" s="2">
        <v>33.801000000000002</v>
      </c>
      <c r="E47" s="2">
        <v>34.31</v>
      </c>
    </row>
    <row r="48" spans="1:68" x14ac:dyDescent="0.2">
      <c r="B48" s="55" t="s">
        <v>81</v>
      </c>
      <c r="D48" s="2">
        <v>34.311</v>
      </c>
      <c r="E48" s="2">
        <v>34.82</v>
      </c>
    </row>
    <row r="49" spans="2:5" x14ac:dyDescent="0.2">
      <c r="B49" s="53" t="s">
        <v>82</v>
      </c>
      <c r="D49" s="2">
        <v>34.820999999999998</v>
      </c>
      <c r="E49" s="2">
        <v>35.32</v>
      </c>
    </row>
    <row r="50" spans="2:5" x14ac:dyDescent="0.2">
      <c r="B50" s="52" t="s">
        <v>83</v>
      </c>
      <c r="D50" s="2">
        <v>35.320999999999998</v>
      </c>
      <c r="E50" s="2">
        <v>35.83</v>
      </c>
    </row>
    <row r="51" spans="2:5" x14ac:dyDescent="0.2">
      <c r="D51" s="2"/>
      <c r="E51" s="2"/>
    </row>
    <row r="52" spans="2:5" x14ac:dyDescent="0.2">
      <c r="B52" s="2" t="s">
        <v>85</v>
      </c>
      <c r="D52" s="2"/>
      <c r="E52" s="2"/>
    </row>
    <row r="53" spans="2:5" x14ac:dyDescent="0.2">
      <c r="B53" s="54" t="s">
        <v>79</v>
      </c>
      <c r="C53" s="1" t="s">
        <v>84</v>
      </c>
      <c r="D53" s="58" t="s">
        <v>163</v>
      </c>
      <c r="E53" s="2"/>
    </row>
    <row r="54" spans="2:5" x14ac:dyDescent="0.2">
      <c r="B54" s="56" t="s">
        <v>80</v>
      </c>
      <c r="D54" s="2" t="s">
        <v>168</v>
      </c>
      <c r="E54" s="2" t="s">
        <v>164</v>
      </c>
    </row>
    <row r="55" spans="2:5" x14ac:dyDescent="0.2">
      <c r="B55" s="55" t="s">
        <v>81</v>
      </c>
      <c r="D55" s="2" t="s">
        <v>169</v>
      </c>
      <c r="E55" s="2" t="s">
        <v>165</v>
      </c>
    </row>
    <row r="56" spans="2:5" x14ac:dyDescent="0.2">
      <c r="B56" s="53" t="s">
        <v>82</v>
      </c>
      <c r="D56" s="2" t="s">
        <v>170</v>
      </c>
      <c r="E56" s="2" t="s">
        <v>166</v>
      </c>
    </row>
    <row r="57" spans="2:5" x14ac:dyDescent="0.2">
      <c r="B57" s="52" t="s">
        <v>83</v>
      </c>
      <c r="D57" s="2" t="s">
        <v>171</v>
      </c>
      <c r="E57" s="2" t="s">
        <v>167</v>
      </c>
    </row>
    <row r="58" spans="2:5" x14ac:dyDescent="0.2">
      <c r="D58" s="2"/>
      <c r="E58" s="2"/>
    </row>
    <row r="59" spans="2:5" x14ac:dyDescent="0.2">
      <c r="B59" s="2" t="s">
        <v>86</v>
      </c>
      <c r="D59" s="2"/>
      <c r="E59" s="2"/>
    </row>
    <row r="60" spans="2:5" x14ac:dyDescent="0.2">
      <c r="B60" s="54" t="s">
        <v>79</v>
      </c>
      <c r="C60" s="1" t="s">
        <v>84</v>
      </c>
      <c r="D60" s="59">
        <v>10.81</v>
      </c>
      <c r="E60" s="59"/>
    </row>
    <row r="61" spans="2:5" x14ac:dyDescent="0.2">
      <c r="B61" s="56" t="s">
        <v>80</v>
      </c>
      <c r="D61" s="59">
        <v>10.811</v>
      </c>
      <c r="E61" s="67">
        <v>10.98</v>
      </c>
    </row>
    <row r="62" spans="2:5" x14ac:dyDescent="0.2">
      <c r="B62" s="55" t="s">
        <v>81</v>
      </c>
      <c r="D62" s="59">
        <v>10.981</v>
      </c>
      <c r="E62" s="59">
        <v>11.14</v>
      </c>
    </row>
    <row r="63" spans="2:5" x14ac:dyDescent="0.2">
      <c r="B63" s="53" t="s">
        <v>82</v>
      </c>
      <c r="D63" s="59">
        <v>11.141</v>
      </c>
      <c r="E63" s="67">
        <v>11.3</v>
      </c>
    </row>
    <row r="64" spans="2:5" x14ac:dyDescent="0.2">
      <c r="B64" s="52" t="s">
        <v>83</v>
      </c>
      <c r="D64" s="59">
        <v>11.301</v>
      </c>
      <c r="E64" s="59">
        <v>11.46</v>
      </c>
    </row>
  </sheetData>
  <sortState ref="A5:BP23">
    <sortCondition ref="E5:E23"/>
  </sortState>
  <mergeCells count="25">
    <mergeCell ref="BJ3:BK3"/>
    <mergeCell ref="AP3:AQ3"/>
    <mergeCell ref="AW3:AX3"/>
    <mergeCell ref="AY3:AZ3"/>
    <mergeCell ref="BA3:BB3"/>
    <mergeCell ref="BC3:BD3"/>
    <mergeCell ref="BE3:BF3"/>
    <mergeCell ref="AK3:AL3"/>
    <mergeCell ref="F3:G3"/>
    <mergeCell ref="H3:I3"/>
    <mergeCell ref="J3:K3"/>
    <mergeCell ref="L3:M3"/>
    <mergeCell ref="N3:O3"/>
    <mergeCell ref="S3:T3"/>
    <mergeCell ref="AA3:AB3"/>
    <mergeCell ref="AC3:AD3"/>
    <mergeCell ref="AE3:AF3"/>
    <mergeCell ref="AG3:AH3"/>
    <mergeCell ref="AI3:AJ3"/>
    <mergeCell ref="BL2:BP2"/>
    <mergeCell ref="F2:U2"/>
    <mergeCell ref="V2:Z2"/>
    <mergeCell ref="AA2:AQ2"/>
    <mergeCell ref="AR2:AV2"/>
    <mergeCell ref="AW2:BK2"/>
  </mergeCells>
  <conditionalFormatting sqref="L15 AG35 L35 J35 BA35">
    <cfRule type="cellIs" dxfId="140" priority="55" operator="greaterThan">
      <formula>"3.42.001"</formula>
    </cfRule>
    <cfRule type="cellIs" dxfId="139" priority="56" operator="between">
      <formula>"3.38.001"</formula>
      <formula>"3.42.2"</formula>
    </cfRule>
    <cfRule type="cellIs" dxfId="138" priority="57" operator="between">
      <formula>"3.33.801"</formula>
      <formula>"3.38.0"</formula>
    </cfRule>
    <cfRule type="cellIs" dxfId="137" priority="58" operator="lessThanOrEqual">
      <formula>$AG$1</formula>
    </cfRule>
  </conditionalFormatting>
  <conditionalFormatting sqref="L14">
    <cfRule type="cellIs" dxfId="136" priority="51" operator="greaterThan">
      <formula>"3.42.001"</formula>
    </cfRule>
    <cfRule type="cellIs" dxfId="135" priority="52" operator="between">
      <formula>"3.38.001"</formula>
      <formula>"3.42.2"</formula>
    </cfRule>
    <cfRule type="cellIs" dxfId="134" priority="53" operator="between">
      <formula>"3.33.801"</formula>
      <formula>"3.38.0"</formula>
    </cfRule>
    <cfRule type="cellIs" dxfId="133" priority="54" operator="lessThanOrEqual">
      <formula>$AG$1</formula>
    </cfRule>
  </conditionalFormatting>
  <conditionalFormatting sqref="F9 H35 AE35 AC35 AW35">
    <cfRule type="cellIs" dxfId="132" priority="47" operator="greaterThan">
      <formula>35.701</formula>
    </cfRule>
    <cfRule type="cellIs" dxfId="131" priority="48" operator="between">
      <formula>34.801</formula>
      <formula>35.7</formula>
    </cfRule>
    <cfRule type="cellIs" dxfId="130" priority="49" operator="between">
      <formula>34.001</formula>
      <formula>34.8</formula>
    </cfRule>
    <cfRule type="cellIs" dxfId="129" priority="50" operator="lessThan">
      <formula>$AE$1</formula>
    </cfRule>
  </conditionalFormatting>
  <conditionalFormatting sqref="AI35">
    <cfRule type="cellIs" dxfId="128" priority="43" operator="greaterThan">
      <formula>"3.42.001"</formula>
    </cfRule>
    <cfRule type="cellIs" dxfId="127" priority="44" operator="between">
      <formula>"3.38.001"</formula>
      <formula>"3.42.2"</formula>
    </cfRule>
    <cfRule type="cellIs" dxfId="126" priority="45" operator="between">
      <formula>"3.33.801"</formula>
      <formula>"3.38.0"</formula>
    </cfRule>
    <cfRule type="cellIs" dxfId="125" priority="46" operator="lessThanOrEqual">
      <formula>$AG$1</formula>
    </cfRule>
  </conditionalFormatting>
  <conditionalFormatting sqref="AK35 N35 BE36:BE43">
    <cfRule type="cellIs" dxfId="124" priority="39" operator="greaterThan">
      <formula>11.421</formula>
    </cfRule>
    <cfRule type="cellIs" dxfId="123" priority="40" operator="between">
      <formula>11.211</formula>
      <formula>11.42</formula>
    </cfRule>
    <cfRule type="cellIs" dxfId="122" priority="41" operator="between">
      <formula>10.991</formula>
      <formula>11.21</formula>
    </cfRule>
    <cfRule type="cellIs" dxfId="121" priority="42" operator="lessThan">
      <formula>$AK$1</formula>
    </cfRule>
  </conditionalFormatting>
  <conditionalFormatting sqref="F35">
    <cfRule type="cellIs" dxfId="120" priority="35" operator="greaterThan">
      <formula>35.701</formula>
    </cfRule>
    <cfRule type="cellIs" dxfId="119" priority="36" operator="between">
      <formula>34.801</formula>
      <formula>35.7</formula>
    </cfRule>
    <cfRule type="cellIs" dxfId="118" priority="37" operator="between">
      <formula>34.001</formula>
      <formula>34.8</formula>
    </cfRule>
    <cfRule type="cellIs" dxfId="117" priority="38" operator="lessThan">
      <formula>$AE$1</formula>
    </cfRule>
  </conditionalFormatting>
  <conditionalFormatting sqref="AE5">
    <cfRule type="cellIs" dxfId="116" priority="33" operator="between">
      <formula>33.171</formula>
      <formula>33.67</formula>
    </cfRule>
  </conditionalFormatting>
  <conditionalFormatting sqref="BE5:BE34">
    <cfRule type="cellIs" dxfId="115" priority="28" operator="greaterThan">
      <formula>11.421</formula>
    </cfRule>
    <cfRule type="cellIs" dxfId="114" priority="29" operator="between">
      <formula>11.211</formula>
      <formula>11.42</formula>
    </cfRule>
    <cfRule type="cellIs" dxfId="113" priority="30" operator="between">
      <formula>10.991</formula>
      <formula>11.21</formula>
    </cfRule>
    <cfRule type="cellIs" dxfId="112" priority="31" operator="lessThan">
      <formula>$AK$1</formula>
    </cfRule>
  </conditionalFormatting>
  <conditionalFormatting sqref="BC35">
    <cfRule type="cellIs" dxfId="111" priority="20" operator="greaterThan">
      <formula>"3.42.001"</formula>
    </cfRule>
    <cfRule type="cellIs" dxfId="110" priority="21" operator="between">
      <formula>"3.38.001"</formula>
      <formula>"3.42.2"</formula>
    </cfRule>
    <cfRule type="cellIs" dxfId="109" priority="22" operator="between">
      <formula>"3.33.801"</formula>
      <formula>"3.38.0"</formula>
    </cfRule>
    <cfRule type="cellIs" dxfId="108" priority="23" operator="lessThanOrEqual">
      <formula>$AG$1</formula>
    </cfRule>
  </conditionalFormatting>
  <conditionalFormatting sqref="BE35">
    <cfRule type="cellIs" dxfId="107" priority="16" operator="greaterThan">
      <formula>11.421</formula>
    </cfRule>
    <cfRule type="cellIs" dxfId="106" priority="17" operator="between">
      <formula>11.211</formula>
      <formula>11.42</formula>
    </cfRule>
    <cfRule type="cellIs" dxfId="105" priority="18" operator="between">
      <formula>10.991</formula>
      <formula>11.21</formula>
    </cfRule>
    <cfRule type="cellIs" dxfId="104" priority="19" operator="lessThan">
      <formula>$AK$1</formula>
    </cfRule>
  </conditionalFormatting>
  <conditionalFormatting sqref="AY35">
    <cfRule type="cellIs" dxfId="103" priority="12" operator="greaterThan">
      <formula>35.701</formula>
    </cfRule>
    <cfRule type="cellIs" dxfId="102" priority="13" operator="between">
      <formula>34.801</formula>
      <formula>35.7</formula>
    </cfRule>
    <cfRule type="cellIs" dxfId="101" priority="14" operator="between">
      <formula>34.001</formula>
      <formula>34.8</formula>
    </cfRule>
    <cfRule type="cellIs" dxfId="100" priority="15" operator="lessThan">
      <formula>$AE$1</formula>
    </cfRule>
  </conditionalFormatting>
  <conditionalFormatting sqref="AY5">
    <cfRule type="cellIs" dxfId="99" priority="10" operator="between">
      <formula>33.171</formula>
      <formula>33.67</formula>
    </cfRule>
  </conditionalFormatting>
  <conditionalFormatting sqref="H5:H43 AC5:AC43 AE5:AE43 AW5:AW43 AY5:AY43">
    <cfRule type="cellIs" dxfId="98" priority="9" operator="between">
      <formula>$E$50</formula>
      <formula>$D$50</formula>
    </cfRule>
    <cfRule type="cellIs" dxfId="97" priority="11" operator="between">
      <formula>$E$47</formula>
      <formula>$D$47</formula>
    </cfRule>
    <cfRule type="cellIs" dxfId="96" priority="24" operator="greaterThan">
      <formula>$E$50</formula>
    </cfRule>
    <cfRule type="cellIs" dxfId="95" priority="25" operator="between">
      <formula>$E$49</formula>
      <formula>$D$49</formula>
    </cfRule>
    <cfRule type="cellIs" dxfId="94" priority="26" operator="between">
      <formula>$E$55</formula>
      <formula>$D$55</formula>
    </cfRule>
    <cfRule type="cellIs" dxfId="93" priority="27" operator="lessThan">
      <formula>$AE$1</formula>
    </cfRule>
  </conditionalFormatting>
  <conditionalFormatting sqref="N5:N43 AK5:AK43 BE5:BE43">
    <cfRule type="cellIs" dxfId="92" priority="7" operator="between">
      <formula>$E$64</formula>
      <formula>$D$64</formula>
    </cfRule>
    <cfRule type="cellIs" dxfId="91" priority="8" operator="between">
      <formula>$E$61</formula>
      <formula>$D$61</formula>
    </cfRule>
    <cfRule type="cellIs" dxfId="90" priority="63" operator="greaterThan">
      <formula>$E$64</formula>
    </cfRule>
    <cfRule type="cellIs" dxfId="89" priority="64" operator="between">
      <formula>$E$63</formula>
      <formula>$D$63</formula>
    </cfRule>
    <cfRule type="cellIs" dxfId="88" priority="65" operator="between">
      <formula>$E$62</formula>
      <formula>$D$62</formula>
    </cfRule>
    <cfRule type="cellIs" dxfId="87" priority="66" operator="lessThan">
      <formula>$D$60</formula>
    </cfRule>
  </conditionalFormatting>
  <conditionalFormatting sqref="F5:F43">
    <cfRule type="cellIs" dxfId="86" priority="32" operator="between">
      <formula>$E$50</formula>
      <formula>$D$50</formula>
    </cfRule>
    <cfRule type="cellIs" dxfId="85" priority="34" operator="between">
      <formula>$E$47</formula>
      <formula>$D$47</formula>
    </cfRule>
    <cfRule type="cellIs" dxfId="84" priority="59" operator="greaterThan">
      <formula>$E$50</formula>
    </cfRule>
    <cfRule type="cellIs" dxfId="83" priority="60" operator="between">
      <formula>$E$49</formula>
      <formula>$D$49</formula>
    </cfRule>
    <cfRule type="cellIs" dxfId="82" priority="61" operator="between">
      <formula>$E$48</formula>
      <formula>$D$48</formula>
    </cfRule>
    <cfRule type="cellIs" dxfId="81" priority="62" operator="lessThan">
      <formula>$AE$1</formula>
    </cfRule>
  </conditionalFormatting>
  <conditionalFormatting sqref="J5:J43 L5:L43 AG5:AG43 AI5:AI43 BA5:BA43 BC5:BC43">
    <cfRule type="cellIs" dxfId="80" priority="1" operator="lessThanOrEqual">
      <formula>$D$53</formula>
    </cfRule>
    <cfRule type="cellIs" dxfId="79" priority="2" operator="between">
      <formula>$E$54</formula>
      <formula>$D$54</formula>
    </cfRule>
    <cfRule type="cellIs" dxfId="78" priority="3" operator="between">
      <formula>$E$55</formula>
      <formula>$D$55</formula>
    </cfRule>
    <cfRule type="cellIs" dxfId="77" priority="4" operator="between">
      <formula>$E$56</formula>
      <formula>$D$56</formula>
    </cfRule>
    <cfRule type="cellIs" dxfId="76" priority="5" operator="between">
      <formula>$E$57</formula>
      <formula>$D$57</formula>
    </cfRule>
    <cfRule type="cellIs" dxfId="75" priority="6" operator="greaterThan">
      <formula>$E$57</formula>
    </cfRule>
  </conditionalFormatting>
  <pageMargins left="0.70866141732283472" right="0.70866141732283472" top="0.55118110236220474" bottom="0.55118110236220474" header="0.31496062992125984" footer="0.31496062992125984"/>
  <pageSetup paperSize="8" scale="4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7"/>
  <sheetViews>
    <sheetView zoomScaleNormal="100" workbookViewId="0">
      <pane xSplit="5" ySplit="4" topLeftCell="F26" activePane="bottomRight" state="frozen"/>
      <selection pane="topRight" activeCell="F1" sqref="F1"/>
      <selection pane="bottomLeft" activeCell="A5" sqref="A5"/>
      <selection pane="bottomRight" activeCell="B29" sqref="B29:D35"/>
    </sheetView>
  </sheetViews>
  <sheetFormatPr defaultColWidth="9.140625" defaultRowHeight="12.75" x14ac:dyDescent="0.2"/>
  <cols>
    <col min="1" max="1" width="5.28515625" style="1" bestFit="1" customWidth="1"/>
    <col min="2" max="2" width="20.42578125" style="2" bestFit="1" customWidth="1"/>
    <col min="3" max="3" width="7" style="1" bestFit="1" customWidth="1"/>
    <col min="4" max="4" width="9" style="2" bestFit="1" customWidth="1"/>
    <col min="5" max="5" width="9.140625" style="2" bestFit="1" customWidth="1"/>
    <col min="6" max="6" width="8.7109375" style="2" bestFit="1" customWidth="1"/>
    <col min="7" max="7" width="5.85546875" style="2" bestFit="1" customWidth="1"/>
    <col min="8" max="8" width="8.7109375" style="2" bestFit="1" customWidth="1"/>
    <col min="9" max="9" width="5.85546875" style="2" bestFit="1" customWidth="1"/>
    <col min="10" max="10" width="8.7109375" style="2" bestFit="1" customWidth="1"/>
    <col min="11" max="11" width="5.85546875" style="2" bestFit="1" customWidth="1"/>
    <col min="12" max="12" width="8.7109375" style="2" bestFit="1" customWidth="1"/>
    <col min="13" max="13" width="5.85546875" style="2" bestFit="1" customWidth="1"/>
    <col min="14" max="14" width="7.7109375" style="2" bestFit="1" customWidth="1"/>
    <col min="15" max="16" width="5.85546875" style="2" bestFit="1" customWidth="1"/>
    <col min="17" max="17" width="6.28515625" style="2" bestFit="1" customWidth="1"/>
    <col min="18" max="18" width="7.42578125" style="2" bestFit="1" customWidth="1"/>
    <col min="19" max="19" width="6.5703125" style="2" bestFit="1" customWidth="1"/>
    <col min="20" max="20" width="5.85546875" style="2" bestFit="1" customWidth="1"/>
    <col min="21" max="21" width="8" style="2" bestFit="1" customWidth="1"/>
    <col min="22" max="22" width="7.42578125" style="2" bestFit="1" customWidth="1"/>
    <col min="23" max="23" width="6.140625" style="2" bestFit="1" customWidth="1"/>
    <col min="24" max="24" width="7" style="2" bestFit="1" customWidth="1"/>
    <col min="25" max="26" width="5.85546875" style="2" bestFit="1" customWidth="1"/>
    <col min="27" max="27" width="6.42578125" style="2" bestFit="1" customWidth="1"/>
    <col min="28" max="28" width="5.85546875" style="2" bestFit="1" customWidth="1"/>
    <col min="29" max="29" width="8.7109375" style="2" bestFit="1" customWidth="1"/>
    <col min="30" max="30" width="5.85546875" style="2" bestFit="1" customWidth="1"/>
    <col min="31" max="31" width="8.7109375" style="2" bestFit="1" customWidth="1"/>
    <col min="32" max="32" width="5.85546875" style="2" bestFit="1" customWidth="1"/>
    <col min="33" max="33" width="8.7109375" style="2" bestFit="1" customWidth="1"/>
    <col min="34" max="34" width="5.85546875" style="2" bestFit="1" customWidth="1"/>
    <col min="35" max="35" width="8.7109375" style="2" bestFit="1" customWidth="1"/>
    <col min="36" max="36" width="5.85546875" style="2" bestFit="1" customWidth="1"/>
    <col min="37" max="37" width="7.7109375" style="2" bestFit="1" customWidth="1"/>
    <col min="38" max="39" width="5.85546875" style="2" bestFit="1" customWidth="1"/>
    <col min="40" max="40" width="6.28515625" style="2" bestFit="1" customWidth="1"/>
    <col min="41" max="41" width="7.42578125" style="2" bestFit="1" customWidth="1"/>
    <col min="42" max="42" width="6.5703125" style="2" bestFit="1" customWidth="1"/>
    <col min="43" max="43" width="5.85546875" style="2" bestFit="1" customWidth="1"/>
    <col min="44" max="44" width="7.42578125" style="2" bestFit="1" customWidth="1"/>
    <col min="45" max="45" width="6.140625" style="2" bestFit="1" customWidth="1"/>
    <col min="46" max="46" width="7" style="2" bestFit="1" customWidth="1"/>
    <col min="47" max="47" width="6" style="2" bestFit="1" customWidth="1"/>
    <col min="48" max="48" width="5.85546875" style="2" bestFit="1" customWidth="1"/>
    <col min="49" max="49" width="8.7109375" style="2" bestFit="1" customWidth="1"/>
    <col min="50" max="50" width="5.85546875" style="2" bestFit="1" customWidth="1"/>
    <col min="51" max="51" width="8.7109375" style="2" bestFit="1" customWidth="1"/>
    <col min="52" max="52" width="5.85546875" style="2" bestFit="1" customWidth="1"/>
    <col min="53" max="53" width="8.7109375" style="2" bestFit="1" customWidth="1"/>
    <col min="54" max="54" width="5.85546875" style="2" bestFit="1" customWidth="1"/>
    <col min="55" max="55" width="8.7109375" style="2" bestFit="1" customWidth="1"/>
    <col min="56" max="56" width="5.85546875" style="2" bestFit="1" customWidth="1"/>
    <col min="57" max="57" width="7.7109375" style="2" bestFit="1" customWidth="1"/>
    <col min="58" max="59" width="5.85546875" style="2" bestFit="1" customWidth="1"/>
    <col min="60" max="60" width="6.28515625" style="2" bestFit="1" customWidth="1"/>
    <col min="61" max="61" width="7.42578125" style="2" bestFit="1" customWidth="1"/>
    <col min="62" max="62" width="6.5703125" style="2" bestFit="1" customWidth="1"/>
    <col min="63" max="63" width="5.85546875" style="2" bestFit="1" customWidth="1"/>
    <col min="64" max="64" width="7.42578125" style="2" bestFit="1" customWidth="1"/>
    <col min="65" max="65" width="6.140625" style="2" bestFit="1" customWidth="1"/>
    <col min="66" max="66" width="7" style="2" bestFit="1" customWidth="1"/>
    <col min="67" max="67" width="6" style="2" bestFit="1" customWidth="1"/>
    <col min="68" max="68" width="5.85546875" style="2" bestFit="1" customWidth="1"/>
    <col min="69" max="16384" width="9.140625" style="2"/>
  </cols>
  <sheetData>
    <row r="1" spans="1:68" ht="13.5" thickBot="1" x14ac:dyDescent="0.25">
      <c r="F1" s="26"/>
      <c r="H1" s="26"/>
      <c r="J1" s="1"/>
      <c r="N1" s="1"/>
      <c r="AC1" s="26"/>
      <c r="AE1" s="26" t="s">
        <v>50</v>
      </c>
      <c r="AG1" s="1" t="s">
        <v>49</v>
      </c>
      <c r="AK1" s="1">
        <v>9.91</v>
      </c>
      <c r="AW1" s="26"/>
      <c r="AY1" s="26" t="s">
        <v>50</v>
      </c>
      <c r="BA1" s="1" t="s">
        <v>49</v>
      </c>
      <c r="BE1" s="1">
        <v>9.91</v>
      </c>
    </row>
    <row r="2" spans="1:68" ht="15.75" customHeight="1" thickBot="1" x14ac:dyDescent="0.25">
      <c r="F2" s="71" t="s">
        <v>87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3"/>
      <c r="V2" s="70" t="s">
        <v>88</v>
      </c>
      <c r="W2" s="68"/>
      <c r="X2" s="68"/>
      <c r="Y2" s="68"/>
      <c r="Z2" s="69"/>
      <c r="AA2" s="71" t="s">
        <v>89</v>
      </c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3"/>
      <c r="AR2" s="70" t="s">
        <v>90</v>
      </c>
      <c r="AS2" s="68"/>
      <c r="AT2" s="68"/>
      <c r="AU2" s="68"/>
      <c r="AV2" s="69"/>
      <c r="AW2" s="70" t="s">
        <v>91</v>
      </c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9"/>
      <c r="BL2" s="70" t="s">
        <v>92</v>
      </c>
      <c r="BM2" s="68"/>
      <c r="BN2" s="68"/>
      <c r="BO2" s="68"/>
      <c r="BP2" s="69"/>
    </row>
    <row r="3" spans="1:68" ht="13.5" thickBot="1" x14ac:dyDescent="0.25">
      <c r="F3" s="70" t="s">
        <v>2</v>
      </c>
      <c r="G3" s="69"/>
      <c r="H3" s="70" t="s">
        <v>2</v>
      </c>
      <c r="I3" s="69"/>
      <c r="J3" s="70" t="s">
        <v>13</v>
      </c>
      <c r="K3" s="69"/>
      <c r="L3" s="70" t="s">
        <v>14</v>
      </c>
      <c r="M3" s="69"/>
      <c r="N3" s="70" t="s">
        <v>15</v>
      </c>
      <c r="O3" s="69"/>
      <c r="P3" s="3" t="s">
        <v>16</v>
      </c>
      <c r="Q3" s="3" t="s">
        <v>18</v>
      </c>
      <c r="R3" s="4" t="s">
        <v>1</v>
      </c>
      <c r="S3" s="70" t="s">
        <v>7</v>
      </c>
      <c r="T3" s="69"/>
      <c r="U3" s="66" t="s">
        <v>119</v>
      </c>
      <c r="V3" s="4" t="s">
        <v>1</v>
      </c>
      <c r="W3" s="66" t="s">
        <v>24</v>
      </c>
      <c r="X3" s="4" t="s">
        <v>19</v>
      </c>
      <c r="Y3" s="66" t="s">
        <v>0</v>
      </c>
      <c r="Z3" s="4" t="s">
        <v>16</v>
      </c>
      <c r="AA3" s="70" t="s">
        <v>22</v>
      </c>
      <c r="AB3" s="69"/>
      <c r="AC3" s="70" t="s">
        <v>2</v>
      </c>
      <c r="AD3" s="69"/>
      <c r="AE3" s="70" t="s">
        <v>2</v>
      </c>
      <c r="AF3" s="69"/>
      <c r="AG3" s="70" t="s">
        <v>13</v>
      </c>
      <c r="AH3" s="69"/>
      <c r="AI3" s="70" t="s">
        <v>14</v>
      </c>
      <c r="AJ3" s="69"/>
      <c r="AK3" s="70" t="s">
        <v>15</v>
      </c>
      <c r="AL3" s="69"/>
      <c r="AM3" s="3" t="s">
        <v>16</v>
      </c>
      <c r="AN3" s="3" t="s">
        <v>18</v>
      </c>
      <c r="AO3" s="4" t="s">
        <v>1</v>
      </c>
      <c r="AP3" s="70" t="s">
        <v>7</v>
      </c>
      <c r="AQ3" s="69"/>
      <c r="AR3" s="4" t="s">
        <v>1</v>
      </c>
      <c r="AS3" s="66" t="s">
        <v>24</v>
      </c>
      <c r="AT3" s="4" t="s">
        <v>19</v>
      </c>
      <c r="AU3" s="66" t="s">
        <v>0</v>
      </c>
      <c r="AV3" s="4" t="s">
        <v>16</v>
      </c>
      <c r="AW3" s="70" t="s">
        <v>2</v>
      </c>
      <c r="AX3" s="69"/>
      <c r="AY3" s="70" t="s">
        <v>2</v>
      </c>
      <c r="AZ3" s="69"/>
      <c r="BA3" s="70" t="s">
        <v>13</v>
      </c>
      <c r="BB3" s="69"/>
      <c r="BC3" s="70" t="s">
        <v>14</v>
      </c>
      <c r="BD3" s="69"/>
      <c r="BE3" s="70" t="s">
        <v>15</v>
      </c>
      <c r="BF3" s="69"/>
      <c r="BG3" s="3" t="s">
        <v>16</v>
      </c>
      <c r="BH3" s="3" t="s">
        <v>18</v>
      </c>
      <c r="BI3" s="4" t="s">
        <v>1</v>
      </c>
      <c r="BJ3" s="70" t="s">
        <v>7</v>
      </c>
      <c r="BK3" s="69"/>
      <c r="BL3" s="4" t="s">
        <v>1</v>
      </c>
      <c r="BM3" s="66" t="s">
        <v>24</v>
      </c>
      <c r="BN3" s="4" t="s">
        <v>19</v>
      </c>
      <c r="BO3" s="66" t="s">
        <v>0</v>
      </c>
      <c r="BP3" s="4" t="s">
        <v>16</v>
      </c>
    </row>
    <row r="4" spans="1:68" ht="13.5" thickBot="1" x14ac:dyDescent="0.25">
      <c r="A4" s="36" t="s">
        <v>17</v>
      </c>
      <c r="B4" s="5" t="s">
        <v>21</v>
      </c>
      <c r="C4" s="36" t="s">
        <v>4</v>
      </c>
      <c r="D4" s="4" t="s">
        <v>3</v>
      </c>
      <c r="E4" s="4" t="s">
        <v>20</v>
      </c>
      <c r="F4" s="40" t="s">
        <v>12</v>
      </c>
      <c r="G4" s="42" t="s">
        <v>5</v>
      </c>
      <c r="H4" s="40" t="s">
        <v>12</v>
      </c>
      <c r="I4" s="42" t="s">
        <v>5</v>
      </c>
      <c r="J4" s="40" t="s">
        <v>12</v>
      </c>
      <c r="K4" s="42" t="s">
        <v>5</v>
      </c>
      <c r="L4" s="40" t="s">
        <v>12</v>
      </c>
      <c r="M4" s="42" t="s">
        <v>5</v>
      </c>
      <c r="N4" s="40" t="s">
        <v>12</v>
      </c>
      <c r="O4" s="42" t="s">
        <v>5</v>
      </c>
      <c r="P4" s="3" t="s">
        <v>5</v>
      </c>
      <c r="Q4" s="3" t="s">
        <v>5</v>
      </c>
      <c r="R4" s="3" t="s">
        <v>5</v>
      </c>
      <c r="S4" s="40" t="s">
        <v>0</v>
      </c>
      <c r="T4" s="42" t="s">
        <v>5</v>
      </c>
      <c r="U4" s="66" t="s">
        <v>0</v>
      </c>
      <c r="V4" s="3" t="s">
        <v>5</v>
      </c>
      <c r="W4" s="42" t="s">
        <v>5</v>
      </c>
      <c r="X4" s="3" t="s">
        <v>5</v>
      </c>
      <c r="Y4" s="42" t="s">
        <v>5</v>
      </c>
      <c r="Z4" s="3" t="s">
        <v>5</v>
      </c>
      <c r="AA4" s="40" t="s">
        <v>23</v>
      </c>
      <c r="AB4" s="42" t="s">
        <v>5</v>
      </c>
      <c r="AC4" s="40" t="s">
        <v>12</v>
      </c>
      <c r="AD4" s="42" t="s">
        <v>5</v>
      </c>
      <c r="AE4" s="40" t="s">
        <v>12</v>
      </c>
      <c r="AF4" s="42" t="s">
        <v>5</v>
      </c>
      <c r="AG4" s="40" t="s">
        <v>12</v>
      </c>
      <c r="AH4" s="42" t="s">
        <v>5</v>
      </c>
      <c r="AI4" s="40" t="s">
        <v>12</v>
      </c>
      <c r="AJ4" s="42" t="s">
        <v>5</v>
      </c>
      <c r="AK4" s="40" t="s">
        <v>12</v>
      </c>
      <c r="AL4" s="42" t="s">
        <v>5</v>
      </c>
      <c r="AM4" s="3" t="s">
        <v>5</v>
      </c>
      <c r="AN4" s="3" t="s">
        <v>5</v>
      </c>
      <c r="AO4" s="3" t="s">
        <v>5</v>
      </c>
      <c r="AP4" s="40" t="s">
        <v>0</v>
      </c>
      <c r="AQ4" s="42" t="s">
        <v>5</v>
      </c>
      <c r="AR4" s="3" t="s">
        <v>5</v>
      </c>
      <c r="AS4" s="42" t="s">
        <v>5</v>
      </c>
      <c r="AT4" s="3" t="s">
        <v>5</v>
      </c>
      <c r="AU4" s="42" t="s">
        <v>5</v>
      </c>
      <c r="AV4" s="3" t="s">
        <v>5</v>
      </c>
      <c r="AW4" s="40" t="s">
        <v>12</v>
      </c>
      <c r="AX4" s="42" t="s">
        <v>5</v>
      </c>
      <c r="AY4" s="40" t="s">
        <v>12</v>
      </c>
      <c r="AZ4" s="42" t="s">
        <v>5</v>
      </c>
      <c r="BA4" s="40" t="s">
        <v>12</v>
      </c>
      <c r="BB4" s="42" t="s">
        <v>5</v>
      </c>
      <c r="BC4" s="40" t="s">
        <v>12</v>
      </c>
      <c r="BD4" s="42" t="s">
        <v>5</v>
      </c>
      <c r="BE4" s="40" t="s">
        <v>12</v>
      </c>
      <c r="BF4" s="42" t="s">
        <v>5</v>
      </c>
      <c r="BG4" s="3" t="s">
        <v>5</v>
      </c>
      <c r="BH4" s="3" t="s">
        <v>5</v>
      </c>
      <c r="BI4" s="3" t="s">
        <v>5</v>
      </c>
      <c r="BJ4" s="40" t="s">
        <v>0</v>
      </c>
      <c r="BK4" s="42" t="s">
        <v>5</v>
      </c>
      <c r="BL4" s="3" t="s">
        <v>5</v>
      </c>
      <c r="BM4" s="42" t="s">
        <v>5</v>
      </c>
      <c r="BN4" s="3" t="s">
        <v>5</v>
      </c>
      <c r="BO4" s="42" t="s">
        <v>5</v>
      </c>
      <c r="BP4" s="3" t="s">
        <v>5</v>
      </c>
    </row>
    <row r="5" spans="1:68" x14ac:dyDescent="0.2">
      <c r="A5" s="9"/>
      <c r="B5" s="10" t="s">
        <v>45</v>
      </c>
      <c r="C5" s="9" t="s">
        <v>9</v>
      </c>
      <c r="D5" s="43">
        <v>19980512</v>
      </c>
      <c r="E5" s="27">
        <f t="shared" ref="E5:E35" si="0">IF(SUM(G5,I5,K5,M5,O5,P5,Q5,R5,T5,U5,V5,W5,X5,Y5,Z5,AB5,AD5,AF5,AH5,AJ5,AL5,AM5,AN5,AO5,AQ5,AR5,AS5,AT5,AU5,AV5,AX5,AZ5,BB5,BD5,BF5,BG5,BH5,BI5,BK5,BL5,BM5,BN5,BO5,BP5)=0," ", AVERAGE(G5,I5,K5,M5,O5,P5,Q5,R5,T5,U5,V5,W5,X5,Y5,Z5,AB5,AD5,AF5,AH5,AJ5,AL5,AM5,AN5,AO5,AQ5,AR5,AS5,AT5,AU5,AV5,AX5,AZ5,BB5,BD5,BF5,BG5,BH5,BI5,BK5,BL5,BM5,BN5,BO5,BP5))</f>
        <v>2.2222222222222223</v>
      </c>
      <c r="F5" s="11"/>
      <c r="G5" s="12"/>
      <c r="H5" s="11"/>
      <c r="I5" s="12"/>
      <c r="J5" s="11"/>
      <c r="K5" s="12"/>
      <c r="L5" s="11"/>
      <c r="M5" s="12"/>
      <c r="N5" s="11"/>
      <c r="O5" s="13"/>
      <c r="P5" s="14"/>
      <c r="Q5" s="14"/>
      <c r="R5" s="14"/>
      <c r="S5" s="15"/>
      <c r="T5" s="13"/>
      <c r="U5" s="33">
        <v>2</v>
      </c>
      <c r="V5" s="16">
        <v>2</v>
      </c>
      <c r="W5" s="12">
        <v>2</v>
      </c>
      <c r="X5" s="16">
        <v>2</v>
      </c>
      <c r="Y5" s="12">
        <v>3</v>
      </c>
      <c r="Z5" s="16">
        <v>2</v>
      </c>
      <c r="AA5" s="35"/>
      <c r="AB5" s="13"/>
      <c r="AC5" s="11"/>
      <c r="AD5" s="12"/>
      <c r="AE5" s="11" t="s">
        <v>205</v>
      </c>
      <c r="AF5" s="12">
        <v>3</v>
      </c>
      <c r="AG5" s="34"/>
      <c r="AH5" s="13"/>
      <c r="AI5" s="15"/>
      <c r="AJ5" s="13"/>
      <c r="AK5" s="15"/>
      <c r="AL5" s="13"/>
      <c r="AM5" s="14"/>
      <c r="AN5" s="14"/>
      <c r="AO5" s="14">
        <v>2</v>
      </c>
      <c r="AP5" s="15">
        <v>29</v>
      </c>
      <c r="AQ5" s="13">
        <v>2</v>
      </c>
      <c r="AR5" s="14"/>
      <c r="AS5" s="13"/>
      <c r="AT5" s="14"/>
      <c r="AU5" s="13"/>
      <c r="AV5" s="14"/>
      <c r="AW5" s="11"/>
      <c r="AX5" s="12"/>
      <c r="AY5" s="11"/>
      <c r="AZ5" s="12"/>
      <c r="BA5" s="34"/>
      <c r="BB5" s="13"/>
      <c r="BC5" s="15"/>
      <c r="BD5" s="13"/>
      <c r="BE5" s="15"/>
      <c r="BF5" s="13"/>
      <c r="BG5" s="14"/>
      <c r="BH5" s="14"/>
      <c r="BI5" s="14"/>
      <c r="BJ5" s="15"/>
      <c r="BK5" s="13"/>
      <c r="BL5" s="14"/>
      <c r="BM5" s="13"/>
      <c r="BN5" s="14"/>
      <c r="BO5" s="13"/>
      <c r="BP5" s="14"/>
    </row>
    <row r="6" spans="1:68" x14ac:dyDescent="0.2">
      <c r="A6" s="14"/>
      <c r="B6" s="39" t="s">
        <v>57</v>
      </c>
      <c r="C6" s="14" t="s">
        <v>6</v>
      </c>
      <c r="D6" s="33">
        <v>19990109</v>
      </c>
      <c r="E6" s="27">
        <f t="shared" si="0"/>
        <v>2.8</v>
      </c>
      <c r="F6" s="11"/>
      <c r="G6" s="12"/>
      <c r="H6" s="11"/>
      <c r="I6" s="12"/>
      <c r="J6" s="11" t="s">
        <v>109</v>
      </c>
      <c r="K6" s="12">
        <v>3</v>
      </c>
      <c r="L6" s="11" t="s">
        <v>172</v>
      </c>
      <c r="M6" s="12">
        <v>3</v>
      </c>
      <c r="N6" s="11"/>
      <c r="O6" s="13"/>
      <c r="P6" s="14"/>
      <c r="Q6" s="14"/>
      <c r="R6" s="14"/>
      <c r="S6" s="15"/>
      <c r="T6" s="13"/>
      <c r="U6" s="33"/>
      <c r="V6" s="16"/>
      <c r="W6" s="12"/>
      <c r="X6" s="16"/>
      <c r="Y6" s="12"/>
      <c r="Z6" s="16"/>
      <c r="AA6" s="35"/>
      <c r="AB6" s="13"/>
      <c r="AC6" s="11"/>
      <c r="AD6" s="12"/>
      <c r="AE6" s="11"/>
      <c r="AF6" s="12"/>
      <c r="AG6" s="15" t="s">
        <v>181</v>
      </c>
      <c r="AH6" s="13">
        <v>2</v>
      </c>
      <c r="AI6" s="15" t="s">
        <v>223</v>
      </c>
      <c r="AJ6" s="13">
        <v>2</v>
      </c>
      <c r="AK6" s="15"/>
      <c r="AL6" s="13"/>
      <c r="AM6" s="14"/>
      <c r="AN6" s="14"/>
      <c r="AO6" s="14" t="s">
        <v>71</v>
      </c>
      <c r="AP6" s="15">
        <v>10</v>
      </c>
      <c r="AQ6" s="13">
        <v>4</v>
      </c>
      <c r="AR6" s="14"/>
      <c r="AS6" s="13"/>
      <c r="AT6" s="14"/>
      <c r="AU6" s="13"/>
      <c r="AV6" s="14"/>
      <c r="AW6" s="11"/>
      <c r="AX6" s="12"/>
      <c r="AY6" s="11"/>
      <c r="AZ6" s="12"/>
      <c r="BA6" s="15"/>
      <c r="BB6" s="13"/>
      <c r="BC6" s="15"/>
      <c r="BD6" s="13"/>
      <c r="BE6" s="15"/>
      <c r="BF6" s="13"/>
      <c r="BG6" s="14"/>
      <c r="BH6" s="14"/>
      <c r="BI6" s="14"/>
      <c r="BJ6" s="15"/>
      <c r="BK6" s="13"/>
      <c r="BL6" s="14"/>
      <c r="BM6" s="13"/>
      <c r="BN6" s="14"/>
      <c r="BO6" s="13"/>
      <c r="BP6" s="14"/>
    </row>
    <row r="7" spans="1:68" x14ac:dyDescent="0.2">
      <c r="A7" s="16"/>
      <c r="B7" s="17" t="s">
        <v>67</v>
      </c>
      <c r="C7" s="16" t="s">
        <v>8</v>
      </c>
      <c r="D7" s="18">
        <v>20000430</v>
      </c>
      <c r="E7" s="27">
        <f t="shared" si="0"/>
        <v>3.2</v>
      </c>
      <c r="F7" s="11"/>
      <c r="G7" s="12"/>
      <c r="H7" s="11"/>
      <c r="I7" s="12"/>
      <c r="J7" s="19"/>
      <c r="K7" s="12"/>
      <c r="L7" s="11"/>
      <c r="M7" s="12"/>
      <c r="N7" s="11"/>
      <c r="O7" s="12"/>
      <c r="P7" s="16"/>
      <c r="Q7" s="16"/>
      <c r="R7" s="16">
        <v>5</v>
      </c>
      <c r="S7" s="11">
        <v>54</v>
      </c>
      <c r="T7" s="12">
        <v>1</v>
      </c>
      <c r="U7" s="18">
        <v>6</v>
      </c>
      <c r="V7" s="16">
        <v>6</v>
      </c>
      <c r="W7" s="12">
        <v>3</v>
      </c>
      <c r="X7" s="16">
        <v>3</v>
      </c>
      <c r="Y7" s="12">
        <v>4</v>
      </c>
      <c r="Z7" s="16">
        <v>4</v>
      </c>
      <c r="AA7" s="35"/>
      <c r="AB7" s="13"/>
      <c r="AC7" s="11"/>
      <c r="AD7" s="12"/>
      <c r="AE7" s="11" t="s">
        <v>209</v>
      </c>
      <c r="AF7" s="12">
        <v>7</v>
      </c>
      <c r="AG7" s="34"/>
      <c r="AH7" s="12"/>
      <c r="AI7" s="15"/>
      <c r="AJ7" s="12"/>
      <c r="AK7" s="11"/>
      <c r="AL7" s="12"/>
      <c r="AM7" s="16"/>
      <c r="AN7" s="16"/>
      <c r="AO7" s="16"/>
      <c r="AP7" s="15">
        <v>46</v>
      </c>
      <c r="AQ7" s="13">
        <v>1</v>
      </c>
      <c r="AR7" s="16">
        <v>4</v>
      </c>
      <c r="AS7" s="12">
        <v>1</v>
      </c>
      <c r="AT7" s="16">
        <v>1</v>
      </c>
      <c r="AU7" s="12">
        <v>1</v>
      </c>
      <c r="AV7" s="16">
        <v>1</v>
      </c>
      <c r="AW7" s="11"/>
      <c r="AX7" s="12"/>
      <c r="AY7" s="11"/>
      <c r="AZ7" s="12"/>
      <c r="BA7" s="34"/>
      <c r="BB7" s="12"/>
      <c r="BC7" s="15"/>
      <c r="BD7" s="12"/>
      <c r="BE7" s="11"/>
      <c r="BF7" s="12"/>
      <c r="BG7" s="16"/>
      <c r="BH7" s="16"/>
      <c r="BI7" s="16"/>
      <c r="BJ7" s="15"/>
      <c r="BK7" s="13"/>
      <c r="BL7" s="16"/>
      <c r="BM7" s="12"/>
      <c r="BN7" s="16"/>
      <c r="BO7" s="12"/>
      <c r="BP7" s="16"/>
    </row>
    <row r="8" spans="1:68" x14ac:dyDescent="0.2">
      <c r="A8" s="16"/>
      <c r="B8" s="17" t="s">
        <v>34</v>
      </c>
      <c r="C8" s="16" t="s">
        <v>6</v>
      </c>
      <c r="D8" s="18">
        <v>19981221</v>
      </c>
      <c r="E8" s="27">
        <f t="shared" si="0"/>
        <v>4</v>
      </c>
      <c r="F8" s="11"/>
      <c r="G8" s="12"/>
      <c r="H8" s="11"/>
      <c r="I8" s="12"/>
      <c r="J8" s="19" t="s">
        <v>110</v>
      </c>
      <c r="K8" s="12">
        <v>6</v>
      </c>
      <c r="L8" s="11"/>
      <c r="M8" s="12"/>
      <c r="N8" s="11"/>
      <c r="O8" s="12"/>
      <c r="P8" s="16"/>
      <c r="Q8" s="16"/>
      <c r="R8" s="16" t="s">
        <v>71</v>
      </c>
      <c r="S8" s="11"/>
      <c r="T8" s="12" t="s">
        <v>71</v>
      </c>
      <c r="U8" s="18"/>
      <c r="V8" s="16"/>
      <c r="W8" s="12"/>
      <c r="X8" s="16"/>
      <c r="Y8" s="12"/>
      <c r="Z8" s="16"/>
      <c r="AA8" s="35"/>
      <c r="AB8" s="13"/>
      <c r="AC8" s="11"/>
      <c r="AD8" s="12"/>
      <c r="AE8" s="11"/>
      <c r="AF8" s="12"/>
      <c r="AG8" s="34" t="s">
        <v>182</v>
      </c>
      <c r="AH8" s="12">
        <v>3</v>
      </c>
      <c r="AI8" s="34" t="s">
        <v>225</v>
      </c>
      <c r="AJ8" s="12">
        <v>3</v>
      </c>
      <c r="AK8" s="11"/>
      <c r="AL8" s="12"/>
      <c r="AM8" s="16"/>
      <c r="AN8" s="16"/>
      <c r="AO8" s="16"/>
      <c r="AP8" s="15"/>
      <c r="AQ8" s="13"/>
      <c r="AR8" s="16"/>
      <c r="AS8" s="12"/>
      <c r="AT8" s="16"/>
      <c r="AU8" s="16"/>
      <c r="AV8" s="16"/>
      <c r="AW8" s="11"/>
      <c r="AX8" s="12"/>
      <c r="AY8" s="11"/>
      <c r="AZ8" s="12"/>
      <c r="BA8" s="34"/>
      <c r="BB8" s="12"/>
      <c r="BC8" s="34"/>
      <c r="BD8" s="12"/>
      <c r="BE8" s="11"/>
      <c r="BF8" s="12"/>
      <c r="BG8" s="16"/>
      <c r="BH8" s="16"/>
      <c r="BI8" s="16"/>
      <c r="BJ8" s="15"/>
      <c r="BK8" s="13"/>
      <c r="BL8" s="16"/>
      <c r="BM8" s="12"/>
      <c r="BN8" s="16"/>
      <c r="BO8" s="16"/>
      <c r="BP8" s="16"/>
    </row>
    <row r="9" spans="1:68" x14ac:dyDescent="0.2">
      <c r="A9" s="16"/>
      <c r="B9" s="17" t="s">
        <v>32</v>
      </c>
      <c r="C9" s="16" t="s">
        <v>8</v>
      </c>
      <c r="D9" s="18">
        <v>19981119</v>
      </c>
      <c r="E9" s="27">
        <f t="shared" si="0"/>
        <v>5.0999999999999996</v>
      </c>
      <c r="F9" s="11"/>
      <c r="G9" s="12"/>
      <c r="H9" s="11"/>
      <c r="I9" s="12"/>
      <c r="J9" s="11"/>
      <c r="K9" s="12"/>
      <c r="L9" s="11"/>
      <c r="M9" s="12"/>
      <c r="N9" s="11"/>
      <c r="O9" s="12"/>
      <c r="P9" s="16"/>
      <c r="Q9" s="16"/>
      <c r="R9" s="16">
        <v>6</v>
      </c>
      <c r="S9" s="11"/>
      <c r="T9" s="12"/>
      <c r="U9" s="18">
        <v>2</v>
      </c>
      <c r="V9" s="16">
        <v>4</v>
      </c>
      <c r="W9" s="12">
        <v>7</v>
      </c>
      <c r="X9" s="16">
        <v>7</v>
      </c>
      <c r="Y9" s="12">
        <v>6</v>
      </c>
      <c r="Z9" s="16">
        <v>6</v>
      </c>
      <c r="AA9" s="35"/>
      <c r="AB9" s="13"/>
      <c r="AC9" s="11"/>
      <c r="AD9" s="12"/>
      <c r="AE9" s="11" t="s">
        <v>206</v>
      </c>
      <c r="AF9" s="12">
        <v>4</v>
      </c>
      <c r="AG9" s="34"/>
      <c r="AH9" s="12"/>
      <c r="AI9" s="34"/>
      <c r="AJ9" s="12"/>
      <c r="AK9" s="11"/>
      <c r="AL9" s="12"/>
      <c r="AM9" s="16"/>
      <c r="AN9" s="16"/>
      <c r="AO9" s="16">
        <v>3</v>
      </c>
      <c r="AP9" s="15">
        <v>-15</v>
      </c>
      <c r="AQ9" s="13">
        <v>6</v>
      </c>
      <c r="AR9" s="16"/>
      <c r="AS9" s="12"/>
      <c r="AT9" s="16"/>
      <c r="AU9" s="16"/>
      <c r="AV9" s="16"/>
      <c r="AW9" s="11"/>
      <c r="AX9" s="12"/>
      <c r="AY9" s="11"/>
      <c r="AZ9" s="12"/>
      <c r="BA9" s="34"/>
      <c r="BB9" s="12"/>
      <c r="BC9" s="34"/>
      <c r="BD9" s="12"/>
      <c r="BE9" s="11"/>
      <c r="BF9" s="12"/>
      <c r="BG9" s="16"/>
      <c r="BH9" s="16"/>
      <c r="BI9" s="16"/>
      <c r="BJ9" s="15"/>
      <c r="BK9" s="13"/>
      <c r="BL9" s="16"/>
      <c r="BM9" s="12"/>
      <c r="BN9" s="16"/>
      <c r="BO9" s="16"/>
      <c r="BP9" s="16"/>
    </row>
    <row r="10" spans="1:68" x14ac:dyDescent="0.2">
      <c r="A10" s="16"/>
      <c r="B10" s="17" t="s">
        <v>115</v>
      </c>
      <c r="C10" s="16" t="s">
        <v>8</v>
      </c>
      <c r="D10" s="18">
        <v>20011019</v>
      </c>
      <c r="E10" s="27">
        <f t="shared" si="0"/>
        <v>5.666666666666667</v>
      </c>
      <c r="F10" s="11" t="s">
        <v>116</v>
      </c>
      <c r="G10" s="12">
        <v>5</v>
      </c>
      <c r="H10" s="11" t="s">
        <v>174</v>
      </c>
      <c r="I10" s="12">
        <v>5</v>
      </c>
      <c r="J10" s="11"/>
      <c r="K10" s="12"/>
      <c r="L10" s="11"/>
      <c r="M10" s="12"/>
      <c r="N10" s="11"/>
      <c r="O10" s="12"/>
      <c r="P10" s="16"/>
      <c r="Q10" s="16"/>
      <c r="R10" s="16"/>
      <c r="S10" s="11"/>
      <c r="T10" s="12"/>
      <c r="U10" s="18">
        <v>7</v>
      </c>
      <c r="V10" s="16"/>
      <c r="W10" s="12"/>
      <c r="X10" s="16"/>
      <c r="Y10" s="12"/>
      <c r="Z10" s="16"/>
      <c r="AA10" s="35"/>
      <c r="AB10" s="13"/>
      <c r="AC10" s="11"/>
      <c r="AD10" s="12"/>
      <c r="AE10" s="11"/>
      <c r="AF10" s="12"/>
      <c r="AG10" s="15"/>
      <c r="AH10" s="12"/>
      <c r="AI10" s="15"/>
      <c r="AJ10" s="12"/>
      <c r="AK10" s="11"/>
      <c r="AL10" s="12"/>
      <c r="AM10" s="16"/>
      <c r="AN10" s="16"/>
      <c r="AO10" s="16" t="s">
        <v>71</v>
      </c>
      <c r="AP10" s="15"/>
      <c r="AQ10" s="13" t="s">
        <v>71</v>
      </c>
      <c r="AR10" s="16"/>
      <c r="AS10" s="12"/>
      <c r="AT10" s="16"/>
      <c r="AU10" s="16"/>
      <c r="AV10" s="16"/>
      <c r="AW10" s="11"/>
      <c r="AX10" s="12"/>
      <c r="AY10" s="11"/>
      <c r="AZ10" s="12"/>
      <c r="BA10" s="15"/>
      <c r="BB10" s="12"/>
      <c r="BC10" s="15"/>
      <c r="BD10" s="12"/>
      <c r="BE10" s="11"/>
      <c r="BF10" s="12"/>
      <c r="BG10" s="16"/>
      <c r="BH10" s="16"/>
      <c r="BI10" s="16"/>
      <c r="BJ10" s="15"/>
      <c r="BK10" s="13"/>
      <c r="BL10" s="16"/>
      <c r="BM10" s="12"/>
      <c r="BN10" s="16"/>
      <c r="BO10" s="16"/>
      <c r="BP10" s="16"/>
    </row>
    <row r="11" spans="1:68" x14ac:dyDescent="0.2">
      <c r="A11" s="16"/>
      <c r="B11" s="17" t="s">
        <v>27</v>
      </c>
      <c r="C11" s="16" t="s">
        <v>8</v>
      </c>
      <c r="D11" s="18">
        <v>19981211</v>
      </c>
      <c r="E11" s="27">
        <f t="shared" si="0"/>
        <v>5.8</v>
      </c>
      <c r="F11" s="19"/>
      <c r="G11" s="12"/>
      <c r="H11" s="19"/>
      <c r="I11" s="12"/>
      <c r="J11" s="11"/>
      <c r="K11" s="12"/>
      <c r="L11" s="11"/>
      <c r="M11" s="12"/>
      <c r="N11" s="11">
        <v>10.109</v>
      </c>
      <c r="O11" s="12">
        <v>11</v>
      </c>
      <c r="P11" s="16"/>
      <c r="Q11" s="16">
        <v>10</v>
      </c>
      <c r="R11" s="16"/>
      <c r="S11" s="11"/>
      <c r="T11" s="12"/>
      <c r="U11" s="18"/>
      <c r="V11" s="16"/>
      <c r="W11" s="12"/>
      <c r="X11" s="16"/>
      <c r="Y11" s="12"/>
      <c r="Z11" s="16"/>
      <c r="AA11" s="35"/>
      <c r="AB11" s="13"/>
      <c r="AC11" s="19"/>
      <c r="AD11" s="12"/>
      <c r="AE11" s="19"/>
      <c r="AF11" s="12"/>
      <c r="AG11" s="34"/>
      <c r="AH11" s="12"/>
      <c r="AI11" s="34"/>
      <c r="AJ11" s="12"/>
      <c r="AK11" s="11">
        <v>10.026</v>
      </c>
      <c r="AL11" s="12">
        <v>2</v>
      </c>
      <c r="AM11" s="16">
        <v>3</v>
      </c>
      <c r="AN11" s="16">
        <v>3</v>
      </c>
      <c r="AO11" s="16"/>
      <c r="AP11" s="15"/>
      <c r="AQ11" s="13"/>
      <c r="AR11" s="16"/>
      <c r="AS11" s="12"/>
      <c r="AT11" s="16"/>
      <c r="AU11" s="16"/>
      <c r="AV11" s="16"/>
      <c r="AW11" s="19"/>
      <c r="AX11" s="12"/>
      <c r="AY11" s="19"/>
      <c r="AZ11" s="12"/>
      <c r="BA11" s="34"/>
      <c r="BB11" s="12"/>
      <c r="BC11" s="34"/>
      <c r="BD11" s="12"/>
      <c r="BE11" s="11"/>
      <c r="BF11" s="12"/>
      <c r="BG11" s="16"/>
      <c r="BH11" s="16"/>
      <c r="BI11" s="16"/>
      <c r="BJ11" s="15"/>
      <c r="BK11" s="13"/>
      <c r="BL11" s="16"/>
      <c r="BM11" s="12"/>
      <c r="BN11" s="16"/>
      <c r="BO11" s="16"/>
      <c r="BP11" s="16"/>
    </row>
    <row r="12" spans="1:68" x14ac:dyDescent="0.2">
      <c r="A12" s="16"/>
      <c r="B12" s="17" t="s">
        <v>185</v>
      </c>
      <c r="C12" s="16" t="s">
        <v>9</v>
      </c>
      <c r="D12" s="18">
        <v>19980228</v>
      </c>
      <c r="E12" s="27">
        <f t="shared" si="0"/>
        <v>6</v>
      </c>
      <c r="F12" s="11"/>
      <c r="G12" s="12"/>
      <c r="H12" s="11"/>
      <c r="I12" s="12"/>
      <c r="J12" s="11"/>
      <c r="K12" s="12"/>
      <c r="L12" s="11"/>
      <c r="M12" s="12"/>
      <c r="N12" s="11"/>
      <c r="O12" s="12"/>
      <c r="P12" s="16"/>
      <c r="Q12" s="16"/>
      <c r="R12" s="16"/>
      <c r="S12" s="11"/>
      <c r="T12" s="12"/>
      <c r="U12" s="18"/>
      <c r="V12" s="16"/>
      <c r="W12" s="12"/>
      <c r="X12" s="16"/>
      <c r="Y12" s="12"/>
      <c r="Z12" s="16"/>
      <c r="AA12" s="35"/>
      <c r="AB12" s="13"/>
      <c r="AC12" s="11"/>
      <c r="AD12" s="12"/>
      <c r="AE12" s="11"/>
      <c r="AF12" s="12"/>
      <c r="AG12" s="34" t="s">
        <v>186</v>
      </c>
      <c r="AH12" s="12">
        <v>6</v>
      </c>
      <c r="AI12" s="34"/>
      <c r="AJ12" s="12"/>
      <c r="AK12" s="11"/>
      <c r="AL12" s="12"/>
      <c r="AM12" s="16"/>
      <c r="AN12" s="16"/>
      <c r="AO12" s="16" t="s">
        <v>71</v>
      </c>
      <c r="AP12" s="15"/>
      <c r="AQ12" s="13" t="s">
        <v>71</v>
      </c>
      <c r="AR12" s="16"/>
      <c r="AS12" s="12"/>
      <c r="AT12" s="16"/>
      <c r="AU12" s="16"/>
      <c r="AV12" s="16"/>
      <c r="AW12" s="11"/>
      <c r="AX12" s="12"/>
      <c r="AY12" s="11"/>
      <c r="AZ12" s="12"/>
      <c r="BA12" s="34"/>
      <c r="BB12" s="12"/>
      <c r="BC12" s="34"/>
      <c r="BD12" s="12"/>
      <c r="BE12" s="20"/>
      <c r="BF12" s="12"/>
      <c r="BG12" s="16"/>
      <c r="BH12" s="16"/>
      <c r="BI12" s="16"/>
      <c r="BJ12" s="15"/>
      <c r="BK12" s="13"/>
      <c r="BL12" s="16"/>
      <c r="BM12" s="12"/>
      <c r="BN12" s="16"/>
      <c r="BO12" s="16"/>
      <c r="BP12" s="16"/>
    </row>
    <row r="13" spans="1:68" x14ac:dyDescent="0.2">
      <c r="A13" s="16"/>
      <c r="B13" s="17" t="s">
        <v>210</v>
      </c>
      <c r="C13" s="16" t="s">
        <v>9</v>
      </c>
      <c r="D13" s="18">
        <v>20010517</v>
      </c>
      <c r="E13" s="27">
        <f t="shared" si="0"/>
        <v>6.333333333333333</v>
      </c>
      <c r="F13" s="11"/>
      <c r="G13" s="12"/>
      <c r="H13" s="11"/>
      <c r="I13" s="12"/>
      <c r="J13" s="19"/>
      <c r="K13" s="12"/>
      <c r="L13" s="11"/>
      <c r="M13" s="12"/>
      <c r="N13" s="11"/>
      <c r="O13" s="12"/>
      <c r="P13" s="16"/>
      <c r="Q13" s="16"/>
      <c r="R13" s="16"/>
      <c r="S13" s="11"/>
      <c r="T13" s="12"/>
      <c r="U13" s="18"/>
      <c r="V13" s="16"/>
      <c r="W13" s="12"/>
      <c r="X13" s="16"/>
      <c r="Y13" s="12"/>
      <c r="Z13" s="16"/>
      <c r="AA13" s="35"/>
      <c r="AB13" s="13"/>
      <c r="AC13" s="11"/>
      <c r="AD13" s="12"/>
      <c r="AE13" s="11" t="s">
        <v>211</v>
      </c>
      <c r="AF13" s="12">
        <v>8</v>
      </c>
      <c r="AG13" s="34"/>
      <c r="AH13" s="12"/>
      <c r="AI13" s="15"/>
      <c r="AJ13" s="12"/>
      <c r="AK13" s="11">
        <v>10.465</v>
      </c>
      <c r="AL13" s="12">
        <v>4</v>
      </c>
      <c r="AM13" s="16"/>
      <c r="AN13" s="16">
        <v>7</v>
      </c>
      <c r="AO13" s="16"/>
      <c r="AP13" s="15"/>
      <c r="AQ13" s="13"/>
      <c r="AR13" s="16"/>
      <c r="AS13" s="12"/>
      <c r="AT13" s="16"/>
      <c r="AU13" s="16"/>
      <c r="AV13" s="16"/>
      <c r="AW13" s="11"/>
      <c r="AX13" s="12"/>
      <c r="AY13" s="11"/>
      <c r="AZ13" s="12"/>
      <c r="BA13" s="34"/>
      <c r="BB13" s="12"/>
      <c r="BC13" s="15"/>
      <c r="BD13" s="12"/>
      <c r="BE13" s="11"/>
      <c r="BF13" s="12"/>
      <c r="BG13" s="16"/>
      <c r="BH13" s="16"/>
      <c r="BI13" s="16"/>
      <c r="BJ13" s="15"/>
      <c r="BK13" s="13"/>
      <c r="BL13" s="16"/>
      <c r="BM13" s="12"/>
      <c r="BN13" s="16"/>
      <c r="BO13" s="16"/>
      <c r="BP13" s="16"/>
    </row>
    <row r="14" spans="1:68" x14ac:dyDescent="0.2">
      <c r="A14" s="16"/>
      <c r="B14" s="17" t="s">
        <v>60</v>
      </c>
      <c r="C14" s="16" t="s">
        <v>8</v>
      </c>
      <c r="D14" s="18">
        <v>19990115</v>
      </c>
      <c r="E14" s="27">
        <f t="shared" si="0"/>
        <v>7.2</v>
      </c>
      <c r="F14" s="11"/>
      <c r="G14" s="12"/>
      <c r="H14" s="11"/>
      <c r="I14" s="12"/>
      <c r="J14" s="11"/>
      <c r="K14" s="12"/>
      <c r="L14" s="11"/>
      <c r="M14" s="12"/>
      <c r="N14" s="11"/>
      <c r="O14" s="12"/>
      <c r="P14" s="16"/>
      <c r="Q14" s="16"/>
      <c r="R14" s="16"/>
      <c r="S14" s="11"/>
      <c r="T14" s="12"/>
      <c r="U14" s="18"/>
      <c r="V14" s="16"/>
      <c r="W14" s="12"/>
      <c r="X14" s="16"/>
      <c r="Y14" s="12"/>
      <c r="Z14" s="16"/>
      <c r="AA14" s="35"/>
      <c r="AB14" s="13"/>
      <c r="AC14" s="11"/>
      <c r="AD14" s="12"/>
      <c r="AE14" s="11"/>
      <c r="AF14" s="12"/>
      <c r="AG14" s="15"/>
      <c r="AH14" s="12"/>
      <c r="AI14" s="15"/>
      <c r="AJ14" s="12"/>
      <c r="AK14" s="11"/>
      <c r="AL14" s="12"/>
      <c r="AM14" s="16"/>
      <c r="AN14" s="16"/>
      <c r="AO14" s="16"/>
      <c r="AP14" s="15"/>
      <c r="AQ14" s="13" t="s">
        <v>71</v>
      </c>
      <c r="AR14" s="16">
        <v>7</v>
      </c>
      <c r="AS14" s="12">
        <v>8</v>
      </c>
      <c r="AT14" s="16">
        <v>9</v>
      </c>
      <c r="AU14" s="16">
        <v>6</v>
      </c>
      <c r="AV14" s="16">
        <v>6</v>
      </c>
      <c r="AW14" s="11"/>
      <c r="AX14" s="12"/>
      <c r="AY14" s="11"/>
      <c r="AZ14" s="12"/>
      <c r="BA14" s="15"/>
      <c r="BB14" s="12"/>
      <c r="BC14" s="15"/>
      <c r="BD14" s="12"/>
      <c r="BE14" s="11"/>
      <c r="BF14" s="12"/>
      <c r="BG14" s="16"/>
      <c r="BH14" s="16"/>
      <c r="BI14" s="16"/>
      <c r="BJ14" s="15"/>
      <c r="BK14" s="13"/>
      <c r="BL14" s="16"/>
      <c r="BM14" s="12"/>
      <c r="BN14" s="16"/>
      <c r="BO14" s="16"/>
      <c r="BP14" s="16"/>
    </row>
    <row r="15" spans="1:68" x14ac:dyDescent="0.2">
      <c r="A15" s="16"/>
      <c r="B15" s="17" t="s">
        <v>59</v>
      </c>
      <c r="C15" s="16" t="s">
        <v>10</v>
      </c>
      <c r="D15" s="18">
        <v>19990421</v>
      </c>
      <c r="E15" s="27">
        <f t="shared" si="0"/>
        <v>7.333333333333333</v>
      </c>
      <c r="F15" s="11"/>
      <c r="G15" s="12"/>
      <c r="H15" s="11"/>
      <c r="I15" s="12"/>
      <c r="J15" s="11"/>
      <c r="K15" s="12"/>
      <c r="L15" s="11"/>
      <c r="M15" s="12"/>
      <c r="N15" s="11"/>
      <c r="O15" s="12"/>
      <c r="P15" s="16"/>
      <c r="Q15" s="12"/>
      <c r="R15" s="16"/>
      <c r="S15" s="11">
        <v>6</v>
      </c>
      <c r="T15" s="12">
        <v>10</v>
      </c>
      <c r="U15" s="18">
        <v>7</v>
      </c>
      <c r="V15" s="16"/>
      <c r="W15" s="12"/>
      <c r="X15" s="16"/>
      <c r="Y15" s="12"/>
      <c r="Z15" s="16"/>
      <c r="AA15" s="35"/>
      <c r="AB15" s="13"/>
      <c r="AC15" s="11"/>
      <c r="AD15" s="12"/>
      <c r="AE15" s="11"/>
      <c r="AF15" s="12"/>
      <c r="AG15" s="15"/>
      <c r="AH15" s="12"/>
      <c r="AI15" s="15"/>
      <c r="AJ15" s="12"/>
      <c r="AK15" s="11"/>
      <c r="AL15" s="12"/>
      <c r="AM15" s="16"/>
      <c r="AN15" s="16"/>
      <c r="AO15" s="16">
        <v>5</v>
      </c>
      <c r="AP15" s="15"/>
      <c r="AQ15" s="13"/>
      <c r="AR15" s="16"/>
      <c r="AS15" s="12"/>
      <c r="AT15" s="16"/>
      <c r="AU15" s="16"/>
      <c r="AV15" s="16"/>
      <c r="AW15" s="11"/>
      <c r="AX15" s="12"/>
      <c r="AY15" s="11"/>
      <c r="AZ15" s="12"/>
      <c r="BA15" s="15"/>
      <c r="BB15" s="12"/>
      <c r="BC15" s="15"/>
      <c r="BD15" s="12"/>
      <c r="BE15" s="11"/>
      <c r="BF15" s="12"/>
      <c r="BG15" s="16"/>
      <c r="BH15" s="16"/>
      <c r="BI15" s="16"/>
      <c r="BJ15" s="15"/>
      <c r="BK15" s="13"/>
      <c r="BL15" s="16"/>
      <c r="BM15" s="12"/>
      <c r="BN15" s="16"/>
      <c r="BO15" s="16"/>
      <c r="BP15" s="16"/>
    </row>
    <row r="16" spans="1:68" x14ac:dyDescent="0.2">
      <c r="A16" s="16"/>
      <c r="B16" s="17" t="s">
        <v>97</v>
      </c>
      <c r="C16" s="16" t="s">
        <v>11</v>
      </c>
      <c r="D16" s="18">
        <v>20010203</v>
      </c>
      <c r="E16" s="27">
        <f t="shared" si="0"/>
        <v>7.5</v>
      </c>
      <c r="F16" s="11"/>
      <c r="G16" s="12"/>
      <c r="H16" s="11"/>
      <c r="I16" s="12"/>
      <c r="J16" s="11"/>
      <c r="K16" s="12"/>
      <c r="L16" s="11"/>
      <c r="M16" s="12"/>
      <c r="N16" s="11">
        <v>11.247999999999999</v>
      </c>
      <c r="O16" s="12">
        <v>17</v>
      </c>
      <c r="P16" s="16"/>
      <c r="Q16" s="12"/>
      <c r="R16" s="16" t="s">
        <v>71</v>
      </c>
      <c r="S16" s="11"/>
      <c r="T16" s="12"/>
      <c r="U16" s="18"/>
      <c r="V16" s="16"/>
      <c r="W16" s="12"/>
      <c r="X16" s="16"/>
      <c r="Y16" s="12"/>
      <c r="Z16" s="16"/>
      <c r="AA16" s="35"/>
      <c r="AB16" s="13"/>
      <c r="AC16" s="11"/>
      <c r="AD16" s="12"/>
      <c r="AE16" s="11"/>
      <c r="AF16" s="12"/>
      <c r="AG16" s="15"/>
      <c r="AH16" s="12"/>
      <c r="AI16" s="15"/>
      <c r="AJ16" s="12"/>
      <c r="AK16" s="11">
        <v>10.746</v>
      </c>
      <c r="AL16" s="12">
        <v>5</v>
      </c>
      <c r="AM16" s="16">
        <v>4</v>
      </c>
      <c r="AN16" s="16">
        <v>4</v>
      </c>
      <c r="AO16" s="16"/>
      <c r="AP16" s="15"/>
      <c r="AQ16" s="13"/>
      <c r="AR16" s="16"/>
      <c r="AS16" s="12"/>
      <c r="AT16" s="16"/>
      <c r="AU16" s="16"/>
      <c r="AV16" s="16"/>
      <c r="AW16" s="11"/>
      <c r="AX16" s="12"/>
      <c r="AY16" s="11"/>
      <c r="AZ16" s="12"/>
      <c r="BA16" s="15"/>
      <c r="BB16" s="12"/>
      <c r="BC16" s="15"/>
      <c r="BD16" s="12"/>
      <c r="BE16" s="11"/>
      <c r="BF16" s="12"/>
      <c r="BG16" s="16"/>
      <c r="BH16" s="16"/>
      <c r="BI16" s="16"/>
      <c r="BJ16" s="15"/>
      <c r="BK16" s="13"/>
      <c r="BL16" s="16"/>
      <c r="BM16" s="12"/>
      <c r="BN16" s="16"/>
      <c r="BO16" s="16"/>
      <c r="BP16" s="16"/>
    </row>
    <row r="17" spans="1:68" x14ac:dyDescent="0.2">
      <c r="A17" s="16"/>
      <c r="B17" s="17" t="s">
        <v>68</v>
      </c>
      <c r="C17" s="16" t="s">
        <v>56</v>
      </c>
      <c r="D17" s="18">
        <v>20000220</v>
      </c>
      <c r="E17" s="27">
        <f t="shared" si="0"/>
        <v>7.583333333333333</v>
      </c>
      <c r="F17" s="11"/>
      <c r="G17" s="12"/>
      <c r="H17" s="11"/>
      <c r="I17" s="12"/>
      <c r="J17" s="19"/>
      <c r="K17" s="12"/>
      <c r="L17" s="11"/>
      <c r="M17" s="12"/>
      <c r="N17" s="11"/>
      <c r="O17" s="12"/>
      <c r="P17" s="12"/>
      <c r="Q17" s="12"/>
      <c r="R17" s="16">
        <v>8</v>
      </c>
      <c r="S17" s="11">
        <v>19</v>
      </c>
      <c r="T17" s="12">
        <v>4</v>
      </c>
      <c r="U17" s="18"/>
      <c r="V17" s="16">
        <v>14</v>
      </c>
      <c r="W17" s="12">
        <v>8</v>
      </c>
      <c r="X17" s="16">
        <v>18</v>
      </c>
      <c r="Y17" s="12">
        <v>11</v>
      </c>
      <c r="Z17" s="16">
        <v>12</v>
      </c>
      <c r="AA17" s="15"/>
      <c r="AB17" s="13"/>
      <c r="AC17" s="11"/>
      <c r="AD17" s="12"/>
      <c r="AE17" s="11"/>
      <c r="AF17" s="12"/>
      <c r="AG17" s="34"/>
      <c r="AH17" s="12"/>
      <c r="AI17" s="15"/>
      <c r="AJ17" s="12"/>
      <c r="AK17" s="11"/>
      <c r="AL17" s="12"/>
      <c r="AM17" s="16"/>
      <c r="AN17" s="16"/>
      <c r="AO17" s="16" t="s">
        <v>71</v>
      </c>
      <c r="AP17" s="15"/>
      <c r="AQ17" s="13" t="s">
        <v>71</v>
      </c>
      <c r="AR17" s="16">
        <v>5</v>
      </c>
      <c r="AS17" s="12">
        <v>2</v>
      </c>
      <c r="AT17" s="16">
        <v>5</v>
      </c>
      <c r="AU17" s="16">
        <v>2</v>
      </c>
      <c r="AV17" s="16">
        <v>2</v>
      </c>
      <c r="AW17" s="11"/>
      <c r="AX17" s="12"/>
      <c r="AY17" s="11"/>
      <c r="AZ17" s="12"/>
      <c r="BA17" s="34"/>
      <c r="BB17" s="12"/>
      <c r="BC17" s="15"/>
      <c r="BD17" s="12"/>
      <c r="BE17" s="11"/>
      <c r="BF17" s="12"/>
      <c r="BG17" s="16"/>
      <c r="BH17" s="16"/>
      <c r="BI17" s="16"/>
      <c r="BJ17" s="15"/>
      <c r="BK17" s="13"/>
      <c r="BL17" s="16"/>
      <c r="BM17" s="12"/>
      <c r="BN17" s="16"/>
      <c r="BO17" s="16"/>
      <c r="BP17" s="16"/>
    </row>
    <row r="18" spans="1:68" x14ac:dyDescent="0.2">
      <c r="A18" s="16"/>
      <c r="B18" s="17" t="s">
        <v>58</v>
      </c>
      <c r="C18" s="14" t="s">
        <v>11</v>
      </c>
      <c r="D18" s="33">
        <v>19990125</v>
      </c>
      <c r="E18" s="27">
        <f t="shared" si="0"/>
        <v>7.75</v>
      </c>
      <c r="F18" s="11" t="s">
        <v>114</v>
      </c>
      <c r="G18" s="12">
        <v>4</v>
      </c>
      <c r="H18" s="11" t="s">
        <v>175</v>
      </c>
      <c r="I18" s="12">
        <v>4</v>
      </c>
      <c r="J18" s="11"/>
      <c r="K18" s="12"/>
      <c r="L18" s="11"/>
      <c r="M18" s="12"/>
      <c r="N18" s="11">
        <v>10.151</v>
      </c>
      <c r="O18" s="12">
        <v>12</v>
      </c>
      <c r="P18" s="12"/>
      <c r="Q18" s="12">
        <v>11</v>
      </c>
      <c r="R18" s="16"/>
      <c r="S18" s="11"/>
      <c r="T18" s="12"/>
      <c r="U18" s="18"/>
      <c r="V18" s="16"/>
      <c r="W18" s="12"/>
      <c r="X18" s="16"/>
      <c r="Y18" s="12"/>
      <c r="Z18" s="16"/>
      <c r="AA18" s="35"/>
      <c r="AB18" s="13"/>
      <c r="AC18" s="11"/>
      <c r="AD18" s="12"/>
      <c r="AE18" s="11"/>
      <c r="AF18" s="12"/>
      <c r="AG18" s="15"/>
      <c r="AH18" s="12"/>
      <c r="AI18" s="15"/>
      <c r="AJ18" s="12"/>
      <c r="AK18" s="11"/>
      <c r="AL18" s="12"/>
      <c r="AM18" s="18"/>
      <c r="AN18" s="18"/>
      <c r="AO18" s="16"/>
      <c r="AP18" s="15"/>
      <c r="AQ18" s="13"/>
      <c r="AR18" s="16"/>
      <c r="AS18" s="12"/>
      <c r="AT18" s="16"/>
      <c r="AU18" s="16"/>
      <c r="AV18" s="16"/>
      <c r="AW18" s="11"/>
      <c r="AX18" s="12"/>
      <c r="AY18" s="11"/>
      <c r="AZ18" s="12"/>
      <c r="BA18" s="15"/>
      <c r="BB18" s="12"/>
      <c r="BC18" s="15"/>
      <c r="BD18" s="12"/>
      <c r="BE18" s="11"/>
      <c r="BF18" s="12"/>
      <c r="BG18" s="18"/>
      <c r="BH18" s="18"/>
      <c r="BI18" s="16"/>
      <c r="BJ18" s="15"/>
      <c r="BK18" s="13"/>
      <c r="BL18" s="16"/>
      <c r="BM18" s="12"/>
      <c r="BN18" s="16"/>
      <c r="BO18" s="16"/>
      <c r="BP18" s="16"/>
    </row>
    <row r="19" spans="1:68" x14ac:dyDescent="0.2">
      <c r="A19" s="16"/>
      <c r="B19" s="17" t="s">
        <v>101</v>
      </c>
      <c r="C19" s="16" t="s">
        <v>11</v>
      </c>
      <c r="D19" s="18">
        <v>20010727</v>
      </c>
      <c r="E19" s="27">
        <f t="shared" si="0"/>
        <v>7.8</v>
      </c>
      <c r="F19" s="11"/>
      <c r="G19" s="12"/>
      <c r="H19" s="11"/>
      <c r="I19" s="12"/>
      <c r="J19" s="11"/>
      <c r="K19" s="12"/>
      <c r="L19" s="11"/>
      <c r="M19" s="12"/>
      <c r="N19" s="11"/>
      <c r="O19" s="12"/>
      <c r="P19" s="12"/>
      <c r="Q19" s="12"/>
      <c r="R19" s="16">
        <v>13</v>
      </c>
      <c r="S19" s="11">
        <v>5</v>
      </c>
      <c r="T19" s="12">
        <v>11</v>
      </c>
      <c r="U19" s="18"/>
      <c r="V19" s="16">
        <v>9</v>
      </c>
      <c r="W19" s="12">
        <v>13</v>
      </c>
      <c r="X19" s="16">
        <v>5</v>
      </c>
      <c r="Y19" s="12">
        <v>9</v>
      </c>
      <c r="Z19" s="16">
        <v>8</v>
      </c>
      <c r="AA19" s="35"/>
      <c r="AB19" s="13"/>
      <c r="AC19" s="11"/>
      <c r="AD19" s="12"/>
      <c r="AE19" s="11"/>
      <c r="AF19" s="12"/>
      <c r="AG19" s="15"/>
      <c r="AH19" s="12"/>
      <c r="AI19" s="15"/>
      <c r="AJ19" s="12"/>
      <c r="AK19" s="11"/>
      <c r="AL19" s="12"/>
      <c r="AM19" s="18"/>
      <c r="AN19" s="18"/>
      <c r="AO19" s="16" t="s">
        <v>71</v>
      </c>
      <c r="AP19" s="15"/>
      <c r="AQ19" s="13" t="s">
        <v>71</v>
      </c>
      <c r="AR19" s="16">
        <v>1</v>
      </c>
      <c r="AS19" s="12">
        <v>6</v>
      </c>
      <c r="AT19" s="16">
        <v>3</v>
      </c>
      <c r="AU19" s="16" t="s">
        <v>71</v>
      </c>
      <c r="AV19" s="16"/>
      <c r="AW19" s="11"/>
      <c r="AX19" s="12"/>
      <c r="AY19" s="11"/>
      <c r="AZ19" s="12"/>
      <c r="BA19" s="15"/>
      <c r="BB19" s="12"/>
      <c r="BC19" s="15"/>
      <c r="BD19" s="12"/>
      <c r="BE19" s="11"/>
      <c r="BF19" s="12"/>
      <c r="BG19" s="18"/>
      <c r="BH19" s="18"/>
      <c r="BI19" s="16"/>
      <c r="BJ19" s="15"/>
      <c r="BK19" s="13"/>
      <c r="BL19" s="16"/>
      <c r="BM19" s="12"/>
      <c r="BN19" s="16"/>
      <c r="BO19" s="16"/>
      <c r="BP19" s="16"/>
    </row>
    <row r="20" spans="1:68" x14ac:dyDescent="0.2">
      <c r="A20" s="16"/>
      <c r="B20" s="17" t="s">
        <v>29</v>
      </c>
      <c r="C20" s="16" t="s">
        <v>10</v>
      </c>
      <c r="D20" s="18">
        <v>19960904</v>
      </c>
      <c r="E20" s="27">
        <f t="shared" si="0"/>
        <v>8</v>
      </c>
      <c r="F20" s="19"/>
      <c r="G20" s="12"/>
      <c r="H20" s="19"/>
      <c r="I20" s="12"/>
      <c r="J20" s="11"/>
      <c r="K20" s="12"/>
      <c r="L20" s="11"/>
      <c r="M20" s="12"/>
      <c r="N20" s="11">
        <v>9.9510000000000005</v>
      </c>
      <c r="O20" s="12">
        <v>7</v>
      </c>
      <c r="P20" s="12"/>
      <c r="Q20" s="12">
        <v>9</v>
      </c>
      <c r="R20" s="16"/>
      <c r="S20" s="11"/>
      <c r="T20" s="12"/>
      <c r="U20" s="18"/>
      <c r="V20" s="16"/>
      <c r="W20" s="12"/>
      <c r="X20" s="16"/>
      <c r="Y20" s="12"/>
      <c r="Z20" s="16"/>
      <c r="AA20" s="35"/>
      <c r="AB20" s="13"/>
      <c r="AC20" s="19"/>
      <c r="AD20" s="12"/>
      <c r="AE20" s="19"/>
      <c r="AF20" s="12"/>
      <c r="AG20" s="34"/>
      <c r="AH20" s="12"/>
      <c r="AI20" s="34"/>
      <c r="AJ20" s="12"/>
      <c r="AK20" s="11"/>
      <c r="AL20" s="12"/>
      <c r="AM20" s="18"/>
      <c r="AN20" s="18"/>
      <c r="AO20" s="16"/>
      <c r="AP20" s="15"/>
      <c r="AQ20" s="13"/>
      <c r="AR20" s="16"/>
      <c r="AS20" s="12"/>
      <c r="AT20" s="16"/>
      <c r="AU20" s="16"/>
      <c r="AV20" s="16"/>
      <c r="AW20" s="19"/>
      <c r="AX20" s="12"/>
      <c r="AY20" s="19"/>
      <c r="AZ20" s="12"/>
      <c r="BA20" s="34"/>
      <c r="BB20" s="12"/>
      <c r="BC20" s="34"/>
      <c r="BD20" s="12"/>
      <c r="BE20" s="11"/>
      <c r="BF20" s="12"/>
      <c r="BG20" s="18"/>
      <c r="BH20" s="18"/>
      <c r="BI20" s="16"/>
      <c r="BJ20" s="15"/>
      <c r="BK20" s="13"/>
      <c r="BL20" s="16"/>
      <c r="BM20" s="12"/>
      <c r="BN20" s="16"/>
      <c r="BO20" s="16"/>
      <c r="BP20" s="16"/>
    </row>
    <row r="21" spans="1:68" x14ac:dyDescent="0.2">
      <c r="A21" s="16"/>
      <c r="B21" s="17" t="s">
        <v>234</v>
      </c>
      <c r="C21" s="16" t="s">
        <v>6</v>
      </c>
      <c r="D21" s="18">
        <v>20010828</v>
      </c>
      <c r="E21" s="27">
        <f t="shared" si="0"/>
        <v>8</v>
      </c>
      <c r="F21" s="11"/>
      <c r="G21" s="12"/>
      <c r="H21" s="11"/>
      <c r="I21" s="12"/>
      <c r="J21" s="11"/>
      <c r="K21" s="12"/>
      <c r="L21" s="11"/>
      <c r="M21" s="12"/>
      <c r="N21" s="11"/>
      <c r="O21" s="12"/>
      <c r="P21" s="12"/>
      <c r="Q21" s="12"/>
      <c r="R21" s="16"/>
      <c r="S21" s="11"/>
      <c r="T21" s="12"/>
      <c r="U21" s="18"/>
      <c r="V21" s="16"/>
      <c r="W21" s="12"/>
      <c r="X21" s="16"/>
      <c r="Y21" s="12"/>
      <c r="Z21" s="16"/>
      <c r="AA21" s="35"/>
      <c r="AB21" s="13"/>
      <c r="AC21" s="19"/>
      <c r="AD21" s="12"/>
      <c r="AE21" s="19"/>
      <c r="AF21" s="12"/>
      <c r="AG21" s="34"/>
      <c r="AH21" s="12"/>
      <c r="AI21" s="15"/>
      <c r="AJ21" s="12"/>
      <c r="AK21" s="11"/>
      <c r="AL21" s="12"/>
      <c r="AM21" s="12"/>
      <c r="AN21" s="12"/>
      <c r="AO21" s="16" t="s">
        <v>71</v>
      </c>
      <c r="AP21" s="15"/>
      <c r="AQ21" s="13" t="s">
        <v>71</v>
      </c>
      <c r="AR21" s="16">
        <v>9</v>
      </c>
      <c r="AS21" s="12">
        <v>9</v>
      </c>
      <c r="AT21" s="16">
        <v>6</v>
      </c>
      <c r="AU21" s="16" t="s">
        <v>71</v>
      </c>
      <c r="AV21" s="16"/>
      <c r="AW21" s="19"/>
      <c r="AX21" s="12"/>
      <c r="AY21" s="19"/>
      <c r="AZ21" s="12"/>
      <c r="BA21" s="34"/>
      <c r="BB21" s="12"/>
      <c r="BC21" s="15"/>
      <c r="BD21" s="12"/>
      <c r="BE21" s="11"/>
      <c r="BF21" s="12"/>
      <c r="BG21" s="12"/>
      <c r="BH21" s="12"/>
      <c r="BI21" s="16"/>
      <c r="BJ21" s="15"/>
      <c r="BK21" s="13"/>
      <c r="BL21" s="16"/>
      <c r="BM21" s="12"/>
      <c r="BN21" s="16"/>
      <c r="BO21" s="16"/>
      <c r="BP21" s="16"/>
    </row>
    <row r="22" spans="1:68" x14ac:dyDescent="0.2">
      <c r="A22" s="16"/>
      <c r="B22" s="17" t="s">
        <v>229</v>
      </c>
      <c r="C22" s="16" t="s">
        <v>11</v>
      </c>
      <c r="D22" s="18">
        <v>19991026</v>
      </c>
      <c r="E22" s="27">
        <f t="shared" si="0"/>
        <v>8</v>
      </c>
      <c r="F22" s="19"/>
      <c r="G22" s="12"/>
      <c r="H22" s="19"/>
      <c r="I22" s="12"/>
      <c r="J22" s="11"/>
      <c r="K22" s="12"/>
      <c r="L22" s="11"/>
      <c r="M22" s="12"/>
      <c r="N22" s="11"/>
      <c r="O22" s="12"/>
      <c r="P22" s="16"/>
      <c r="Q22" s="16"/>
      <c r="R22" s="16"/>
      <c r="S22" s="11"/>
      <c r="T22" s="12"/>
      <c r="U22" s="18"/>
      <c r="V22" s="16"/>
      <c r="W22" s="12"/>
      <c r="X22" s="16"/>
      <c r="Y22" s="12"/>
      <c r="Z22" s="16"/>
      <c r="AA22" s="35"/>
      <c r="AB22" s="13"/>
      <c r="AC22" s="19"/>
      <c r="AD22" s="12"/>
      <c r="AE22" s="19"/>
      <c r="AF22" s="12"/>
      <c r="AG22" s="34"/>
      <c r="AH22" s="12"/>
      <c r="AI22" s="34"/>
      <c r="AJ22" s="12"/>
      <c r="AK22" s="11">
        <v>11.097</v>
      </c>
      <c r="AL22" s="12">
        <v>10</v>
      </c>
      <c r="AM22" s="16"/>
      <c r="AN22" s="16">
        <v>6</v>
      </c>
      <c r="AO22" s="16"/>
      <c r="AP22" s="15"/>
      <c r="AQ22" s="13"/>
      <c r="AR22" s="16"/>
      <c r="AS22" s="12"/>
      <c r="AT22" s="16"/>
      <c r="AU22" s="16"/>
      <c r="AV22" s="16"/>
      <c r="AW22" s="19"/>
      <c r="AX22" s="12"/>
      <c r="AY22" s="19"/>
      <c r="AZ22" s="12"/>
      <c r="BA22" s="34"/>
      <c r="BB22" s="12"/>
      <c r="BC22" s="34"/>
      <c r="BD22" s="12"/>
      <c r="BE22" s="11"/>
      <c r="BF22" s="12"/>
      <c r="BG22" s="16"/>
      <c r="BH22" s="16"/>
      <c r="BI22" s="16"/>
      <c r="BJ22" s="15"/>
      <c r="BK22" s="13"/>
      <c r="BL22" s="16"/>
      <c r="BM22" s="12"/>
      <c r="BN22" s="16"/>
      <c r="BO22" s="16"/>
      <c r="BP22" s="16"/>
    </row>
    <row r="23" spans="1:68" x14ac:dyDescent="0.2">
      <c r="A23" s="16"/>
      <c r="B23" s="17" t="s">
        <v>236</v>
      </c>
      <c r="C23" s="16" t="s">
        <v>11</v>
      </c>
      <c r="D23" s="18">
        <v>20011028</v>
      </c>
      <c r="E23" s="27">
        <f t="shared" si="0"/>
        <v>9</v>
      </c>
      <c r="F23" s="11"/>
      <c r="G23" s="12"/>
      <c r="H23" s="11"/>
      <c r="I23" s="12"/>
      <c r="J23" s="19"/>
      <c r="K23" s="12"/>
      <c r="L23" s="19"/>
      <c r="M23" s="12"/>
      <c r="N23" s="11"/>
      <c r="O23" s="12"/>
      <c r="P23" s="12"/>
      <c r="Q23" s="12"/>
      <c r="R23" s="16"/>
      <c r="S23" s="11"/>
      <c r="T23" s="12"/>
      <c r="U23" s="18"/>
      <c r="V23" s="16"/>
      <c r="W23" s="12"/>
      <c r="X23" s="16"/>
      <c r="Y23" s="12"/>
      <c r="Z23" s="16"/>
      <c r="AA23" s="15"/>
      <c r="AB23" s="13"/>
      <c r="AC23" s="11"/>
      <c r="AD23" s="12"/>
      <c r="AE23" s="11"/>
      <c r="AF23" s="12"/>
      <c r="AG23" s="34"/>
      <c r="AH23" s="12"/>
      <c r="AI23" s="34"/>
      <c r="AJ23" s="12"/>
      <c r="AK23" s="11">
        <v>10.82</v>
      </c>
      <c r="AL23" s="12">
        <v>7</v>
      </c>
      <c r="AM23" s="12"/>
      <c r="AN23" s="12">
        <v>11</v>
      </c>
      <c r="AO23" s="12"/>
      <c r="AP23" s="15"/>
      <c r="AQ23" s="13"/>
      <c r="AR23" s="16"/>
      <c r="AS23" s="12"/>
      <c r="AT23" s="16"/>
      <c r="AU23" s="16"/>
      <c r="AV23" s="16"/>
      <c r="AW23" s="11"/>
      <c r="AX23" s="12"/>
      <c r="AY23" s="11"/>
      <c r="AZ23" s="12"/>
      <c r="BA23" s="34"/>
      <c r="BB23" s="12"/>
      <c r="BC23" s="34"/>
      <c r="BD23" s="12"/>
      <c r="BE23" s="11"/>
      <c r="BF23" s="12"/>
      <c r="BG23" s="12"/>
      <c r="BH23" s="12"/>
      <c r="BI23" s="12"/>
      <c r="BJ23" s="15"/>
      <c r="BK23" s="13"/>
      <c r="BL23" s="16"/>
      <c r="BM23" s="12"/>
      <c r="BN23" s="16"/>
      <c r="BO23" s="16"/>
      <c r="BP23" s="16"/>
    </row>
    <row r="24" spans="1:68" x14ac:dyDescent="0.2">
      <c r="A24" s="16"/>
      <c r="B24" s="17" t="s">
        <v>187</v>
      </c>
      <c r="C24" s="16" t="s">
        <v>8</v>
      </c>
      <c r="D24" s="18">
        <v>20010715</v>
      </c>
      <c r="E24" s="27">
        <f t="shared" si="0"/>
        <v>9</v>
      </c>
      <c r="F24" s="11"/>
      <c r="G24" s="13"/>
      <c r="H24" s="11"/>
      <c r="I24" s="13"/>
      <c r="J24" s="11"/>
      <c r="K24" s="12"/>
      <c r="L24" s="11"/>
      <c r="M24" s="12"/>
      <c r="N24" s="11"/>
      <c r="O24" s="12"/>
      <c r="P24" s="12"/>
      <c r="Q24" s="12"/>
      <c r="R24" s="12"/>
      <c r="S24" s="11"/>
      <c r="T24" s="12"/>
      <c r="U24" s="18"/>
      <c r="V24" s="16"/>
      <c r="W24" s="12"/>
      <c r="X24" s="13"/>
      <c r="Y24" s="33"/>
      <c r="Z24" s="16"/>
      <c r="AA24" s="35"/>
      <c r="AB24" s="13"/>
      <c r="AC24" s="11"/>
      <c r="AD24" s="13"/>
      <c r="AE24" s="11" t="s">
        <v>216</v>
      </c>
      <c r="AF24" s="13">
        <v>11</v>
      </c>
      <c r="AG24" s="11" t="s">
        <v>188</v>
      </c>
      <c r="AH24" s="12">
        <v>7</v>
      </c>
      <c r="AI24" s="11"/>
      <c r="AJ24" s="12"/>
      <c r="AK24" s="11"/>
      <c r="AL24" s="12"/>
      <c r="AM24" s="16"/>
      <c r="AN24" s="16"/>
      <c r="AO24" s="16"/>
      <c r="AP24" s="11"/>
      <c r="AQ24" s="12"/>
      <c r="AR24" s="16"/>
      <c r="AS24" s="12"/>
      <c r="AT24" s="16"/>
      <c r="AU24" s="18"/>
      <c r="AV24" s="18"/>
      <c r="AW24" s="11"/>
      <c r="AX24" s="13"/>
      <c r="AY24" s="11"/>
      <c r="AZ24" s="13"/>
      <c r="BA24" s="11"/>
      <c r="BB24" s="12"/>
      <c r="BC24" s="11"/>
      <c r="BD24" s="12"/>
      <c r="BE24" s="11"/>
      <c r="BF24" s="12"/>
      <c r="BG24" s="16"/>
      <c r="BH24" s="16"/>
      <c r="BI24" s="16"/>
      <c r="BJ24" s="11"/>
      <c r="BK24" s="12"/>
      <c r="BL24" s="16"/>
      <c r="BM24" s="12"/>
      <c r="BN24" s="16"/>
      <c r="BO24" s="18"/>
      <c r="BP24" s="18"/>
    </row>
    <row r="25" spans="1:68" x14ac:dyDescent="0.2">
      <c r="A25" s="16"/>
      <c r="B25" s="17" t="s">
        <v>70</v>
      </c>
      <c r="C25" s="16" t="s">
        <v>25</v>
      </c>
      <c r="D25" s="18">
        <v>20000925</v>
      </c>
      <c r="E25" s="27">
        <f t="shared" si="0"/>
        <v>9</v>
      </c>
      <c r="F25" s="11"/>
      <c r="G25" s="13"/>
      <c r="H25" s="11"/>
      <c r="I25" s="13" t="s">
        <v>180</v>
      </c>
      <c r="J25" s="19" t="s">
        <v>111</v>
      </c>
      <c r="K25" s="12">
        <v>9</v>
      </c>
      <c r="L25" s="11"/>
      <c r="M25" s="12"/>
      <c r="N25" s="11"/>
      <c r="O25" s="12"/>
      <c r="P25" s="12"/>
      <c r="Q25" s="12"/>
      <c r="R25" s="12"/>
      <c r="S25" s="11"/>
      <c r="T25" s="12" t="s">
        <v>71</v>
      </c>
      <c r="U25" s="18"/>
      <c r="V25" s="16"/>
      <c r="W25" s="12"/>
      <c r="X25" s="13"/>
      <c r="Y25" s="33"/>
      <c r="Z25" s="16"/>
      <c r="AA25" s="15"/>
      <c r="AB25" s="13"/>
      <c r="AC25" s="11"/>
      <c r="AD25" s="13"/>
      <c r="AE25" s="11"/>
      <c r="AF25" s="13"/>
      <c r="AG25" s="19"/>
      <c r="AH25" s="12"/>
      <c r="AI25" s="11"/>
      <c r="AJ25" s="12"/>
      <c r="AK25" s="11"/>
      <c r="AL25" s="12"/>
      <c r="AM25" s="16"/>
      <c r="AN25" s="16"/>
      <c r="AO25" s="16"/>
      <c r="AP25" s="11"/>
      <c r="AQ25" s="12"/>
      <c r="AR25" s="16"/>
      <c r="AS25" s="12"/>
      <c r="AT25" s="16"/>
      <c r="AU25" s="18"/>
      <c r="AV25" s="18"/>
      <c r="AW25" s="11"/>
      <c r="AX25" s="13"/>
      <c r="AY25" s="11"/>
      <c r="AZ25" s="13"/>
      <c r="BA25" s="19"/>
      <c r="BB25" s="12"/>
      <c r="BC25" s="11"/>
      <c r="BD25" s="12"/>
      <c r="BE25" s="11"/>
      <c r="BF25" s="12"/>
      <c r="BG25" s="16"/>
      <c r="BH25" s="16"/>
      <c r="BI25" s="16"/>
      <c r="BJ25" s="11"/>
      <c r="BK25" s="12"/>
      <c r="BL25" s="16"/>
      <c r="BM25" s="12"/>
      <c r="BN25" s="16"/>
      <c r="BO25" s="18"/>
      <c r="BP25" s="18"/>
    </row>
    <row r="26" spans="1:68" x14ac:dyDescent="0.2">
      <c r="A26" s="16"/>
      <c r="B26" s="17" t="s">
        <v>117</v>
      </c>
      <c r="C26" s="16" t="s">
        <v>11</v>
      </c>
      <c r="D26" s="18">
        <v>20010820</v>
      </c>
      <c r="E26" s="27">
        <f t="shared" si="0"/>
        <v>9</v>
      </c>
      <c r="F26" s="11"/>
      <c r="G26" s="13"/>
      <c r="H26" s="11"/>
      <c r="I26" s="13"/>
      <c r="J26" s="11"/>
      <c r="K26" s="12"/>
      <c r="L26" s="11"/>
      <c r="M26" s="12"/>
      <c r="N26" s="11"/>
      <c r="O26" s="12"/>
      <c r="P26" s="12"/>
      <c r="Q26" s="12"/>
      <c r="R26" s="12"/>
      <c r="S26" s="11"/>
      <c r="T26" s="12" t="s">
        <v>71</v>
      </c>
      <c r="U26" s="18"/>
      <c r="V26" s="16"/>
      <c r="W26" s="12"/>
      <c r="X26" s="13"/>
      <c r="Y26" s="33"/>
      <c r="Z26" s="16"/>
      <c r="AA26" s="35"/>
      <c r="AB26" s="13"/>
      <c r="AC26" s="11"/>
      <c r="AD26" s="13"/>
      <c r="AE26" s="11"/>
      <c r="AF26" s="13"/>
      <c r="AG26" s="11"/>
      <c r="AH26" s="12"/>
      <c r="AI26" s="11"/>
      <c r="AJ26" s="12"/>
      <c r="AK26" s="11"/>
      <c r="AL26" s="12"/>
      <c r="AM26" s="16"/>
      <c r="AN26" s="16"/>
      <c r="AO26" s="16"/>
      <c r="AP26" s="11"/>
      <c r="AQ26" s="12"/>
      <c r="AR26" s="16">
        <v>10</v>
      </c>
      <c r="AS26" s="12">
        <v>10</v>
      </c>
      <c r="AT26" s="16">
        <v>7</v>
      </c>
      <c r="AU26" s="18" t="s">
        <v>71</v>
      </c>
      <c r="AV26" s="18"/>
      <c r="AW26" s="11"/>
      <c r="AX26" s="13"/>
      <c r="AY26" s="11"/>
      <c r="AZ26" s="13"/>
      <c r="BA26" s="11"/>
      <c r="BB26" s="12"/>
      <c r="BC26" s="11"/>
      <c r="BD26" s="12"/>
      <c r="BE26" s="11"/>
      <c r="BF26" s="12"/>
      <c r="BG26" s="16"/>
      <c r="BH26" s="16"/>
      <c r="BI26" s="16"/>
      <c r="BJ26" s="11"/>
      <c r="BK26" s="12"/>
      <c r="BL26" s="16"/>
      <c r="BM26" s="12"/>
      <c r="BN26" s="16"/>
      <c r="BO26" s="18"/>
      <c r="BP26" s="18"/>
    </row>
    <row r="27" spans="1:68" x14ac:dyDescent="0.2">
      <c r="A27" s="16"/>
      <c r="B27" s="17" t="s">
        <v>102</v>
      </c>
      <c r="C27" s="14" t="s">
        <v>11</v>
      </c>
      <c r="D27" s="33">
        <v>20010114</v>
      </c>
      <c r="E27" s="27">
        <f t="shared" si="0"/>
        <v>12.818181818181818</v>
      </c>
      <c r="F27" s="11"/>
      <c r="G27" s="13"/>
      <c r="H27" s="11"/>
      <c r="I27" s="13"/>
      <c r="J27" s="11"/>
      <c r="K27" s="12"/>
      <c r="L27" s="11"/>
      <c r="M27" s="12"/>
      <c r="N27" s="11"/>
      <c r="O27" s="12"/>
      <c r="P27" s="12"/>
      <c r="Q27" s="12"/>
      <c r="R27" s="16"/>
      <c r="S27" s="11">
        <v>1</v>
      </c>
      <c r="T27" s="12">
        <v>13</v>
      </c>
      <c r="U27" s="18"/>
      <c r="V27" s="16">
        <v>19</v>
      </c>
      <c r="W27" s="12">
        <v>16</v>
      </c>
      <c r="X27" s="13">
        <v>21</v>
      </c>
      <c r="Y27" s="33">
        <v>16</v>
      </c>
      <c r="Z27" s="16">
        <v>17</v>
      </c>
      <c r="AA27" s="35"/>
      <c r="AB27" s="13"/>
      <c r="AC27" s="11"/>
      <c r="AD27" s="13"/>
      <c r="AE27" s="11"/>
      <c r="AF27" s="13"/>
      <c r="AG27" s="11"/>
      <c r="AH27" s="12"/>
      <c r="AI27" s="11"/>
      <c r="AJ27" s="12"/>
      <c r="AK27" s="11"/>
      <c r="AL27" s="12"/>
      <c r="AM27" s="16"/>
      <c r="AN27" s="16"/>
      <c r="AO27" s="16" t="s">
        <v>71</v>
      </c>
      <c r="AP27" s="11"/>
      <c r="AQ27" s="12" t="s">
        <v>71</v>
      </c>
      <c r="AR27" s="16">
        <v>8</v>
      </c>
      <c r="AS27" s="12">
        <v>7</v>
      </c>
      <c r="AT27" s="16">
        <v>10</v>
      </c>
      <c r="AU27" s="18">
        <v>7</v>
      </c>
      <c r="AV27" s="18">
        <v>7</v>
      </c>
      <c r="AW27" s="11"/>
      <c r="AX27" s="13"/>
      <c r="AY27" s="11"/>
      <c r="AZ27" s="13"/>
      <c r="BA27" s="11"/>
      <c r="BB27" s="12"/>
      <c r="BC27" s="11"/>
      <c r="BD27" s="12"/>
      <c r="BE27" s="11"/>
      <c r="BF27" s="12"/>
      <c r="BG27" s="16"/>
      <c r="BH27" s="16"/>
      <c r="BI27" s="16"/>
      <c r="BJ27" s="11"/>
      <c r="BK27" s="12"/>
      <c r="BL27" s="16"/>
      <c r="BM27" s="12"/>
      <c r="BN27" s="16"/>
      <c r="BO27" s="18"/>
      <c r="BP27" s="18"/>
    </row>
    <row r="28" spans="1:68" x14ac:dyDescent="0.2">
      <c r="A28" s="16"/>
      <c r="B28" s="17" t="s">
        <v>69</v>
      </c>
      <c r="C28" s="14" t="s">
        <v>11</v>
      </c>
      <c r="D28" s="33">
        <v>20000205</v>
      </c>
      <c r="E28" s="27">
        <f t="shared" si="0"/>
        <v>13.8</v>
      </c>
      <c r="F28" s="11"/>
      <c r="G28" s="13"/>
      <c r="H28" s="11"/>
      <c r="I28" s="13"/>
      <c r="J28" s="19"/>
      <c r="K28" s="12"/>
      <c r="L28" s="11"/>
      <c r="M28" s="12"/>
      <c r="N28" s="11"/>
      <c r="O28" s="12"/>
      <c r="P28" s="12"/>
      <c r="Q28" s="16"/>
      <c r="R28" s="16"/>
      <c r="S28" s="11"/>
      <c r="T28" s="12"/>
      <c r="U28" s="18"/>
      <c r="V28" s="16">
        <v>17</v>
      </c>
      <c r="W28" s="12">
        <v>19</v>
      </c>
      <c r="X28" s="13">
        <v>19</v>
      </c>
      <c r="Y28" s="33" t="s">
        <v>71</v>
      </c>
      <c r="Z28" s="16"/>
      <c r="AA28" s="35"/>
      <c r="AB28" s="13"/>
      <c r="AC28" s="11"/>
      <c r="AD28" s="13"/>
      <c r="AE28" s="11"/>
      <c r="AF28" s="13"/>
      <c r="AG28" s="19" t="s">
        <v>183</v>
      </c>
      <c r="AH28" s="12">
        <v>8</v>
      </c>
      <c r="AI28" s="11"/>
      <c r="AJ28" s="12"/>
      <c r="AK28" s="11"/>
      <c r="AL28" s="12"/>
      <c r="AM28" s="16"/>
      <c r="AN28" s="16"/>
      <c r="AO28" s="16">
        <v>6</v>
      </c>
      <c r="AP28" s="11"/>
      <c r="AQ28" s="12" t="s">
        <v>71</v>
      </c>
      <c r="AR28" s="16"/>
      <c r="AS28" s="12"/>
      <c r="AT28" s="16"/>
      <c r="AU28" s="18"/>
      <c r="AV28" s="18"/>
      <c r="AW28" s="11"/>
      <c r="AX28" s="13"/>
      <c r="AY28" s="11"/>
      <c r="AZ28" s="13"/>
      <c r="BA28" s="19"/>
      <c r="BB28" s="12"/>
      <c r="BC28" s="11"/>
      <c r="BD28" s="12"/>
      <c r="BE28" s="11"/>
      <c r="BF28" s="12"/>
      <c r="BG28" s="16"/>
      <c r="BH28" s="16"/>
      <c r="BI28" s="16"/>
      <c r="BJ28" s="11"/>
      <c r="BK28" s="12"/>
      <c r="BL28" s="16"/>
      <c r="BM28" s="12"/>
      <c r="BN28" s="16"/>
      <c r="BO28" s="18"/>
      <c r="BP28" s="18"/>
    </row>
    <row r="29" spans="1:68" x14ac:dyDescent="0.2">
      <c r="A29" s="16"/>
      <c r="B29" s="17"/>
      <c r="C29" s="16"/>
      <c r="D29" s="18"/>
      <c r="E29" s="27" t="str">
        <f t="shared" si="0"/>
        <v xml:space="preserve"> </v>
      </c>
      <c r="F29" s="11"/>
      <c r="G29" s="13"/>
      <c r="H29" s="11"/>
      <c r="I29" s="13"/>
      <c r="J29" s="19"/>
      <c r="K29" s="12"/>
      <c r="L29" s="11"/>
      <c r="M29" s="12"/>
      <c r="N29" s="11"/>
      <c r="O29" s="12"/>
      <c r="P29" s="16"/>
      <c r="Q29" s="16"/>
      <c r="R29" s="16"/>
      <c r="S29" s="11"/>
      <c r="T29" s="12"/>
      <c r="U29" s="18"/>
      <c r="V29" s="16"/>
      <c r="W29" s="12"/>
      <c r="X29" s="16"/>
      <c r="Y29" s="12"/>
      <c r="Z29" s="16"/>
      <c r="AA29" s="35"/>
      <c r="AB29" s="13"/>
      <c r="AC29" s="11"/>
      <c r="AD29" s="13"/>
      <c r="AE29" s="11"/>
      <c r="AF29" s="13"/>
      <c r="AG29" s="19"/>
      <c r="AH29" s="12"/>
      <c r="AI29" s="11"/>
      <c r="AJ29" s="12"/>
      <c r="AK29" s="11"/>
      <c r="AL29" s="12"/>
      <c r="AM29" s="16"/>
      <c r="AN29" s="16"/>
      <c r="AO29" s="16"/>
      <c r="AP29" s="11"/>
      <c r="AQ29" s="12"/>
      <c r="AR29" s="16"/>
      <c r="AS29" s="12"/>
      <c r="AT29" s="16"/>
      <c r="AU29" s="18"/>
      <c r="AV29" s="18"/>
      <c r="AW29" s="11"/>
      <c r="AX29" s="13"/>
      <c r="AY29" s="11"/>
      <c r="AZ29" s="13"/>
      <c r="BA29" s="19"/>
      <c r="BB29" s="12"/>
      <c r="BC29" s="11"/>
      <c r="BD29" s="12"/>
      <c r="BE29" s="11"/>
      <c r="BF29" s="12"/>
      <c r="BG29" s="16"/>
      <c r="BH29" s="16"/>
      <c r="BI29" s="16"/>
      <c r="BJ29" s="11"/>
      <c r="BK29" s="12"/>
      <c r="BL29" s="16"/>
      <c r="BM29" s="12"/>
      <c r="BN29" s="16"/>
      <c r="BO29" s="18"/>
      <c r="BP29" s="18"/>
    </row>
    <row r="30" spans="1:68" x14ac:dyDescent="0.2">
      <c r="A30" s="16"/>
      <c r="B30" s="17"/>
      <c r="C30" s="16"/>
      <c r="D30" s="18"/>
      <c r="E30" s="27" t="str">
        <f t="shared" si="0"/>
        <v xml:space="preserve"> </v>
      </c>
      <c r="F30" s="11"/>
      <c r="G30" s="13"/>
      <c r="H30" s="11"/>
      <c r="I30" s="13"/>
      <c r="J30" s="11"/>
      <c r="K30" s="12"/>
      <c r="L30" s="11"/>
      <c r="M30" s="12"/>
      <c r="N30" s="11"/>
      <c r="O30" s="12"/>
      <c r="P30" s="16"/>
      <c r="Q30" s="16"/>
      <c r="R30" s="16"/>
      <c r="S30" s="11"/>
      <c r="T30" s="12"/>
      <c r="U30" s="18"/>
      <c r="V30" s="16"/>
      <c r="W30" s="12"/>
      <c r="X30" s="16"/>
      <c r="Y30" s="12"/>
      <c r="Z30" s="16"/>
      <c r="AA30" s="35"/>
      <c r="AB30" s="13"/>
      <c r="AC30" s="11"/>
      <c r="AD30" s="13"/>
      <c r="AE30" s="11"/>
      <c r="AF30" s="13"/>
      <c r="AG30" s="11"/>
      <c r="AH30" s="12"/>
      <c r="AI30" s="11"/>
      <c r="AJ30" s="12"/>
      <c r="AK30" s="11"/>
      <c r="AL30" s="12"/>
      <c r="AM30" s="16"/>
      <c r="AN30" s="16"/>
      <c r="AO30" s="16"/>
      <c r="AP30" s="11"/>
      <c r="AQ30" s="12"/>
      <c r="AR30" s="16"/>
      <c r="AS30" s="12"/>
      <c r="AT30" s="16"/>
      <c r="AU30" s="18"/>
      <c r="AV30" s="18"/>
      <c r="AW30" s="11"/>
      <c r="AX30" s="13"/>
      <c r="AY30" s="11"/>
      <c r="AZ30" s="13"/>
      <c r="BA30" s="11"/>
      <c r="BB30" s="12"/>
      <c r="BC30" s="11"/>
      <c r="BD30" s="12"/>
      <c r="BE30" s="11"/>
      <c r="BF30" s="12"/>
      <c r="BG30" s="16"/>
      <c r="BH30" s="16"/>
      <c r="BI30" s="16"/>
      <c r="BJ30" s="11"/>
      <c r="BK30" s="12"/>
      <c r="BL30" s="16"/>
      <c r="BM30" s="12"/>
      <c r="BN30" s="16"/>
      <c r="BO30" s="18"/>
      <c r="BP30" s="18"/>
    </row>
    <row r="31" spans="1:68" x14ac:dyDescent="0.2">
      <c r="A31" s="16"/>
      <c r="B31" s="17"/>
      <c r="C31" s="16"/>
      <c r="D31" s="18"/>
      <c r="E31" s="27" t="str">
        <f t="shared" si="0"/>
        <v xml:space="preserve"> </v>
      </c>
      <c r="F31" s="11"/>
      <c r="G31" s="13"/>
      <c r="H31" s="11"/>
      <c r="I31" s="13"/>
      <c r="J31" s="19"/>
      <c r="K31" s="12"/>
      <c r="L31" s="11"/>
      <c r="M31" s="12"/>
      <c r="N31" s="11"/>
      <c r="O31" s="12"/>
      <c r="P31" s="16"/>
      <c r="Q31" s="16"/>
      <c r="R31" s="16"/>
      <c r="S31" s="11"/>
      <c r="T31" s="12"/>
      <c r="U31" s="18"/>
      <c r="V31" s="16"/>
      <c r="W31" s="12"/>
      <c r="X31" s="16"/>
      <c r="Y31" s="12"/>
      <c r="Z31" s="16"/>
      <c r="AA31" s="15"/>
      <c r="AB31" s="13"/>
      <c r="AC31" s="11"/>
      <c r="AD31" s="12"/>
      <c r="AE31" s="11"/>
      <c r="AF31" s="13"/>
      <c r="AG31" s="19"/>
      <c r="AH31" s="12"/>
      <c r="AI31" s="11"/>
      <c r="AJ31" s="12"/>
      <c r="AK31" s="11"/>
      <c r="AL31" s="12"/>
      <c r="AM31" s="16"/>
      <c r="AN31" s="16"/>
      <c r="AO31" s="16"/>
      <c r="AP31" s="11"/>
      <c r="AQ31" s="12"/>
      <c r="AR31" s="16"/>
      <c r="AS31" s="12"/>
      <c r="AT31" s="16"/>
      <c r="AU31" s="18"/>
      <c r="AV31" s="18"/>
      <c r="AW31" s="11"/>
      <c r="AX31" s="12"/>
      <c r="AY31" s="11"/>
      <c r="AZ31" s="13"/>
      <c r="BA31" s="19"/>
      <c r="BB31" s="12"/>
      <c r="BC31" s="11"/>
      <c r="BD31" s="12"/>
      <c r="BE31" s="11"/>
      <c r="BF31" s="12"/>
      <c r="BG31" s="16"/>
      <c r="BH31" s="16"/>
      <c r="BI31" s="16"/>
      <c r="BJ31" s="11"/>
      <c r="BK31" s="12"/>
      <c r="BL31" s="16"/>
      <c r="BM31" s="12"/>
      <c r="BN31" s="16"/>
      <c r="BO31" s="18"/>
      <c r="BP31" s="18"/>
    </row>
    <row r="32" spans="1:68" x14ac:dyDescent="0.2">
      <c r="A32" s="16"/>
      <c r="B32" s="17"/>
      <c r="C32" s="16"/>
      <c r="D32" s="18"/>
      <c r="E32" s="27" t="str">
        <f t="shared" si="0"/>
        <v xml:space="preserve"> </v>
      </c>
      <c r="F32" s="11"/>
      <c r="G32" s="13"/>
      <c r="H32" s="11"/>
      <c r="I32" s="13"/>
      <c r="J32" s="19"/>
      <c r="K32" s="12"/>
      <c r="L32" s="11"/>
      <c r="M32" s="12"/>
      <c r="N32" s="11"/>
      <c r="O32" s="12"/>
      <c r="P32" s="16"/>
      <c r="Q32" s="16"/>
      <c r="R32" s="16"/>
      <c r="S32" s="11"/>
      <c r="T32" s="12"/>
      <c r="U32" s="18"/>
      <c r="V32" s="16"/>
      <c r="W32" s="12"/>
      <c r="X32" s="16"/>
      <c r="Y32" s="12"/>
      <c r="Z32" s="16"/>
      <c r="AA32" s="15"/>
      <c r="AB32" s="13"/>
      <c r="AC32" s="11"/>
      <c r="AD32" s="12"/>
      <c r="AE32" s="11"/>
      <c r="AF32" s="13"/>
      <c r="AG32" s="19"/>
      <c r="AH32" s="12"/>
      <c r="AI32" s="11"/>
      <c r="AJ32" s="12"/>
      <c r="AK32" s="11"/>
      <c r="AL32" s="12"/>
      <c r="AM32" s="16"/>
      <c r="AN32" s="16"/>
      <c r="AO32" s="16"/>
      <c r="AP32" s="11"/>
      <c r="AQ32" s="12"/>
      <c r="AR32" s="16"/>
      <c r="AS32" s="12"/>
      <c r="AT32" s="16"/>
      <c r="AU32" s="18"/>
      <c r="AV32" s="18"/>
      <c r="AW32" s="11"/>
      <c r="AX32" s="12"/>
      <c r="AY32" s="11"/>
      <c r="AZ32" s="13"/>
      <c r="BA32" s="19"/>
      <c r="BB32" s="12"/>
      <c r="BC32" s="11"/>
      <c r="BD32" s="12"/>
      <c r="BE32" s="11"/>
      <c r="BF32" s="12"/>
      <c r="BG32" s="16"/>
      <c r="BH32" s="16"/>
      <c r="BI32" s="16"/>
      <c r="BJ32" s="11"/>
      <c r="BK32" s="12"/>
      <c r="BL32" s="16"/>
      <c r="BM32" s="12"/>
      <c r="BN32" s="16"/>
      <c r="BO32" s="18"/>
      <c r="BP32" s="18"/>
    </row>
    <row r="33" spans="1:68" x14ac:dyDescent="0.2">
      <c r="A33" s="16"/>
      <c r="B33" s="17"/>
      <c r="C33" s="16"/>
      <c r="D33" s="18"/>
      <c r="E33" s="27" t="str">
        <f t="shared" si="0"/>
        <v xml:space="preserve"> </v>
      </c>
      <c r="F33" s="11"/>
      <c r="G33" s="13"/>
      <c r="H33" s="11"/>
      <c r="I33" s="13"/>
      <c r="J33" s="11"/>
      <c r="K33" s="12"/>
      <c r="L33" s="11"/>
      <c r="M33" s="12"/>
      <c r="N33" s="11"/>
      <c r="O33" s="12"/>
      <c r="P33" s="16"/>
      <c r="Q33" s="16"/>
      <c r="R33" s="16"/>
      <c r="S33" s="11"/>
      <c r="T33" s="12"/>
      <c r="U33" s="18"/>
      <c r="V33" s="16"/>
      <c r="W33" s="12"/>
      <c r="X33" s="16"/>
      <c r="Y33" s="12"/>
      <c r="Z33" s="16"/>
      <c r="AA33" s="35"/>
      <c r="AB33" s="13"/>
      <c r="AC33" s="11"/>
      <c r="AD33" s="12"/>
      <c r="AE33" s="11"/>
      <c r="AF33" s="13"/>
      <c r="AG33" s="19"/>
      <c r="AH33" s="12"/>
      <c r="AI33" s="11"/>
      <c r="AJ33" s="12"/>
      <c r="AK33" s="11"/>
      <c r="AL33" s="12"/>
      <c r="AM33" s="16"/>
      <c r="AN33" s="16"/>
      <c r="AO33" s="16"/>
      <c r="AP33" s="11"/>
      <c r="AQ33" s="12"/>
      <c r="AR33" s="16"/>
      <c r="AS33" s="12"/>
      <c r="AT33" s="16"/>
      <c r="AU33" s="18"/>
      <c r="AV33" s="18"/>
      <c r="AW33" s="11"/>
      <c r="AX33" s="12"/>
      <c r="AY33" s="11"/>
      <c r="AZ33" s="13"/>
      <c r="BA33" s="19"/>
      <c r="BB33" s="12"/>
      <c r="BC33" s="11"/>
      <c r="BD33" s="12"/>
      <c r="BE33" s="11"/>
      <c r="BF33" s="12"/>
      <c r="BG33" s="16"/>
      <c r="BH33" s="16"/>
      <c r="BI33" s="16"/>
      <c r="BJ33" s="11"/>
      <c r="BK33" s="12"/>
      <c r="BL33" s="16"/>
      <c r="BM33" s="12"/>
      <c r="BN33" s="16"/>
      <c r="BO33" s="18"/>
      <c r="BP33" s="18"/>
    </row>
    <row r="34" spans="1:68" x14ac:dyDescent="0.2">
      <c r="A34" s="16"/>
      <c r="B34" s="17"/>
      <c r="C34" s="16"/>
      <c r="D34" s="18"/>
      <c r="E34" s="27" t="str">
        <f t="shared" si="0"/>
        <v xml:space="preserve"> </v>
      </c>
      <c r="F34" s="11"/>
      <c r="G34" s="13"/>
      <c r="H34" s="11"/>
      <c r="I34" s="13"/>
      <c r="J34" s="19"/>
      <c r="K34" s="12"/>
      <c r="L34" s="11"/>
      <c r="M34" s="12"/>
      <c r="N34" s="11"/>
      <c r="O34" s="12"/>
      <c r="P34" s="16"/>
      <c r="Q34" s="16"/>
      <c r="R34" s="16"/>
      <c r="S34" s="11"/>
      <c r="T34" s="12"/>
      <c r="U34" s="18"/>
      <c r="V34" s="16"/>
      <c r="W34" s="12"/>
      <c r="X34" s="16"/>
      <c r="Y34" s="12"/>
      <c r="Z34" s="16"/>
      <c r="AA34" s="35"/>
      <c r="AB34" s="13"/>
      <c r="AC34" s="11"/>
      <c r="AD34" s="13"/>
      <c r="AE34" s="11"/>
      <c r="AF34" s="13"/>
      <c r="AG34" s="19"/>
      <c r="AH34" s="12"/>
      <c r="AI34" s="11"/>
      <c r="AJ34" s="12"/>
      <c r="AK34" s="11"/>
      <c r="AL34" s="12"/>
      <c r="AM34" s="16"/>
      <c r="AN34" s="16"/>
      <c r="AO34" s="16"/>
      <c r="AP34" s="11"/>
      <c r="AQ34" s="12"/>
      <c r="AR34" s="16"/>
      <c r="AS34" s="12"/>
      <c r="AT34" s="16"/>
      <c r="AU34" s="18"/>
      <c r="AV34" s="18"/>
      <c r="AW34" s="11"/>
      <c r="AX34" s="13"/>
      <c r="AY34" s="11"/>
      <c r="AZ34" s="13"/>
      <c r="BA34" s="19"/>
      <c r="BB34" s="12"/>
      <c r="BC34" s="11"/>
      <c r="BD34" s="12"/>
      <c r="BE34" s="11"/>
      <c r="BF34" s="12"/>
      <c r="BG34" s="16"/>
      <c r="BH34" s="16"/>
      <c r="BI34" s="16"/>
      <c r="BJ34" s="11"/>
      <c r="BK34" s="12"/>
      <c r="BL34" s="16"/>
      <c r="BM34" s="12"/>
      <c r="BN34" s="16"/>
      <c r="BO34" s="18"/>
      <c r="BP34" s="18"/>
    </row>
    <row r="35" spans="1:68" x14ac:dyDescent="0.2">
      <c r="A35" s="16"/>
      <c r="B35" s="17"/>
      <c r="C35" s="16"/>
      <c r="D35" s="18"/>
      <c r="E35" s="27" t="str">
        <f t="shared" si="0"/>
        <v xml:space="preserve"> </v>
      </c>
      <c r="F35" s="11"/>
      <c r="G35" s="13"/>
      <c r="H35" s="11"/>
      <c r="I35" s="13"/>
      <c r="J35" s="19"/>
      <c r="K35" s="12"/>
      <c r="L35" s="11"/>
      <c r="M35" s="12"/>
      <c r="N35" s="11"/>
      <c r="O35" s="12"/>
      <c r="P35" s="16"/>
      <c r="Q35" s="16"/>
      <c r="R35" s="16"/>
      <c r="S35" s="11"/>
      <c r="T35" s="12"/>
      <c r="U35" s="18"/>
      <c r="V35" s="16"/>
      <c r="W35" s="12"/>
      <c r="X35" s="16"/>
      <c r="Y35" s="12"/>
      <c r="Z35" s="16"/>
      <c r="AA35" s="15"/>
      <c r="AB35" s="13"/>
      <c r="AC35" s="11"/>
      <c r="AD35" s="13"/>
      <c r="AE35" s="11"/>
      <c r="AF35" s="13"/>
      <c r="AG35" s="19"/>
      <c r="AH35" s="12"/>
      <c r="AI35" s="11"/>
      <c r="AJ35" s="12"/>
      <c r="AK35" s="11"/>
      <c r="AL35" s="12"/>
      <c r="AM35" s="16"/>
      <c r="AN35" s="16"/>
      <c r="AO35" s="16"/>
      <c r="AP35" s="11"/>
      <c r="AQ35" s="12"/>
      <c r="AR35" s="16"/>
      <c r="AS35" s="12"/>
      <c r="AT35" s="16"/>
      <c r="AU35" s="18"/>
      <c r="AV35" s="18"/>
      <c r="AW35" s="11"/>
      <c r="AX35" s="13"/>
      <c r="AY35" s="11"/>
      <c r="AZ35" s="13"/>
      <c r="BA35" s="19"/>
      <c r="BB35" s="12"/>
      <c r="BC35" s="11"/>
      <c r="BD35" s="12"/>
      <c r="BE35" s="11"/>
      <c r="BF35" s="12"/>
      <c r="BG35" s="16"/>
      <c r="BH35" s="16"/>
      <c r="BI35" s="16"/>
      <c r="BJ35" s="11"/>
      <c r="BK35" s="12"/>
      <c r="BL35" s="16"/>
      <c r="BM35" s="12"/>
      <c r="BN35" s="16"/>
      <c r="BO35" s="18"/>
      <c r="BP35" s="18"/>
    </row>
    <row r="36" spans="1:68" x14ac:dyDescent="0.2">
      <c r="A36" s="16"/>
      <c r="B36" s="17"/>
      <c r="C36" s="16"/>
      <c r="D36" s="18"/>
      <c r="E36" s="27"/>
      <c r="F36" s="19"/>
      <c r="G36" s="13"/>
      <c r="H36" s="19"/>
      <c r="I36" s="13"/>
      <c r="J36" s="11"/>
      <c r="K36" s="12"/>
      <c r="L36" s="11"/>
      <c r="M36" s="12"/>
      <c r="N36" s="11"/>
      <c r="O36" s="12"/>
      <c r="P36" s="16"/>
      <c r="Q36" s="16"/>
      <c r="R36" s="16"/>
      <c r="S36" s="11"/>
      <c r="T36" s="12"/>
      <c r="U36" s="18"/>
      <c r="V36" s="16"/>
      <c r="W36" s="12"/>
      <c r="X36" s="16"/>
      <c r="Y36" s="12"/>
      <c r="Z36" s="16"/>
      <c r="AA36" s="35"/>
      <c r="AB36" s="13"/>
      <c r="AC36" s="19"/>
      <c r="AD36" s="13"/>
      <c r="AE36" s="19"/>
      <c r="AF36" s="13"/>
      <c r="AG36" s="19"/>
      <c r="AH36" s="12"/>
      <c r="AI36" s="19"/>
      <c r="AJ36" s="12"/>
      <c r="AK36" s="11"/>
      <c r="AL36" s="12"/>
      <c r="AM36" s="16"/>
      <c r="AN36" s="16"/>
      <c r="AO36" s="16"/>
      <c r="AP36" s="11"/>
      <c r="AQ36" s="12"/>
      <c r="AR36" s="16"/>
      <c r="AS36" s="12"/>
      <c r="AT36" s="16"/>
      <c r="AU36" s="12"/>
      <c r="AV36" s="18"/>
      <c r="AW36" s="19"/>
      <c r="AX36" s="13"/>
      <c r="AY36" s="19"/>
      <c r="AZ36" s="13"/>
      <c r="BA36" s="19"/>
      <c r="BB36" s="12"/>
      <c r="BC36" s="19"/>
      <c r="BD36" s="12"/>
      <c r="BE36" s="11"/>
      <c r="BF36" s="12"/>
      <c r="BG36" s="16"/>
      <c r="BH36" s="16"/>
      <c r="BI36" s="16"/>
      <c r="BJ36" s="11"/>
      <c r="BK36" s="12"/>
      <c r="BL36" s="16"/>
      <c r="BM36" s="12"/>
      <c r="BN36" s="16"/>
      <c r="BO36" s="12"/>
      <c r="BP36" s="18"/>
    </row>
    <row r="37" spans="1:68" x14ac:dyDescent="0.2">
      <c r="A37" s="16"/>
      <c r="B37" s="17"/>
      <c r="C37" s="16"/>
      <c r="D37" s="18"/>
      <c r="E37" s="27"/>
      <c r="F37" s="11"/>
      <c r="G37" s="13"/>
      <c r="H37" s="19"/>
      <c r="I37" s="13"/>
      <c r="J37" s="19"/>
      <c r="K37" s="12"/>
      <c r="L37" s="19"/>
      <c r="M37" s="12"/>
      <c r="N37" s="11"/>
      <c r="O37" s="12"/>
      <c r="P37" s="16"/>
      <c r="Q37" s="16"/>
      <c r="R37" s="16"/>
      <c r="S37" s="11"/>
      <c r="T37" s="12"/>
      <c r="U37" s="18"/>
      <c r="V37" s="16"/>
      <c r="W37" s="12"/>
      <c r="X37" s="16"/>
      <c r="Y37" s="12"/>
      <c r="Z37" s="16"/>
      <c r="AA37" s="35"/>
      <c r="AB37" s="13"/>
      <c r="AC37" s="20"/>
      <c r="AD37" s="13"/>
      <c r="AE37" s="20"/>
      <c r="AF37" s="13"/>
      <c r="AG37" s="19"/>
      <c r="AH37" s="12"/>
      <c r="AI37" s="19"/>
      <c r="AJ37" s="12"/>
      <c r="AK37" s="11"/>
      <c r="AL37" s="12"/>
      <c r="AM37" s="16"/>
      <c r="AN37" s="16"/>
      <c r="AO37" s="16"/>
      <c r="AP37" s="11"/>
      <c r="AQ37" s="12"/>
      <c r="AR37" s="16"/>
      <c r="AS37" s="12"/>
      <c r="AT37" s="16"/>
      <c r="AU37" s="12"/>
      <c r="AV37" s="18"/>
      <c r="AW37" s="20"/>
      <c r="AX37" s="13"/>
      <c r="AY37" s="20"/>
      <c r="AZ37" s="13"/>
      <c r="BA37" s="19"/>
      <c r="BB37" s="12"/>
      <c r="BC37" s="19"/>
      <c r="BD37" s="12"/>
      <c r="BE37" s="11"/>
      <c r="BF37" s="12"/>
      <c r="BG37" s="16"/>
      <c r="BH37" s="16"/>
      <c r="BI37" s="16"/>
      <c r="BJ37" s="11"/>
      <c r="BK37" s="12"/>
      <c r="BL37" s="16"/>
      <c r="BM37" s="12"/>
      <c r="BN37" s="16"/>
      <c r="BO37" s="12"/>
      <c r="BP37" s="18"/>
    </row>
    <row r="38" spans="1:68" x14ac:dyDescent="0.2">
      <c r="A38" s="16"/>
      <c r="B38" s="17"/>
      <c r="C38" s="16"/>
      <c r="D38" s="18"/>
      <c r="E38" s="27"/>
      <c r="F38" s="11"/>
      <c r="G38" s="13"/>
      <c r="H38" s="11"/>
      <c r="I38" s="13"/>
      <c r="J38" s="19"/>
      <c r="K38" s="12"/>
      <c r="L38" s="19"/>
      <c r="M38" s="12"/>
      <c r="N38" s="11"/>
      <c r="O38" s="12"/>
      <c r="P38" s="16"/>
      <c r="Q38" s="16"/>
      <c r="R38" s="16"/>
      <c r="S38" s="11"/>
      <c r="T38" s="12"/>
      <c r="U38" s="18"/>
      <c r="V38" s="16"/>
      <c r="W38" s="12"/>
      <c r="X38" s="16"/>
      <c r="Y38" s="12"/>
      <c r="Z38" s="16"/>
      <c r="AA38" s="15"/>
      <c r="AB38" s="13"/>
      <c r="AC38" s="11"/>
      <c r="AD38" s="13"/>
      <c r="AE38" s="11"/>
      <c r="AF38" s="13"/>
      <c r="AG38" s="19"/>
      <c r="AH38" s="12"/>
      <c r="AI38" s="19"/>
      <c r="AJ38" s="12"/>
      <c r="AK38" s="11"/>
      <c r="AL38" s="12"/>
      <c r="AM38" s="16"/>
      <c r="AN38" s="16"/>
      <c r="AO38" s="16"/>
      <c r="AP38" s="11"/>
      <c r="AQ38" s="12"/>
      <c r="AR38" s="16"/>
      <c r="AS38" s="12"/>
      <c r="AT38" s="16"/>
      <c r="AU38" s="12"/>
      <c r="AV38" s="18"/>
      <c r="AW38" s="11"/>
      <c r="AX38" s="13"/>
      <c r="AY38" s="11"/>
      <c r="AZ38" s="13"/>
      <c r="BA38" s="19"/>
      <c r="BB38" s="12"/>
      <c r="BC38" s="19"/>
      <c r="BD38" s="12"/>
      <c r="BE38" s="11"/>
      <c r="BF38" s="12"/>
      <c r="BG38" s="16"/>
      <c r="BH38" s="16"/>
      <c r="BI38" s="16"/>
      <c r="BJ38" s="11"/>
      <c r="BK38" s="12"/>
      <c r="BL38" s="16"/>
      <c r="BM38" s="12"/>
      <c r="BN38" s="16"/>
      <c r="BO38" s="12"/>
      <c r="BP38" s="18"/>
    </row>
    <row r="39" spans="1:68" x14ac:dyDescent="0.2">
      <c r="A39" s="16"/>
      <c r="B39" s="17"/>
      <c r="C39" s="16"/>
      <c r="D39" s="18"/>
      <c r="E39" s="27"/>
      <c r="F39" s="11"/>
      <c r="G39" s="13"/>
      <c r="H39" s="11"/>
      <c r="I39" s="13"/>
      <c r="J39" s="11"/>
      <c r="K39" s="12"/>
      <c r="L39" s="11"/>
      <c r="M39" s="12"/>
      <c r="N39" s="11"/>
      <c r="O39" s="12"/>
      <c r="P39" s="16"/>
      <c r="Q39" s="16"/>
      <c r="R39" s="16"/>
      <c r="S39" s="11"/>
      <c r="T39" s="12"/>
      <c r="U39" s="18"/>
      <c r="V39" s="16"/>
      <c r="W39" s="12"/>
      <c r="X39" s="16"/>
      <c r="Y39" s="12"/>
      <c r="Z39" s="16"/>
      <c r="AA39" s="35"/>
      <c r="AB39" s="13"/>
      <c r="AC39" s="11"/>
      <c r="AD39" s="13"/>
      <c r="AE39" s="11"/>
      <c r="AF39" s="13"/>
      <c r="AG39" s="19"/>
      <c r="AH39" s="12"/>
      <c r="AI39" s="19"/>
      <c r="AJ39" s="12"/>
      <c r="AK39" s="11"/>
      <c r="AL39" s="12"/>
      <c r="AM39" s="16"/>
      <c r="AN39" s="16"/>
      <c r="AO39" s="16"/>
      <c r="AP39" s="11"/>
      <c r="AQ39" s="12"/>
      <c r="AR39" s="16"/>
      <c r="AS39" s="12"/>
      <c r="AT39" s="16"/>
      <c r="AU39" s="12"/>
      <c r="AV39" s="18"/>
      <c r="AW39" s="11"/>
      <c r="AX39" s="13"/>
      <c r="AY39" s="11"/>
      <c r="AZ39" s="13"/>
      <c r="BA39" s="19"/>
      <c r="BB39" s="12"/>
      <c r="BC39" s="19"/>
      <c r="BD39" s="12"/>
      <c r="BE39" s="11"/>
      <c r="BF39" s="12"/>
      <c r="BG39" s="16"/>
      <c r="BH39" s="16"/>
      <c r="BI39" s="16"/>
      <c r="BJ39" s="11"/>
      <c r="BK39" s="12"/>
      <c r="BL39" s="16"/>
      <c r="BM39" s="12"/>
      <c r="BN39" s="16"/>
      <c r="BO39" s="12"/>
      <c r="BP39" s="18"/>
    </row>
    <row r="40" spans="1:68" x14ac:dyDescent="0.2">
      <c r="A40" s="16"/>
      <c r="B40" s="17"/>
      <c r="C40" s="16"/>
      <c r="D40" s="18"/>
      <c r="E40" s="27"/>
      <c r="F40" s="11"/>
      <c r="G40" s="13"/>
      <c r="H40" s="11"/>
      <c r="I40" s="13"/>
      <c r="J40" s="11"/>
      <c r="K40" s="12"/>
      <c r="L40" s="11"/>
      <c r="M40" s="12"/>
      <c r="N40" s="11"/>
      <c r="O40" s="12"/>
      <c r="P40" s="16"/>
      <c r="Q40" s="16"/>
      <c r="R40" s="16"/>
      <c r="S40" s="11"/>
      <c r="T40" s="12"/>
      <c r="U40" s="18"/>
      <c r="V40" s="16"/>
      <c r="W40" s="12"/>
      <c r="X40" s="16"/>
      <c r="Y40" s="12"/>
      <c r="Z40" s="16"/>
      <c r="AA40" s="35"/>
      <c r="AB40" s="13"/>
      <c r="AC40" s="11"/>
      <c r="AD40" s="13"/>
      <c r="AE40" s="11"/>
      <c r="AF40" s="13"/>
      <c r="AG40" s="19"/>
      <c r="AH40" s="12"/>
      <c r="AI40" s="11"/>
      <c r="AJ40" s="12"/>
      <c r="AK40" s="11"/>
      <c r="AL40" s="12"/>
      <c r="AM40" s="16"/>
      <c r="AN40" s="16"/>
      <c r="AO40" s="16"/>
      <c r="AP40" s="11"/>
      <c r="AQ40" s="12"/>
      <c r="AR40" s="16"/>
      <c r="AS40" s="12"/>
      <c r="AT40" s="16"/>
      <c r="AU40" s="12"/>
      <c r="AV40" s="18"/>
      <c r="AW40" s="11"/>
      <c r="AX40" s="13"/>
      <c r="AY40" s="11"/>
      <c r="AZ40" s="13"/>
      <c r="BA40" s="19"/>
      <c r="BB40" s="12"/>
      <c r="BC40" s="11"/>
      <c r="BD40" s="12"/>
      <c r="BE40" s="11"/>
      <c r="BF40" s="12"/>
      <c r="BG40" s="16"/>
      <c r="BH40" s="16"/>
      <c r="BI40" s="16"/>
      <c r="BJ40" s="11"/>
      <c r="BK40" s="12"/>
      <c r="BL40" s="16"/>
      <c r="BM40" s="12"/>
      <c r="BN40" s="16"/>
      <c r="BO40" s="12"/>
      <c r="BP40" s="18"/>
    </row>
    <row r="41" spans="1:68" x14ac:dyDescent="0.2">
      <c r="A41" s="16"/>
      <c r="B41" s="17"/>
      <c r="C41" s="16"/>
      <c r="D41" s="18"/>
      <c r="E41" s="27"/>
      <c r="F41" s="11"/>
      <c r="G41" s="13"/>
      <c r="H41" s="11"/>
      <c r="I41" s="13"/>
      <c r="J41" s="19"/>
      <c r="K41" s="12"/>
      <c r="L41" s="11"/>
      <c r="M41" s="12"/>
      <c r="N41" s="11"/>
      <c r="O41" s="12"/>
      <c r="P41" s="16"/>
      <c r="Q41" s="16"/>
      <c r="R41" s="16"/>
      <c r="S41" s="11"/>
      <c r="T41" s="12"/>
      <c r="U41" s="18"/>
      <c r="V41" s="16"/>
      <c r="W41" s="12"/>
      <c r="X41" s="16"/>
      <c r="Y41" s="12"/>
      <c r="Z41" s="16"/>
      <c r="AA41" s="35"/>
      <c r="AB41" s="13"/>
      <c r="AC41" s="11"/>
      <c r="AD41" s="13"/>
      <c r="AE41" s="11"/>
      <c r="AF41" s="13"/>
      <c r="AG41" s="19"/>
      <c r="AH41" s="12"/>
      <c r="AI41" s="11"/>
      <c r="AJ41" s="12"/>
      <c r="AK41" s="11"/>
      <c r="AL41" s="12"/>
      <c r="AM41" s="16"/>
      <c r="AN41" s="16"/>
      <c r="AO41" s="16"/>
      <c r="AP41" s="11"/>
      <c r="AQ41" s="12"/>
      <c r="AR41" s="16"/>
      <c r="AS41" s="12"/>
      <c r="AT41" s="16"/>
      <c r="AU41" s="12"/>
      <c r="AV41" s="18"/>
      <c r="AW41" s="11"/>
      <c r="AX41" s="13"/>
      <c r="AY41" s="11"/>
      <c r="AZ41" s="13"/>
      <c r="BA41" s="19"/>
      <c r="BB41" s="12"/>
      <c r="BC41" s="11"/>
      <c r="BD41" s="12"/>
      <c r="BE41" s="11"/>
      <c r="BF41" s="12"/>
      <c r="BG41" s="16"/>
      <c r="BH41" s="16"/>
      <c r="BI41" s="16"/>
      <c r="BJ41" s="11"/>
      <c r="BK41" s="12"/>
      <c r="BL41" s="16"/>
      <c r="BM41" s="12"/>
      <c r="BN41" s="16"/>
      <c r="BO41" s="12"/>
      <c r="BP41" s="18"/>
    </row>
    <row r="42" spans="1:68" x14ac:dyDescent="0.2">
      <c r="A42" s="16"/>
      <c r="B42" s="17"/>
      <c r="C42" s="16"/>
      <c r="D42" s="18"/>
      <c r="E42" s="27"/>
      <c r="F42" s="11"/>
      <c r="G42" s="13"/>
      <c r="H42" s="11"/>
      <c r="I42" s="13"/>
      <c r="J42" s="11"/>
      <c r="K42" s="12"/>
      <c r="L42" s="11"/>
      <c r="M42" s="12"/>
      <c r="N42" s="11"/>
      <c r="O42" s="12"/>
      <c r="P42" s="16"/>
      <c r="Q42" s="16"/>
      <c r="R42" s="16"/>
      <c r="S42" s="11"/>
      <c r="T42" s="12"/>
      <c r="U42" s="18"/>
      <c r="V42" s="16"/>
      <c r="W42" s="12"/>
      <c r="X42" s="16"/>
      <c r="Y42" s="12"/>
      <c r="Z42" s="16"/>
      <c r="AA42" s="15"/>
      <c r="AB42" s="13"/>
      <c r="AC42" s="11"/>
      <c r="AD42" s="13"/>
      <c r="AE42" s="11"/>
      <c r="AF42" s="13"/>
      <c r="AG42" s="11"/>
      <c r="AH42" s="12"/>
      <c r="AI42" s="11"/>
      <c r="AJ42" s="12"/>
      <c r="AK42" s="11"/>
      <c r="AL42" s="12"/>
      <c r="AM42" s="16"/>
      <c r="AN42" s="16"/>
      <c r="AO42" s="16"/>
      <c r="AP42" s="11"/>
      <c r="AQ42" s="12"/>
      <c r="AR42" s="16"/>
      <c r="AS42" s="12"/>
      <c r="AT42" s="16"/>
      <c r="AU42" s="12"/>
      <c r="AV42" s="18"/>
      <c r="AW42" s="11"/>
      <c r="AX42" s="13"/>
      <c r="AY42" s="11"/>
      <c r="AZ42" s="13"/>
      <c r="BA42" s="11"/>
      <c r="BB42" s="12"/>
      <c r="BC42" s="11"/>
      <c r="BD42" s="12"/>
      <c r="BE42" s="11"/>
      <c r="BF42" s="12"/>
      <c r="BG42" s="16"/>
      <c r="BH42" s="16"/>
      <c r="BI42" s="16"/>
      <c r="BJ42" s="11"/>
      <c r="BK42" s="12"/>
      <c r="BL42" s="16"/>
      <c r="BM42" s="12"/>
      <c r="BN42" s="16"/>
      <c r="BO42" s="12"/>
      <c r="BP42" s="18"/>
    </row>
    <row r="43" spans="1:68" x14ac:dyDescent="0.2">
      <c r="A43" s="16"/>
      <c r="B43" s="17"/>
      <c r="C43" s="16"/>
      <c r="D43" s="18"/>
      <c r="E43" s="27"/>
      <c r="F43" s="19"/>
      <c r="G43" s="13"/>
      <c r="H43" s="19"/>
      <c r="I43" s="13"/>
      <c r="J43" s="11"/>
      <c r="K43" s="12"/>
      <c r="L43" s="11"/>
      <c r="M43" s="12"/>
      <c r="N43" s="11"/>
      <c r="O43" s="12"/>
      <c r="P43" s="16"/>
      <c r="Q43" s="16"/>
      <c r="R43" s="16"/>
      <c r="S43" s="11"/>
      <c r="T43" s="12"/>
      <c r="U43" s="18"/>
      <c r="V43" s="16"/>
      <c r="W43" s="12"/>
      <c r="X43" s="16"/>
      <c r="Y43" s="12"/>
      <c r="Z43" s="16"/>
      <c r="AA43" s="35"/>
      <c r="AB43" s="13"/>
      <c r="AC43" s="19"/>
      <c r="AD43" s="13"/>
      <c r="AE43" s="19"/>
      <c r="AF43" s="13"/>
      <c r="AG43" s="19"/>
      <c r="AH43" s="12"/>
      <c r="AI43" s="19"/>
      <c r="AJ43" s="12"/>
      <c r="AK43" s="11"/>
      <c r="AL43" s="12"/>
      <c r="AM43" s="16"/>
      <c r="AN43" s="16"/>
      <c r="AO43" s="16"/>
      <c r="AP43" s="11"/>
      <c r="AQ43" s="12"/>
      <c r="AR43" s="16"/>
      <c r="AS43" s="12"/>
      <c r="AT43" s="16"/>
      <c r="AU43" s="12"/>
      <c r="AV43" s="18"/>
      <c r="AW43" s="19"/>
      <c r="AX43" s="13"/>
      <c r="AY43" s="19"/>
      <c r="AZ43" s="13"/>
      <c r="BA43" s="19"/>
      <c r="BB43" s="12"/>
      <c r="BC43" s="19"/>
      <c r="BD43" s="12"/>
      <c r="BE43" s="11"/>
      <c r="BF43" s="12"/>
      <c r="BG43" s="16"/>
      <c r="BH43" s="16"/>
      <c r="BI43" s="16"/>
      <c r="BJ43" s="11"/>
      <c r="BK43" s="12"/>
      <c r="BL43" s="16"/>
      <c r="BM43" s="12"/>
      <c r="BN43" s="16"/>
      <c r="BO43" s="12"/>
      <c r="BP43" s="18"/>
    </row>
    <row r="44" spans="1:68" x14ac:dyDescent="0.2">
      <c r="A44" s="16"/>
      <c r="B44" s="17"/>
      <c r="C44" s="16"/>
      <c r="D44" s="18"/>
      <c r="E44" s="27"/>
      <c r="F44" s="11"/>
      <c r="G44" s="13"/>
      <c r="H44" s="11"/>
      <c r="I44" s="13"/>
      <c r="J44" s="11"/>
      <c r="K44" s="12"/>
      <c r="L44" s="11"/>
      <c r="M44" s="12"/>
      <c r="N44" s="11"/>
      <c r="O44" s="12"/>
      <c r="P44" s="16"/>
      <c r="Q44" s="16"/>
      <c r="R44" s="16"/>
      <c r="S44" s="11"/>
      <c r="T44" s="12"/>
      <c r="U44" s="18"/>
      <c r="V44" s="16"/>
      <c r="W44" s="12"/>
      <c r="X44" s="16"/>
      <c r="Y44" s="12"/>
      <c r="Z44" s="16"/>
      <c r="AA44" s="35"/>
      <c r="AB44" s="13"/>
      <c r="AC44" s="19"/>
      <c r="AD44" s="13"/>
      <c r="AE44" s="11"/>
      <c r="AF44" s="13"/>
      <c r="AG44" s="11"/>
      <c r="AH44" s="12"/>
      <c r="AI44" s="11"/>
      <c r="AJ44" s="12"/>
      <c r="AK44" s="11"/>
      <c r="AL44" s="12"/>
      <c r="AM44" s="16"/>
      <c r="AN44" s="16"/>
      <c r="AO44" s="16"/>
      <c r="AP44" s="11"/>
      <c r="AQ44" s="12"/>
      <c r="AR44" s="16"/>
      <c r="AS44" s="12"/>
      <c r="AT44" s="16"/>
      <c r="AU44" s="12"/>
      <c r="AV44" s="18"/>
      <c r="AW44" s="19"/>
      <c r="AX44" s="13"/>
      <c r="AY44" s="11"/>
      <c r="AZ44" s="13"/>
      <c r="BA44" s="11"/>
      <c r="BB44" s="12"/>
      <c r="BC44" s="11"/>
      <c r="BD44" s="12"/>
      <c r="BE44" s="11"/>
      <c r="BF44" s="12"/>
      <c r="BG44" s="16"/>
      <c r="BH44" s="16"/>
      <c r="BI44" s="16"/>
      <c r="BJ44" s="11"/>
      <c r="BK44" s="12"/>
      <c r="BL44" s="16"/>
      <c r="BM44" s="12"/>
      <c r="BN44" s="16"/>
      <c r="BO44" s="12"/>
      <c r="BP44" s="18"/>
    </row>
    <row r="45" spans="1:68" x14ac:dyDescent="0.2">
      <c r="A45" s="16"/>
      <c r="B45" s="48"/>
      <c r="C45" s="16"/>
      <c r="D45" s="18"/>
      <c r="E45" s="27"/>
      <c r="F45" s="11"/>
      <c r="G45" s="13"/>
      <c r="H45" s="11"/>
      <c r="I45" s="13"/>
      <c r="J45" s="19"/>
      <c r="K45" s="12"/>
      <c r="L45" s="11"/>
      <c r="M45" s="12"/>
      <c r="N45" s="11"/>
      <c r="O45" s="12"/>
      <c r="P45" s="16"/>
      <c r="Q45" s="16"/>
      <c r="R45" s="16"/>
      <c r="S45" s="11"/>
      <c r="T45" s="12"/>
      <c r="U45" s="18"/>
      <c r="V45" s="16"/>
      <c r="W45" s="12"/>
      <c r="X45" s="16"/>
      <c r="Y45" s="12"/>
      <c r="Z45" s="16"/>
      <c r="AA45" s="35"/>
      <c r="AB45" s="13"/>
      <c r="AC45" s="11"/>
      <c r="AD45" s="13"/>
      <c r="AE45" s="11"/>
      <c r="AF45" s="13"/>
      <c r="AG45" s="19"/>
      <c r="AH45" s="12"/>
      <c r="AI45" s="11"/>
      <c r="AJ45" s="12"/>
      <c r="AK45" s="11"/>
      <c r="AL45" s="12"/>
      <c r="AM45" s="16"/>
      <c r="AN45" s="16"/>
      <c r="AO45" s="16"/>
      <c r="AP45" s="11"/>
      <c r="AQ45" s="12"/>
      <c r="AR45" s="16"/>
      <c r="AS45" s="12"/>
      <c r="AT45" s="16"/>
      <c r="AU45" s="12"/>
      <c r="AV45" s="18"/>
      <c r="AW45" s="11"/>
      <c r="AX45" s="13"/>
      <c r="AY45" s="11"/>
      <c r="AZ45" s="13"/>
      <c r="BA45" s="19"/>
      <c r="BB45" s="12"/>
      <c r="BC45" s="11"/>
      <c r="BD45" s="12"/>
      <c r="BE45" s="11"/>
      <c r="BF45" s="12"/>
      <c r="BG45" s="16"/>
      <c r="BH45" s="16"/>
      <c r="BI45" s="16"/>
      <c r="BJ45" s="11"/>
      <c r="BK45" s="12"/>
      <c r="BL45" s="16"/>
      <c r="BM45" s="12"/>
      <c r="BN45" s="16"/>
      <c r="BO45" s="12"/>
      <c r="BP45" s="18"/>
    </row>
    <row r="46" spans="1:68" x14ac:dyDescent="0.2">
      <c r="A46" s="16"/>
      <c r="B46" s="39"/>
      <c r="C46" s="14"/>
      <c r="D46" s="14"/>
      <c r="E46" s="27"/>
      <c r="F46" s="11"/>
      <c r="G46" s="13"/>
      <c r="H46" s="11"/>
      <c r="I46" s="13"/>
      <c r="J46" s="19"/>
      <c r="K46" s="12"/>
      <c r="L46" s="11"/>
      <c r="M46" s="12"/>
      <c r="N46" s="11"/>
      <c r="O46" s="12"/>
      <c r="P46" s="16"/>
      <c r="Q46" s="16"/>
      <c r="R46" s="16"/>
      <c r="S46" s="11"/>
      <c r="T46" s="12"/>
      <c r="U46" s="18"/>
      <c r="V46" s="16"/>
      <c r="W46" s="12"/>
      <c r="X46" s="16"/>
      <c r="Y46" s="12"/>
      <c r="Z46" s="16"/>
      <c r="AA46" s="35"/>
      <c r="AB46" s="13"/>
      <c r="AC46" s="11"/>
      <c r="AD46" s="13"/>
      <c r="AE46" s="11"/>
      <c r="AF46" s="13"/>
      <c r="AG46" s="19"/>
      <c r="AH46" s="12"/>
      <c r="AI46" s="11"/>
      <c r="AJ46" s="12"/>
      <c r="AK46" s="11"/>
      <c r="AL46" s="12"/>
      <c r="AM46" s="16"/>
      <c r="AN46" s="16"/>
      <c r="AO46" s="16"/>
      <c r="AP46" s="11"/>
      <c r="AQ46" s="12"/>
      <c r="AR46" s="16"/>
      <c r="AS46" s="12"/>
      <c r="AT46" s="16"/>
      <c r="AU46" s="12"/>
      <c r="AV46" s="18"/>
      <c r="AW46" s="11"/>
      <c r="AX46" s="13"/>
      <c r="AY46" s="11"/>
      <c r="AZ46" s="13"/>
      <c r="BA46" s="19"/>
      <c r="BB46" s="12"/>
      <c r="BC46" s="11"/>
      <c r="BD46" s="12"/>
      <c r="BE46" s="11"/>
      <c r="BF46" s="12"/>
      <c r="BG46" s="16"/>
      <c r="BH46" s="16"/>
      <c r="BI46" s="16"/>
      <c r="BJ46" s="11"/>
      <c r="BK46" s="12"/>
      <c r="BL46" s="16"/>
      <c r="BM46" s="12"/>
      <c r="BN46" s="16"/>
      <c r="BO46" s="12"/>
      <c r="BP46" s="18"/>
    </row>
    <row r="47" spans="1:68" ht="13.5" thickBot="1" x14ac:dyDescent="0.25">
      <c r="A47" s="21"/>
      <c r="B47" s="22"/>
      <c r="C47" s="21"/>
      <c r="D47" s="23"/>
      <c r="E47" s="27" t="str">
        <f t="shared" ref="E47" si="1">IF(SUM(G47,I47,K47,M47,O47,P47,Q47,R47,T47,V47,W47,X47,Y47,Z47,AB47,AD47,AF47,AH47,AJ47,AL47,AM47,AN47,AO47,AQ47,AR47,AS47,AT47,AU47,AV47,AX47,AZ47,BB47,BD47,BF47,BG47,BH47,BI47,BK47,BL47,BM47,BN47,BO47,BP47)=0," ", AVERAGE(G47,I47,K47,M47,O47,P47,Q47,R47,T47,V47,W47,X47,Y47,Z47,AB47,AD47,AF47,AH47,AJ47,AL47,AM47,AN47,AO47,AQ47,AR47,AS47,AT47,AU47,AV47,AX47,AZ47,BB47,BD47,BF47,BG47,BH47,BI47,BK47,BL47,BM47,BN47,BO47,BP47))</f>
        <v xml:space="preserve"> </v>
      </c>
      <c r="F47" s="24"/>
      <c r="G47" s="32"/>
      <c r="H47" s="24"/>
      <c r="I47" s="32"/>
      <c r="J47" s="24"/>
      <c r="K47" s="25"/>
      <c r="L47" s="24"/>
      <c r="M47" s="25"/>
      <c r="N47" s="24"/>
      <c r="O47" s="25"/>
      <c r="P47" s="21"/>
      <c r="Q47" s="21"/>
      <c r="R47" s="21"/>
      <c r="S47" s="24"/>
      <c r="T47" s="25"/>
      <c r="U47" s="23"/>
      <c r="V47" s="21"/>
      <c r="W47" s="25"/>
      <c r="X47" s="21"/>
      <c r="Y47" s="25"/>
      <c r="Z47" s="21"/>
      <c r="AA47" s="35"/>
      <c r="AB47" s="13"/>
      <c r="AC47" s="24"/>
      <c r="AD47" s="13"/>
      <c r="AE47" s="24"/>
      <c r="AF47" s="13"/>
      <c r="AG47" s="24"/>
      <c r="AH47" s="25"/>
      <c r="AI47" s="24"/>
      <c r="AJ47" s="25"/>
      <c r="AK47" s="24"/>
      <c r="AL47" s="25"/>
      <c r="AM47" s="21"/>
      <c r="AN47" s="21"/>
      <c r="AO47" s="21"/>
      <c r="AP47" s="24"/>
      <c r="AQ47" s="25"/>
      <c r="AR47" s="21"/>
      <c r="AS47" s="25"/>
      <c r="AT47" s="21"/>
      <c r="AU47" s="25"/>
      <c r="AV47" s="23"/>
      <c r="AW47" s="24"/>
      <c r="AX47" s="13"/>
      <c r="AY47" s="24"/>
      <c r="AZ47" s="13"/>
      <c r="BA47" s="24"/>
      <c r="BB47" s="25"/>
      <c r="BC47" s="24"/>
      <c r="BD47" s="25"/>
      <c r="BE47" s="24"/>
      <c r="BF47" s="25"/>
      <c r="BG47" s="21"/>
      <c r="BH47" s="21"/>
      <c r="BI47" s="21"/>
      <c r="BJ47" s="24"/>
      <c r="BK47" s="25"/>
      <c r="BL47" s="21"/>
      <c r="BM47" s="25"/>
      <c r="BN47" s="21"/>
      <c r="BO47" s="25"/>
      <c r="BP47" s="23"/>
    </row>
    <row r="48" spans="1:68" x14ac:dyDescent="0.2">
      <c r="B48" s="2" t="s">
        <v>2</v>
      </c>
    </row>
    <row r="49" spans="2:5" x14ac:dyDescent="0.2">
      <c r="B49" s="54" t="s">
        <v>79</v>
      </c>
      <c r="C49" s="1" t="s">
        <v>84</v>
      </c>
      <c r="D49" s="2" t="s">
        <v>145</v>
      </c>
    </row>
    <row r="50" spans="2:5" x14ac:dyDescent="0.2">
      <c r="B50" s="56" t="s">
        <v>80</v>
      </c>
      <c r="D50" s="2" t="s">
        <v>146</v>
      </c>
      <c r="E50" s="2" t="s">
        <v>147</v>
      </c>
    </row>
    <row r="51" spans="2:5" x14ac:dyDescent="0.2">
      <c r="B51" s="55" t="s">
        <v>81</v>
      </c>
      <c r="D51" s="2" t="s">
        <v>151</v>
      </c>
      <c r="E51" s="2" t="s">
        <v>148</v>
      </c>
    </row>
    <row r="52" spans="2:5" x14ac:dyDescent="0.2">
      <c r="B52" s="53" t="s">
        <v>82</v>
      </c>
      <c r="D52" s="2" t="s">
        <v>152</v>
      </c>
      <c r="E52" s="2" t="s">
        <v>149</v>
      </c>
    </row>
    <row r="53" spans="2:5" x14ac:dyDescent="0.2">
      <c r="B53" s="52" t="s">
        <v>83</v>
      </c>
      <c r="D53" s="2" t="s">
        <v>153</v>
      </c>
      <c r="E53" s="2" t="s">
        <v>150</v>
      </c>
    </row>
    <row r="55" spans="2:5" x14ac:dyDescent="0.2">
      <c r="B55" s="2" t="s">
        <v>85</v>
      </c>
    </row>
    <row r="56" spans="2:5" x14ac:dyDescent="0.2">
      <c r="B56" s="54" t="s">
        <v>79</v>
      </c>
      <c r="C56" s="1" t="s">
        <v>84</v>
      </c>
      <c r="D56" s="58" t="s">
        <v>154</v>
      </c>
    </row>
    <row r="57" spans="2:5" x14ac:dyDescent="0.2">
      <c r="B57" s="56" t="s">
        <v>80</v>
      </c>
      <c r="D57" s="2" t="s">
        <v>155</v>
      </c>
      <c r="E57" s="2" t="s">
        <v>156</v>
      </c>
    </row>
    <row r="58" spans="2:5" x14ac:dyDescent="0.2">
      <c r="B58" s="55" t="s">
        <v>81</v>
      </c>
      <c r="D58" s="2" t="s">
        <v>160</v>
      </c>
      <c r="E58" s="2" t="s">
        <v>157</v>
      </c>
    </row>
    <row r="59" spans="2:5" x14ac:dyDescent="0.2">
      <c r="B59" s="53" t="s">
        <v>82</v>
      </c>
      <c r="D59" s="2" t="s">
        <v>161</v>
      </c>
      <c r="E59" s="2" t="s">
        <v>158</v>
      </c>
    </row>
    <row r="60" spans="2:5" x14ac:dyDescent="0.2">
      <c r="B60" s="52" t="s">
        <v>83</v>
      </c>
      <c r="D60" s="2" t="s">
        <v>162</v>
      </c>
      <c r="E60" s="2" t="s">
        <v>159</v>
      </c>
    </row>
    <row r="62" spans="2:5" x14ac:dyDescent="0.2">
      <c r="B62" s="2" t="s">
        <v>86</v>
      </c>
    </row>
    <row r="63" spans="2:5" x14ac:dyDescent="0.2">
      <c r="B63" s="54" t="s">
        <v>79</v>
      </c>
      <c r="C63" s="1" t="s">
        <v>84</v>
      </c>
      <c r="D63" s="59">
        <v>9.74</v>
      </c>
      <c r="E63" s="59"/>
    </row>
    <row r="64" spans="2:5" x14ac:dyDescent="0.2">
      <c r="B64" s="56" t="s">
        <v>80</v>
      </c>
      <c r="D64" s="59">
        <v>9.7409999999999997</v>
      </c>
      <c r="E64" s="59">
        <v>9.89</v>
      </c>
    </row>
    <row r="65" spans="2:5" x14ac:dyDescent="0.2">
      <c r="B65" s="55" t="s">
        <v>81</v>
      </c>
      <c r="D65" s="59">
        <v>9.891</v>
      </c>
      <c r="E65" s="59">
        <v>10.029999999999999</v>
      </c>
    </row>
    <row r="66" spans="2:5" x14ac:dyDescent="0.2">
      <c r="B66" s="53" t="s">
        <v>82</v>
      </c>
      <c r="D66" s="59">
        <v>10.031000000000001</v>
      </c>
      <c r="E66" s="59">
        <v>10.18</v>
      </c>
    </row>
    <row r="67" spans="2:5" x14ac:dyDescent="0.2">
      <c r="B67" s="52" t="s">
        <v>83</v>
      </c>
      <c r="D67" s="59">
        <v>10.180999999999999</v>
      </c>
      <c r="E67" s="59">
        <v>10.33</v>
      </c>
    </row>
  </sheetData>
  <sortState ref="A5:BP36">
    <sortCondition ref="E5:E36"/>
  </sortState>
  <mergeCells count="25">
    <mergeCell ref="BJ3:BK3"/>
    <mergeCell ref="AP3:AQ3"/>
    <mergeCell ref="AW3:AX3"/>
    <mergeCell ref="AY3:AZ3"/>
    <mergeCell ref="BA3:BB3"/>
    <mergeCell ref="BC3:BD3"/>
    <mergeCell ref="BE3:BF3"/>
    <mergeCell ref="AK3:AL3"/>
    <mergeCell ref="F3:G3"/>
    <mergeCell ref="H3:I3"/>
    <mergeCell ref="J3:K3"/>
    <mergeCell ref="L3:M3"/>
    <mergeCell ref="N3:O3"/>
    <mergeCell ref="S3:T3"/>
    <mergeCell ref="AA3:AB3"/>
    <mergeCell ref="AC3:AD3"/>
    <mergeCell ref="AE3:AF3"/>
    <mergeCell ref="AG3:AH3"/>
    <mergeCell ref="AI3:AJ3"/>
    <mergeCell ref="BL2:BP2"/>
    <mergeCell ref="F2:U2"/>
    <mergeCell ref="V2:Z2"/>
    <mergeCell ref="AA2:AQ2"/>
    <mergeCell ref="AR2:AV2"/>
    <mergeCell ref="AW2:BK2"/>
  </mergeCells>
  <conditionalFormatting sqref="AC34:AC47 AC27:AC30 F24:F47">
    <cfRule type="cellIs" dxfId="74" priority="73" operator="greaterThanOrEqual">
      <formula>"1.05.801"</formula>
    </cfRule>
    <cfRule type="cellIs" dxfId="73" priority="74" operator="between">
      <formula>"1.04.751"</formula>
      <formula>"1.05.8"</formula>
    </cfRule>
    <cfRule type="cellIs" dxfId="72" priority="75" operator="lessThanOrEqual">
      <formula>#REF!</formula>
    </cfRule>
  </conditionalFormatting>
  <conditionalFormatting sqref="L24:L47 AG24:AG47 AI24:AI47 J24:J47">
    <cfRule type="cellIs" dxfId="71" priority="70" operator="greaterThanOrEqual">
      <formula>"3.25.001"</formula>
    </cfRule>
    <cfRule type="cellIs" dxfId="70" priority="71" operator="between">
      <formula>"3.22.001"</formula>
      <formula>"3.25.5"</formula>
    </cfRule>
    <cfRule type="cellIs" dxfId="69" priority="72" operator="lessThanOrEqual">
      <formula>#REF!</formula>
    </cfRule>
  </conditionalFormatting>
  <conditionalFormatting sqref="AC24">
    <cfRule type="cellIs" dxfId="68" priority="67" operator="greaterThanOrEqual">
      <formula>"1.05.801"</formula>
    </cfRule>
    <cfRule type="cellIs" dxfId="67" priority="68" operator="between">
      <formula>"1.04.751"</formula>
      <formula>"1.05.8"</formula>
    </cfRule>
    <cfRule type="cellIs" dxfId="66" priority="69" operator="lessThanOrEqual">
      <formula>$AA$1</formula>
    </cfRule>
  </conditionalFormatting>
  <conditionalFormatting sqref="AC25:AC26">
    <cfRule type="cellIs" dxfId="65" priority="64" operator="greaterThanOrEqual">
      <formula>"1.05.801"</formula>
    </cfRule>
    <cfRule type="cellIs" dxfId="64" priority="65" operator="between">
      <formula>"1.04.751"</formula>
      <formula>"1.05.8"</formula>
    </cfRule>
    <cfRule type="cellIs" dxfId="63" priority="66" operator="lessThanOrEqual">
      <formula>$AA$1</formula>
    </cfRule>
  </conditionalFormatting>
  <conditionalFormatting sqref="AE27:AE47 H24:H47">
    <cfRule type="cellIs" dxfId="62" priority="61" operator="greaterThanOrEqual">
      <formula>"1.05.801"</formula>
    </cfRule>
    <cfRule type="cellIs" dxfId="61" priority="62" operator="between">
      <formula>"1.04.751"</formula>
      <formula>"1.05.8"</formula>
    </cfRule>
    <cfRule type="cellIs" dxfId="60" priority="63" operator="lessThanOrEqual">
      <formula>#REF!</formula>
    </cfRule>
  </conditionalFormatting>
  <conditionalFormatting sqref="AE24">
    <cfRule type="cellIs" dxfId="59" priority="58" operator="greaterThanOrEqual">
      <formula>"1.05.801"</formula>
    </cfRule>
    <cfRule type="cellIs" dxfId="58" priority="59" operator="between">
      <formula>"1.04.751"</formula>
      <formula>"1.05.8"</formula>
    </cfRule>
    <cfRule type="cellIs" dxfId="57" priority="60" operator="lessThanOrEqual">
      <formula>$AA$1</formula>
    </cfRule>
  </conditionalFormatting>
  <conditionalFormatting sqref="AE25:AE26">
    <cfRule type="cellIs" dxfId="56" priority="55" operator="greaterThanOrEqual">
      <formula>"1.05.801"</formula>
    </cfRule>
    <cfRule type="cellIs" dxfId="55" priority="56" operator="between">
      <formula>"1.04.751"</formula>
      <formula>"1.05.8"</formula>
    </cfRule>
    <cfRule type="cellIs" dxfId="54" priority="57" operator="lessThanOrEqual">
      <formula>$AA$1</formula>
    </cfRule>
  </conditionalFormatting>
  <conditionalFormatting sqref="AC5:AC21 AC23">
    <cfRule type="cellIs" dxfId="53" priority="52" operator="greaterThanOrEqual">
      <formula>38.501</formula>
    </cfRule>
    <cfRule type="cellIs" dxfId="52" priority="53" operator="between">
      <formula>37.001</formula>
      <formula>38.5</formula>
    </cfRule>
    <cfRule type="cellIs" dxfId="51" priority="54" operator="lessThanOrEqual">
      <formula>$AC$1</formula>
    </cfRule>
  </conditionalFormatting>
  <conditionalFormatting sqref="AC31:AC33">
    <cfRule type="cellIs" dxfId="50" priority="49" operator="greaterThanOrEqual">
      <formula>"3.25.001"</formula>
    </cfRule>
    <cfRule type="cellIs" dxfId="49" priority="50" operator="between">
      <formula>"3.22.001"</formula>
      <formula>"3.25.5"</formula>
    </cfRule>
    <cfRule type="cellIs" dxfId="48" priority="51" operator="lessThanOrEqual">
      <formula>#REF!</formula>
    </cfRule>
  </conditionalFormatting>
  <conditionalFormatting sqref="AW34:AW47 AW27:AW30">
    <cfRule type="cellIs" dxfId="47" priority="28" operator="greaterThanOrEqual">
      <formula>"1.05.801"</formula>
    </cfRule>
    <cfRule type="cellIs" dxfId="46" priority="29" operator="between">
      <formula>"1.04.751"</formula>
      <formula>"1.05.8"</formula>
    </cfRule>
    <cfRule type="cellIs" dxfId="45" priority="30" operator="lessThanOrEqual">
      <formula>#REF!</formula>
    </cfRule>
  </conditionalFormatting>
  <conditionalFormatting sqref="AY27:AY47">
    <cfRule type="cellIs" dxfId="44" priority="25" operator="greaterThanOrEqual">
      <formula>"1.05.801"</formula>
    </cfRule>
    <cfRule type="cellIs" dxfId="43" priority="26" operator="between">
      <formula>"1.04.751"</formula>
      <formula>"1.05.8"</formula>
    </cfRule>
    <cfRule type="cellIs" dxfId="42" priority="27" operator="lessThanOrEqual">
      <formula>#REF!</formula>
    </cfRule>
  </conditionalFormatting>
  <conditionalFormatting sqref="AW31:AW33">
    <cfRule type="cellIs" dxfId="41" priority="22" operator="greaterThanOrEqual">
      <formula>"3.25.001"</formula>
    </cfRule>
    <cfRule type="cellIs" dxfId="40" priority="23" operator="between">
      <formula>"3.22.001"</formula>
      <formula>"3.25.5"</formula>
    </cfRule>
    <cfRule type="cellIs" dxfId="39" priority="24" operator="lessThanOrEqual">
      <formula>#REF!</formula>
    </cfRule>
  </conditionalFormatting>
  <conditionalFormatting sqref="F5:F21 H5:H21 AC5:AC21 AW5:AW21 AY5:AY21 AY23:AY47 AW23:AW47 AC23:AC47 H23:H47 F23:F47 AE5:AE47">
    <cfRule type="cellIs" dxfId="38" priority="43" operator="lessThanOrEqual">
      <formula>$D$49</formula>
    </cfRule>
    <cfRule type="cellIs" dxfId="37" priority="44" operator="greaterThan">
      <formula>$E$53</formula>
    </cfRule>
    <cfRule type="cellIs" dxfId="36" priority="45" operator="between">
      <formula>$E$53</formula>
      <formula>$D$53</formula>
    </cfRule>
    <cfRule type="cellIs" dxfId="35" priority="46" operator="between">
      <formula>$E$52</formula>
      <formula>$D$52</formula>
    </cfRule>
    <cfRule type="cellIs" dxfId="34" priority="47" operator="between">
      <formula>$E$51</formula>
      <formula>$D$51</formula>
    </cfRule>
    <cfRule type="cellIs" dxfId="33" priority="48" operator="between">
      <formula>$E$50</formula>
      <formula>$D$50</formula>
    </cfRule>
  </conditionalFormatting>
  <conditionalFormatting sqref="J5:J21 AG5:AG21 AI5:AI21 BA5:BA21 BC5:BC21 L5:L21 L23:L47 BC23:BC47 BA23:BA47 AI23:AI47 AG23:AG47 J23:J47">
    <cfRule type="cellIs" dxfId="32" priority="37" operator="lessThanOrEqual">
      <formula>$D$63</formula>
    </cfRule>
    <cfRule type="cellIs" dxfId="31" priority="38" operator="between">
      <formula>$E$57</formula>
      <formula>$D$64</formula>
    </cfRule>
    <cfRule type="cellIs" dxfId="30" priority="39" operator="between">
      <formula>$E$58</formula>
      <formula>$D$58</formula>
    </cfRule>
    <cfRule type="cellIs" dxfId="29" priority="40" operator="between">
      <formula>$E$59</formula>
      <formula>$D$59</formula>
    </cfRule>
    <cfRule type="cellIs" dxfId="28" priority="41" operator="between">
      <formula>$E$60</formula>
      <formula>$D$60</formula>
    </cfRule>
    <cfRule type="cellIs" dxfId="27" priority="42" operator="greaterThan">
      <formula>$E$60</formula>
    </cfRule>
  </conditionalFormatting>
  <conditionalFormatting sqref="N5:N21 AK5:AK21 BE5:BE21 BE23:BE47 AK23:AK47 N23:N47">
    <cfRule type="cellIs" dxfId="26" priority="31" operator="lessThanOrEqual">
      <formula>$D$63</formula>
    </cfRule>
    <cfRule type="cellIs" dxfId="25" priority="32" operator="between">
      <formula>$E$64</formula>
      <formula>$D$64</formula>
    </cfRule>
    <cfRule type="cellIs" dxfId="24" priority="33" operator="between">
      <formula>$E$65</formula>
      <formula>$D$65</formula>
    </cfRule>
    <cfRule type="cellIs" dxfId="23" priority="34" operator="between">
      <formula>$E$66</formula>
      <formula>$D$66</formula>
    </cfRule>
    <cfRule type="cellIs" dxfId="22" priority="35" operator="between">
      <formula>$E$67</formula>
      <formula>$D$67</formula>
    </cfRule>
    <cfRule type="cellIs" dxfId="21" priority="36" operator="greaterThan">
      <formula>$E$67</formula>
    </cfRule>
  </conditionalFormatting>
  <conditionalFormatting sqref="N22 AK22 BE22">
    <cfRule type="cellIs" dxfId="20" priority="1" operator="lessThanOrEqual">
      <formula>$D$70</formula>
    </cfRule>
    <cfRule type="cellIs" dxfId="19" priority="2" operator="between">
      <formula>$E$71</formula>
      <formula>$D$71</formula>
    </cfRule>
    <cfRule type="cellIs" dxfId="18" priority="3" operator="between">
      <formula>$E$72</formula>
      <formula>$D$72</formula>
    </cfRule>
    <cfRule type="cellIs" dxfId="17" priority="4" operator="between">
      <formula>$E$73</formula>
      <formula>$D$73</formula>
    </cfRule>
    <cfRule type="cellIs" dxfId="16" priority="5" operator="between">
      <formula>$E$74</formula>
      <formula>$D$74</formula>
    </cfRule>
    <cfRule type="cellIs" dxfId="15" priority="6" operator="greaterThan">
      <formula>$E$74</formula>
    </cfRule>
  </conditionalFormatting>
  <conditionalFormatting sqref="AC22">
    <cfRule type="cellIs" dxfId="14" priority="19" operator="greaterThanOrEqual">
      <formula>38.501</formula>
    </cfRule>
    <cfRule type="cellIs" dxfId="13" priority="20" operator="between">
      <formula>37.001</formula>
      <formula>38.5</formula>
    </cfRule>
    <cfRule type="cellIs" dxfId="12" priority="21" operator="lessThanOrEqual">
      <formula>$AC$1</formula>
    </cfRule>
  </conditionalFormatting>
  <conditionalFormatting sqref="F22 H22 AC22 AW22 AY22">
    <cfRule type="cellIs" dxfId="11" priority="13" operator="lessThanOrEqual">
      <formula>$D$56</formula>
    </cfRule>
    <cfRule type="cellIs" dxfId="10" priority="14" operator="greaterThan">
      <formula>$E$60</formula>
    </cfRule>
    <cfRule type="cellIs" dxfId="9" priority="15" operator="between">
      <formula>$E$60</formula>
      <formula>$D$60</formula>
    </cfRule>
    <cfRule type="cellIs" dxfId="8" priority="16" operator="between">
      <formula>$E$59</formula>
      <formula>$D$59</formula>
    </cfRule>
    <cfRule type="cellIs" dxfId="7" priority="17" operator="between">
      <formula>$E$58</formula>
      <formula>$D$58</formula>
    </cfRule>
    <cfRule type="cellIs" dxfId="6" priority="18" operator="between">
      <formula>$E$57</formula>
      <formula>$D$57</formula>
    </cfRule>
  </conditionalFormatting>
  <conditionalFormatting sqref="J22 L22 AG22 AI22 BA22 BC22">
    <cfRule type="cellIs" dxfId="5" priority="7" operator="lessThanOrEqual">
      <formula>$D$70</formula>
    </cfRule>
    <cfRule type="cellIs" dxfId="4" priority="8" operator="between">
      <formula>$E$64</formula>
      <formula>$D$71</formula>
    </cfRule>
    <cfRule type="cellIs" dxfId="3" priority="9" operator="between">
      <formula>$E$65</formula>
      <formula>$D$65</formula>
    </cfRule>
    <cfRule type="cellIs" dxfId="2" priority="10" operator="between">
      <formula>$E$66</formula>
      <formula>$D$66</formula>
    </cfRule>
    <cfRule type="cellIs" dxfId="1" priority="11" operator="between">
      <formula>$E$67</formula>
      <formula>$D$67</formula>
    </cfRule>
    <cfRule type="cellIs" dxfId="0" priority="12" operator="greaterThan">
      <formula>$E$67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I18" sqref="I18"/>
    </sheetView>
  </sheetViews>
  <sheetFormatPr defaultRowHeight="15" x14ac:dyDescent="0.25"/>
  <sheetData>
    <row r="1" ht="29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Elite Female Track</vt:lpstr>
      <vt:lpstr>Elite Male Track</vt:lpstr>
      <vt:lpstr>U23 Female Track</vt:lpstr>
      <vt:lpstr>U23 Male Track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Hunn</dc:creator>
  <cp:lastModifiedBy>Graeme Hunn</cp:lastModifiedBy>
  <cp:lastPrinted>2013-03-18T05:14:07Z</cp:lastPrinted>
  <dcterms:created xsi:type="dcterms:W3CDTF">2013-03-02T09:16:26Z</dcterms:created>
  <dcterms:modified xsi:type="dcterms:W3CDTF">2020-01-29T02:19:54Z</dcterms:modified>
</cp:coreProperties>
</file>