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5012a76d39cc81c0/WIZPAD/课程/毕业论文/data/"/>
    </mc:Choice>
  </mc:AlternateContent>
  <xr:revisionPtr revIDLastSave="56" documentId="11_2D4D4B1F46413C3E68192415495DCE3A8746C759" xr6:coauthVersionLast="45" xr6:coauthVersionMax="45" xr10:uidLastSave="{B31C44D3-02E7-4DA6-876C-F04CCC2A4D5F}"/>
  <bookViews>
    <workbookView xWindow="4110" yWindow="2490" windowWidth="21600" windowHeight="11820" xr2:uid="{00000000-000D-0000-FFFF-FFFF00000000}"/>
  </bookViews>
  <sheets>
    <sheet name="Sheet1" sheetId="1" r:id="rId1"/>
  </sheets>
  <definedNames>
    <definedName name="_xlchart.v1.0" hidden="1">Sheet1!$L$1:$L$168</definedName>
    <definedName name="_xlchart.v1.1" hidden="1">Sheet1!$L$1:$L$168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2" i="1"/>
  <c r="L40" i="1" l="1"/>
  <c r="L48" i="1"/>
  <c r="L49" i="1"/>
  <c r="L17" i="1"/>
  <c r="L9" i="1"/>
  <c r="L25" i="1"/>
  <c r="L39" i="1"/>
  <c r="L5" i="1"/>
  <c r="L19" i="1"/>
  <c r="L14" i="1"/>
  <c r="L21" i="1"/>
  <c r="L32" i="1"/>
  <c r="L50" i="1"/>
  <c r="L16" i="1"/>
  <c r="L34" i="1"/>
  <c r="L42" i="1"/>
  <c r="L20" i="1"/>
  <c r="L55" i="1"/>
  <c r="L31" i="1"/>
  <c r="L26" i="1"/>
  <c r="L38" i="1"/>
  <c r="L43" i="1"/>
  <c r="L35" i="1"/>
  <c r="L6" i="1"/>
  <c r="L28" i="1"/>
  <c r="L7" i="1"/>
  <c r="L45" i="1"/>
  <c r="L22" i="1"/>
  <c r="L13" i="1"/>
  <c r="L29" i="1"/>
  <c r="L12" i="1"/>
  <c r="L37" i="1"/>
  <c r="L2" i="1"/>
  <c r="L10" i="1"/>
  <c r="L36" i="1"/>
  <c r="L18" i="1"/>
  <c r="L11" i="1"/>
  <c r="L23" i="1"/>
  <c r="L3" i="1"/>
  <c r="L52" i="1"/>
  <c r="L33" i="1"/>
  <c r="L41" i="1"/>
  <c r="L53" i="1"/>
  <c r="L30" i="1"/>
  <c r="L46" i="1"/>
  <c r="L8" i="1"/>
  <c r="L4" i="1"/>
  <c r="L44" i="1"/>
  <c r="L15" i="1"/>
  <c r="L27" i="1"/>
  <c r="L51" i="1"/>
  <c r="L54" i="1"/>
  <c r="L47" i="1"/>
  <c r="L24" i="1"/>
</calcChain>
</file>

<file path=xl/sharedStrings.xml><?xml version="1.0" encoding="utf-8"?>
<sst xmlns="http://schemas.openxmlformats.org/spreadsheetml/2006/main" count="411" uniqueCount="318">
  <si>
    <t>name_x</t>
  </si>
  <si>
    <t>name_y</t>
  </si>
  <si>
    <t>ts_code</t>
  </si>
  <si>
    <t>illegal</t>
  </si>
  <si>
    <t>news_date0</t>
  </si>
  <si>
    <t>news_date1</t>
  </si>
  <si>
    <t>symbol</t>
  </si>
  <si>
    <t>area</t>
  </si>
  <si>
    <t>industry</t>
  </si>
  <si>
    <t>list_date</t>
  </si>
  <si>
    <t>天通股份</t>
  </si>
  <si>
    <t>600330.SH</t>
  </si>
  <si>
    <t>600330</t>
  </si>
  <si>
    <t>浙江</t>
  </si>
  <si>
    <t>元器件</t>
  </si>
  <si>
    <t>20010118</t>
  </si>
  <si>
    <t>盛洋科技</t>
  </si>
  <si>
    <t>603703.SH</t>
  </si>
  <si>
    <t>603703</t>
  </si>
  <si>
    <t>通信设备</t>
  </si>
  <si>
    <t>20150423</t>
  </si>
  <si>
    <t>新纶科技</t>
  </si>
  <si>
    <t>002341.SZ</t>
  </si>
  <si>
    <t>002341</t>
  </si>
  <si>
    <t>深圳</t>
  </si>
  <si>
    <t>化工原料</t>
  </si>
  <si>
    <t>20100122</t>
  </si>
  <si>
    <t>健康元</t>
  </si>
  <si>
    <t>600380.SH</t>
  </si>
  <si>
    <t>600380</t>
  </si>
  <si>
    <t>化学制药</t>
  </si>
  <si>
    <t>20010608</t>
  </si>
  <si>
    <t>天沃科技</t>
  </si>
  <si>
    <t>002564.SZ</t>
  </si>
  <si>
    <t>002564</t>
  </si>
  <si>
    <t>江苏</t>
  </si>
  <si>
    <t>建筑工程</t>
  </si>
  <si>
    <t>20110310</t>
  </si>
  <si>
    <t>岭南园林</t>
  </si>
  <si>
    <t>岭南股份</t>
  </si>
  <si>
    <t>002717.SZ</t>
  </si>
  <si>
    <t>002717</t>
  </si>
  <si>
    <t>广东</t>
  </si>
  <si>
    <t>环境保护</t>
  </si>
  <si>
    <t>20140219</t>
  </si>
  <si>
    <t>光正集团</t>
  </si>
  <si>
    <t>光正眼科</t>
  </si>
  <si>
    <t>002524.SZ</t>
  </si>
  <si>
    <t>002524</t>
  </si>
  <si>
    <t>新疆</t>
  </si>
  <si>
    <t>医疗保健</t>
  </si>
  <si>
    <t>20101217</t>
  </si>
  <si>
    <t>中天能源</t>
  </si>
  <si>
    <t>*ST中天</t>
  </si>
  <si>
    <t>600856.SH</t>
  </si>
  <si>
    <t>600856</t>
  </si>
  <si>
    <t>北京</t>
  </si>
  <si>
    <t>供气供热</t>
  </si>
  <si>
    <t>19940425</t>
  </si>
  <si>
    <t>中青宝</t>
  </si>
  <si>
    <t>300052.SZ</t>
  </si>
  <si>
    <t>300052</t>
  </si>
  <si>
    <t>互联网</t>
  </si>
  <si>
    <t>20100211</t>
  </si>
  <si>
    <t>鼎立股份</t>
  </si>
  <si>
    <t>*ST鹏起</t>
  </si>
  <si>
    <t>600614.SH</t>
  </si>
  <si>
    <t>600614</t>
  </si>
  <si>
    <t>吉林</t>
  </si>
  <si>
    <t>综合类</t>
  </si>
  <si>
    <t>19920828</t>
  </si>
  <si>
    <t>阳普医疗</t>
  </si>
  <si>
    <t>300030.SZ</t>
  </si>
  <si>
    <t>300030</t>
  </si>
  <si>
    <t>20091225</t>
  </si>
  <si>
    <t>华泰股份</t>
  </si>
  <si>
    <t>600308.SH</t>
  </si>
  <si>
    <t>600308</t>
  </si>
  <si>
    <t>山东</t>
  </si>
  <si>
    <t>造纸</t>
  </si>
  <si>
    <t>20000928</t>
  </si>
  <si>
    <t>中文传媒</t>
  </si>
  <si>
    <t>600373.SH</t>
  </si>
  <si>
    <t>600373</t>
  </si>
  <si>
    <t>江西</t>
  </si>
  <si>
    <t>出版业</t>
  </si>
  <si>
    <t>20020304</t>
  </si>
  <si>
    <t>瑞和股份</t>
  </si>
  <si>
    <t>002620.SZ</t>
  </si>
  <si>
    <t>002620</t>
  </si>
  <si>
    <t>装修装饰</t>
  </si>
  <si>
    <t>20110929</t>
  </si>
  <si>
    <t>银禧科技</t>
  </si>
  <si>
    <t>300221.SZ</t>
  </si>
  <si>
    <t>300221</t>
  </si>
  <si>
    <t>塑料</t>
  </si>
  <si>
    <t>20110525</t>
  </si>
  <si>
    <t>海翔药业</t>
  </si>
  <si>
    <t>002099.SZ</t>
  </si>
  <si>
    <t>002099</t>
  </si>
  <si>
    <t>20061226</t>
  </si>
  <si>
    <t>太阳纸业</t>
  </si>
  <si>
    <t>002078.SZ</t>
  </si>
  <si>
    <t>002078</t>
  </si>
  <si>
    <t>20061116</t>
  </si>
  <si>
    <t>新日恒力</t>
  </si>
  <si>
    <t>600165.SH</t>
  </si>
  <si>
    <t>600165</t>
  </si>
  <si>
    <t>宁夏</t>
  </si>
  <si>
    <t>19980529</t>
  </si>
  <si>
    <t>赛轮金宇</t>
  </si>
  <si>
    <t>赛轮轮胎</t>
  </si>
  <si>
    <t>601058.SH</t>
  </si>
  <si>
    <t>601058</t>
  </si>
  <si>
    <t>汽车配件</t>
  </si>
  <si>
    <t>20110630</t>
  </si>
  <si>
    <t>万业企业</t>
  </si>
  <si>
    <t>600641.SH</t>
  </si>
  <si>
    <t>600641</t>
  </si>
  <si>
    <t>上海</t>
  </si>
  <si>
    <t>区域地产</t>
  </si>
  <si>
    <t>19930407</t>
  </si>
  <si>
    <t>花王股份</t>
  </si>
  <si>
    <t>603007.SH</t>
  </si>
  <si>
    <t>603007</t>
  </si>
  <si>
    <t>20160826</t>
  </si>
  <si>
    <t>摩恩电气</t>
  </si>
  <si>
    <t>002451.SZ</t>
  </si>
  <si>
    <t>002451</t>
  </si>
  <si>
    <t>电气设备</t>
  </si>
  <si>
    <t>20100720</t>
  </si>
  <si>
    <t>文山电力</t>
  </si>
  <si>
    <t>600995.SH</t>
  </si>
  <si>
    <t>600995</t>
  </si>
  <si>
    <t>云南</t>
  </si>
  <si>
    <t>水力发电</t>
  </si>
  <si>
    <t>20040615</t>
  </si>
  <si>
    <t>吉林森工</t>
  </si>
  <si>
    <t>泉阳泉</t>
  </si>
  <si>
    <t>600189.SH</t>
  </si>
  <si>
    <t>600189</t>
  </si>
  <si>
    <t>软饮料</t>
  </si>
  <si>
    <t>19981007</t>
  </si>
  <si>
    <t>海南瑞泽</t>
  </si>
  <si>
    <t>002596.SZ</t>
  </si>
  <si>
    <t>002596</t>
  </si>
  <si>
    <t>海南</t>
  </si>
  <si>
    <t>其他建材</t>
  </si>
  <si>
    <t>20110707</t>
  </si>
  <si>
    <t>恒康医疗</t>
  </si>
  <si>
    <t>*ST恒康</t>
  </si>
  <si>
    <t>002219.SZ</t>
  </si>
  <si>
    <t>002219</t>
  </si>
  <si>
    <t>甘肃</t>
  </si>
  <si>
    <t>中成药</t>
  </si>
  <si>
    <t>20080306</t>
  </si>
  <si>
    <t>东方电缆</t>
  </si>
  <si>
    <t>603606.SH</t>
  </si>
  <si>
    <t>603606</t>
  </si>
  <si>
    <t>20141015</t>
  </si>
  <si>
    <t>中科英华</t>
  </si>
  <si>
    <t>诺德股份</t>
  </si>
  <si>
    <t>600110.SH</t>
  </si>
  <si>
    <t>600110</t>
  </si>
  <si>
    <t>19971007</t>
  </si>
  <si>
    <t>彩虹精化</t>
  </si>
  <si>
    <t>*ST兆新</t>
  </si>
  <si>
    <t>002256.SZ</t>
  </si>
  <si>
    <t>002256</t>
  </si>
  <si>
    <t>新型电力</t>
  </si>
  <si>
    <t>20080625</t>
  </si>
  <si>
    <t>山东路桥</t>
  </si>
  <si>
    <t>000498.SZ</t>
  </si>
  <si>
    <t>000498</t>
  </si>
  <si>
    <t>19970609</t>
  </si>
  <si>
    <t>益盛药业</t>
  </si>
  <si>
    <t>002566.SZ</t>
  </si>
  <si>
    <t>002566</t>
  </si>
  <si>
    <t>20110318</t>
  </si>
  <si>
    <t>海润退</t>
  </si>
  <si>
    <t>600401.SH</t>
  </si>
  <si>
    <t>600401</t>
  </si>
  <si>
    <t>20030924</t>
  </si>
  <si>
    <t>远望谷</t>
  </si>
  <si>
    <t>002161.SZ</t>
  </si>
  <si>
    <t>002161</t>
  </si>
  <si>
    <t>20070821</t>
  </si>
  <si>
    <t>博云新材</t>
  </si>
  <si>
    <t>002297.SZ</t>
  </si>
  <si>
    <t>002297</t>
  </si>
  <si>
    <t>湖南</t>
  </si>
  <si>
    <t>矿物制品</t>
  </si>
  <si>
    <t>20090929</t>
  </si>
  <si>
    <t>江泉实业</t>
  </si>
  <si>
    <t>*ST江泉</t>
  </si>
  <si>
    <t>600212.SH</t>
  </si>
  <si>
    <t>600212</t>
  </si>
  <si>
    <t>19990817</t>
  </si>
  <si>
    <t>宝莫股份</t>
  </si>
  <si>
    <t>002476.SZ</t>
  </si>
  <si>
    <t>002476</t>
  </si>
  <si>
    <t>20100915</t>
  </si>
  <si>
    <t>利欧股份</t>
  </si>
  <si>
    <t>002131.SZ</t>
  </si>
  <si>
    <t>002131</t>
  </si>
  <si>
    <t>20070427</t>
  </si>
  <si>
    <t>绵世股份</t>
  </si>
  <si>
    <t>中迪投资</t>
  </si>
  <si>
    <t>000609.SZ</t>
  </si>
  <si>
    <t>000609</t>
  </si>
  <si>
    <t>19961010</t>
  </si>
  <si>
    <t>胜利精密</t>
  </si>
  <si>
    <t>*ST胜利</t>
  </si>
  <si>
    <t>002426.SZ</t>
  </si>
  <si>
    <t>002426</t>
  </si>
  <si>
    <t>20100608</t>
  </si>
  <si>
    <t>威华股份</t>
  </si>
  <si>
    <t>盛新锂能</t>
  </si>
  <si>
    <t>002240.SZ</t>
  </si>
  <si>
    <t>002240</t>
  </si>
  <si>
    <t>家居用品</t>
  </si>
  <si>
    <t>20080523</t>
  </si>
  <si>
    <t>平潭发展</t>
  </si>
  <si>
    <t>000592.SZ</t>
  </si>
  <si>
    <t>000592</t>
  </si>
  <si>
    <t>福建</t>
  </si>
  <si>
    <t>林业</t>
  </si>
  <si>
    <t>19960327</t>
  </si>
  <si>
    <t>申华控股</t>
  </si>
  <si>
    <t>600653.SH</t>
  </si>
  <si>
    <t>600653</t>
  </si>
  <si>
    <t>辽宁</t>
  </si>
  <si>
    <t>汽车服务</t>
  </si>
  <si>
    <t>19901219</t>
  </si>
  <si>
    <t>中钢吉炭</t>
  </si>
  <si>
    <t>中钢国际</t>
  </si>
  <si>
    <t>000928.SZ</t>
  </si>
  <si>
    <t>000928</t>
  </si>
  <si>
    <t>19990312</t>
  </si>
  <si>
    <t>新潮实业</t>
  </si>
  <si>
    <t>新潮能源</t>
  </si>
  <si>
    <t>600777.SH</t>
  </si>
  <si>
    <t>600777</t>
  </si>
  <si>
    <t>石油开采</t>
  </si>
  <si>
    <t>19961121</t>
  </si>
  <si>
    <t>佐力药业</t>
  </si>
  <si>
    <t>300181.SZ</t>
  </si>
  <si>
    <t>300181</t>
  </si>
  <si>
    <t>20110222</t>
  </si>
  <si>
    <t>黑化股份</t>
  </si>
  <si>
    <t>*ST安通</t>
  </si>
  <si>
    <t>600179.SH</t>
  </si>
  <si>
    <t>600179</t>
  </si>
  <si>
    <t>黑龙江</t>
  </si>
  <si>
    <t>仓储物流</t>
  </si>
  <si>
    <t>19981104</t>
  </si>
  <si>
    <t>合肥三洋</t>
  </si>
  <si>
    <t>惠而浦</t>
  </si>
  <si>
    <t>600983.SH</t>
  </si>
  <si>
    <t>600983</t>
  </si>
  <si>
    <t>安徽</t>
  </si>
  <si>
    <t>家用电器</t>
  </si>
  <si>
    <t>20040727</t>
  </si>
  <si>
    <t>亚太实业</t>
  </si>
  <si>
    <t>000691.SZ</t>
  </si>
  <si>
    <t>000691</t>
  </si>
  <si>
    <t>19970228</t>
  </si>
  <si>
    <t>任子行</t>
  </si>
  <si>
    <t>300311.SZ</t>
  </si>
  <si>
    <t>300311</t>
  </si>
  <si>
    <t>软件服务</t>
  </si>
  <si>
    <t>20120425</t>
  </si>
  <si>
    <t>世荣兆业</t>
  </si>
  <si>
    <t>002016.SZ</t>
  </si>
  <si>
    <t>002016</t>
  </si>
  <si>
    <t>20040708</t>
  </si>
  <si>
    <t>炬华科技</t>
  </si>
  <si>
    <t>300360.SZ</t>
  </si>
  <si>
    <t>300360</t>
  </si>
  <si>
    <t>电器仪表</t>
  </si>
  <si>
    <t>20140121</t>
  </si>
  <si>
    <t>美丽生态</t>
  </si>
  <si>
    <t>000010.SZ</t>
  </si>
  <si>
    <t>000010</t>
  </si>
  <si>
    <t>19951027</t>
  </si>
  <si>
    <t>盛达矿业</t>
  </si>
  <si>
    <t>000603.SH</t>
  </si>
  <si>
    <t>盛达资源</t>
    <phoneticPr fontId="2" type="noConversion"/>
  </si>
  <si>
    <t>北京</t>
    <phoneticPr fontId="2" type="noConversion"/>
  </si>
  <si>
    <t>工业金属</t>
    <phoneticPr fontId="2" type="noConversion"/>
  </si>
  <si>
    <t>000603</t>
    <phoneticPr fontId="2" type="noConversion"/>
  </si>
  <si>
    <t>海润(退)</t>
    <phoneticPr fontId="2" type="noConversion"/>
  </si>
  <si>
    <t>中成药</t>
    <phoneticPr fontId="2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</si>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</sst>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49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标准内幕窗口期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宋体" panose="02010600030101010101" pitchFamily="2" charset="-122"/>
            </a:rPr>
            <a:t>标准内幕窗口期</a:t>
          </a:r>
        </a:p>
      </cx:txPr>
    </cx:title>
    <cx:plotArea>
      <cx:plotAreaRegion>
        <cx:series layoutId="clusteredColumn" uniqueId="{EE2B6928-C6B4-4029-B0B8-0A58E4C5A039}">
          <cx:dataId val="0"/>
          <cx:layoutPr>
            <cx:binning intervalClosed="r">
              <cx:binSize val="40"/>
            </cx:binning>
          </cx:layoutPr>
          <cx:axisId val="1"/>
        </cx:series>
        <cx:series layoutId="paretoLine" ownerIdx="0" uniqueId="{684C885A-091C-40A8-8C26-FEDF3CF6E9B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80962</xdr:colOff>
      <xdr:row>18</xdr:row>
      <xdr:rowOff>104775</xdr:rowOff>
    </xdr:from>
    <xdr:to>
      <xdr:col>17</xdr:col>
      <xdr:colOff>538162</xdr:colOff>
      <xdr:row>34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140EF224-3F16-43F0-990D-C8FE938CDE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8987" y="3190875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8"/>
  <sheetViews>
    <sheetView tabSelected="1" topLeftCell="D1" workbookViewId="0">
      <selection activeCell="K8" sqref="K8"/>
    </sheetView>
  </sheetViews>
  <sheetFormatPr defaultRowHeight="13.5" x14ac:dyDescent="0.15"/>
  <cols>
    <col min="4" max="4" width="10.875" customWidth="1"/>
    <col min="5" max="5" width="21.25" customWidth="1"/>
    <col min="6" max="6" width="20" customWidth="1"/>
    <col min="7" max="7" width="21.875" customWidth="1"/>
    <col min="11" max="11" width="14.625" customWidth="1"/>
    <col min="15" max="15" width="9" customWidth="1"/>
  </cols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5" x14ac:dyDescent="0.15">
      <c r="A2" s="1">
        <v>33</v>
      </c>
      <c r="B2" t="s">
        <v>183</v>
      </c>
      <c r="C2" t="s">
        <v>183</v>
      </c>
      <c r="D2" t="s">
        <v>184</v>
      </c>
      <c r="E2">
        <v>5424463.9299999997</v>
      </c>
      <c r="F2" s="2">
        <v>41893</v>
      </c>
      <c r="G2" s="2">
        <v>42138</v>
      </c>
      <c r="H2" t="s">
        <v>185</v>
      </c>
      <c r="I2" t="s">
        <v>24</v>
      </c>
      <c r="J2" t="s">
        <v>19</v>
      </c>
      <c r="K2" t="s">
        <v>186</v>
      </c>
      <c r="L2">
        <f t="shared" ref="L2:L33" si="0">G2-F2</f>
        <v>245</v>
      </c>
      <c r="N2">
        <f>LN(E2)</f>
        <v>15.506429637761755</v>
      </c>
      <c r="O2">
        <f>LN(L2)</f>
        <v>5.5012582105447274</v>
      </c>
    </row>
    <row r="3" spans="1:15" x14ac:dyDescent="0.15">
      <c r="A3" s="1">
        <v>39</v>
      </c>
      <c r="B3" t="s">
        <v>211</v>
      </c>
      <c r="C3" t="s">
        <v>212</v>
      </c>
      <c r="D3" t="s">
        <v>213</v>
      </c>
      <c r="E3">
        <v>1325090.32</v>
      </c>
      <c r="F3" s="2">
        <v>41798</v>
      </c>
      <c r="G3" s="2">
        <v>41995</v>
      </c>
      <c r="H3" t="s">
        <v>214</v>
      </c>
      <c r="I3" t="s">
        <v>35</v>
      </c>
      <c r="J3" t="s">
        <v>14</v>
      </c>
      <c r="K3" t="s">
        <v>215</v>
      </c>
      <c r="L3">
        <f t="shared" si="0"/>
        <v>197</v>
      </c>
      <c r="N3">
        <f t="shared" ref="N3:N55" si="1">LN(E3)</f>
        <v>14.096991181116996</v>
      </c>
      <c r="O3">
        <f t="shared" ref="O3:O55" si="2">LN(L3)</f>
        <v>5.2832037287379885</v>
      </c>
    </row>
    <row r="4" spans="1:15" x14ac:dyDescent="0.15">
      <c r="A4" s="1">
        <v>47</v>
      </c>
      <c r="B4" t="s">
        <v>256</v>
      </c>
      <c r="C4" t="s">
        <v>257</v>
      </c>
      <c r="D4" t="s">
        <v>258</v>
      </c>
      <c r="E4">
        <v>1238434.21</v>
      </c>
      <c r="F4" s="2">
        <v>41222</v>
      </c>
      <c r="G4" s="2">
        <v>41408</v>
      </c>
      <c r="H4" t="s">
        <v>259</v>
      </c>
      <c r="I4" t="s">
        <v>260</v>
      </c>
      <c r="J4" t="s">
        <v>261</v>
      </c>
      <c r="K4" t="s">
        <v>262</v>
      </c>
      <c r="L4">
        <f t="shared" si="0"/>
        <v>186</v>
      </c>
      <c r="N4">
        <f t="shared" si="1"/>
        <v>14.02935840579006</v>
      </c>
      <c r="O4">
        <f t="shared" si="2"/>
        <v>5.2257466737132017</v>
      </c>
    </row>
    <row r="5" spans="1:15" x14ac:dyDescent="0.15">
      <c r="A5" s="1">
        <v>8</v>
      </c>
      <c r="B5" t="s">
        <v>59</v>
      </c>
      <c r="C5" t="s">
        <v>59</v>
      </c>
      <c r="D5" t="s">
        <v>60</v>
      </c>
      <c r="E5">
        <v>197188114.69999999</v>
      </c>
      <c r="F5" s="2">
        <v>41326</v>
      </c>
      <c r="G5" s="2">
        <v>41500</v>
      </c>
      <c r="H5" t="s">
        <v>61</v>
      </c>
      <c r="I5" t="s">
        <v>24</v>
      </c>
      <c r="J5" t="s">
        <v>62</v>
      </c>
      <c r="K5" t="s">
        <v>63</v>
      </c>
      <c r="L5">
        <f t="shared" si="0"/>
        <v>174</v>
      </c>
      <c r="N5">
        <f t="shared" si="1"/>
        <v>19.099668728032508</v>
      </c>
      <c r="O5">
        <f t="shared" si="2"/>
        <v>5.1590552992145291</v>
      </c>
    </row>
    <row r="6" spans="1:15" x14ac:dyDescent="0.15">
      <c r="A6" s="1">
        <v>24</v>
      </c>
      <c r="B6" t="s">
        <v>137</v>
      </c>
      <c r="C6" t="s">
        <v>138</v>
      </c>
      <c r="D6" t="s">
        <v>139</v>
      </c>
      <c r="E6">
        <v>43733230.049999997</v>
      </c>
      <c r="F6" s="2">
        <v>42175</v>
      </c>
      <c r="G6" s="2">
        <v>42345</v>
      </c>
      <c r="H6" t="s">
        <v>140</v>
      </c>
      <c r="I6" t="s">
        <v>68</v>
      </c>
      <c r="J6" t="s">
        <v>141</v>
      </c>
      <c r="K6" t="s">
        <v>142</v>
      </c>
      <c r="L6">
        <f t="shared" si="0"/>
        <v>170</v>
      </c>
      <c r="N6">
        <f t="shared" si="1"/>
        <v>17.593618784141778</v>
      </c>
      <c r="O6">
        <f t="shared" si="2"/>
        <v>5.1357984370502621</v>
      </c>
    </row>
    <row r="7" spans="1:15" x14ac:dyDescent="0.15">
      <c r="A7" s="1">
        <v>26</v>
      </c>
      <c r="B7" t="s">
        <v>149</v>
      </c>
      <c r="C7" t="s">
        <v>150</v>
      </c>
      <c r="D7" t="s">
        <v>151</v>
      </c>
      <c r="E7">
        <v>1413835.03</v>
      </c>
      <c r="F7" s="2">
        <v>41284</v>
      </c>
      <c r="G7" s="2">
        <v>41453</v>
      </c>
      <c r="H7" t="s">
        <v>152</v>
      </c>
      <c r="I7" t="s">
        <v>153</v>
      </c>
      <c r="J7" t="s">
        <v>154</v>
      </c>
      <c r="K7" t="s">
        <v>155</v>
      </c>
      <c r="L7">
        <f t="shared" si="0"/>
        <v>169</v>
      </c>
      <c r="N7">
        <f t="shared" si="1"/>
        <v>14.161816449608249</v>
      </c>
      <c r="O7">
        <f t="shared" si="2"/>
        <v>5.1298987149230735</v>
      </c>
    </row>
    <row r="8" spans="1:15" x14ac:dyDescent="0.15">
      <c r="A8" s="1">
        <v>46</v>
      </c>
      <c r="B8" t="s">
        <v>249</v>
      </c>
      <c r="C8" t="s">
        <v>250</v>
      </c>
      <c r="D8" t="s">
        <v>251</v>
      </c>
      <c r="E8">
        <v>1662256.82</v>
      </c>
      <c r="F8" s="2">
        <v>41968</v>
      </c>
      <c r="G8" s="2">
        <v>42133</v>
      </c>
      <c r="H8" t="s">
        <v>252</v>
      </c>
      <c r="I8" t="s">
        <v>253</v>
      </c>
      <c r="J8" t="s">
        <v>254</v>
      </c>
      <c r="K8" t="s">
        <v>255</v>
      </c>
      <c r="L8">
        <f t="shared" si="0"/>
        <v>165</v>
      </c>
      <c r="N8">
        <f t="shared" si="1"/>
        <v>14.323686767128898</v>
      </c>
      <c r="O8">
        <f t="shared" si="2"/>
        <v>5.1059454739005803</v>
      </c>
    </row>
    <row r="9" spans="1:15" x14ac:dyDescent="0.15">
      <c r="A9" s="1">
        <v>5</v>
      </c>
      <c r="B9" t="s">
        <v>38</v>
      </c>
      <c r="C9" t="s">
        <v>39</v>
      </c>
      <c r="D9" t="s">
        <v>40</v>
      </c>
      <c r="E9">
        <v>1749599.09</v>
      </c>
      <c r="F9" s="2">
        <v>42699</v>
      </c>
      <c r="G9" s="2">
        <v>42850</v>
      </c>
      <c r="H9" t="s">
        <v>41</v>
      </c>
      <c r="I9" t="s">
        <v>42</v>
      </c>
      <c r="J9" t="s">
        <v>43</v>
      </c>
      <c r="K9" t="s">
        <v>44</v>
      </c>
      <c r="L9">
        <f t="shared" si="0"/>
        <v>151</v>
      </c>
      <c r="N9">
        <f t="shared" si="1"/>
        <v>14.374897228225676</v>
      </c>
      <c r="O9">
        <f t="shared" si="2"/>
        <v>5.0172798368149243</v>
      </c>
    </row>
    <row r="10" spans="1:15" x14ac:dyDescent="0.15">
      <c r="A10" s="1">
        <v>34</v>
      </c>
      <c r="B10" t="s">
        <v>187</v>
      </c>
      <c r="C10" t="s">
        <v>187</v>
      </c>
      <c r="D10" t="s">
        <v>188</v>
      </c>
      <c r="E10">
        <v>2171358.5499999998</v>
      </c>
      <c r="F10" s="2">
        <v>41639</v>
      </c>
      <c r="G10" s="2">
        <v>41783</v>
      </c>
      <c r="H10" t="s">
        <v>189</v>
      </c>
      <c r="I10" t="s">
        <v>190</v>
      </c>
      <c r="J10" t="s">
        <v>191</v>
      </c>
      <c r="K10" t="s">
        <v>192</v>
      </c>
      <c r="L10">
        <f t="shared" si="0"/>
        <v>144</v>
      </c>
      <c r="N10">
        <f t="shared" si="1"/>
        <v>14.590863589530729</v>
      </c>
      <c r="O10">
        <f t="shared" si="2"/>
        <v>4.9698132995760007</v>
      </c>
    </row>
    <row r="11" spans="1:15" x14ac:dyDescent="0.15">
      <c r="A11" s="1">
        <v>37</v>
      </c>
      <c r="B11" t="s">
        <v>202</v>
      </c>
      <c r="C11" t="s">
        <v>202</v>
      </c>
      <c r="D11" t="s">
        <v>203</v>
      </c>
      <c r="E11">
        <v>4550512.8099999996</v>
      </c>
      <c r="F11" s="2">
        <v>41547</v>
      </c>
      <c r="G11" s="2">
        <v>41680</v>
      </c>
      <c r="H11" t="s">
        <v>204</v>
      </c>
      <c r="I11" t="s">
        <v>13</v>
      </c>
      <c r="J11" t="s">
        <v>62</v>
      </c>
      <c r="K11" t="s">
        <v>205</v>
      </c>
      <c r="L11">
        <f t="shared" si="0"/>
        <v>133</v>
      </c>
      <c r="N11">
        <f t="shared" si="1"/>
        <v>15.330750490070852</v>
      </c>
      <c r="O11">
        <f t="shared" si="2"/>
        <v>4.8903491282217537</v>
      </c>
    </row>
    <row r="12" spans="1:15" x14ac:dyDescent="0.15">
      <c r="A12" s="1">
        <v>31</v>
      </c>
      <c r="B12" t="s">
        <v>175</v>
      </c>
      <c r="C12" t="s">
        <v>175</v>
      </c>
      <c r="D12" t="s">
        <v>176</v>
      </c>
      <c r="E12">
        <v>4445560.7</v>
      </c>
      <c r="F12" s="2">
        <v>41598</v>
      </c>
      <c r="G12" s="2">
        <v>41730</v>
      </c>
      <c r="H12" t="s">
        <v>177</v>
      </c>
      <c r="I12" t="s">
        <v>68</v>
      </c>
      <c r="J12" t="s">
        <v>292</v>
      </c>
      <c r="K12" t="s">
        <v>178</v>
      </c>
      <c r="L12">
        <f t="shared" si="0"/>
        <v>132</v>
      </c>
      <c r="N12">
        <f t="shared" si="1"/>
        <v>15.307416560707226</v>
      </c>
      <c r="O12">
        <f t="shared" si="2"/>
        <v>4.8828019225863706</v>
      </c>
    </row>
    <row r="13" spans="1:15" x14ac:dyDescent="0.15">
      <c r="A13" s="1">
        <v>29</v>
      </c>
      <c r="B13" t="s">
        <v>165</v>
      </c>
      <c r="C13" t="s">
        <v>166</v>
      </c>
      <c r="D13" t="s">
        <v>167</v>
      </c>
      <c r="E13">
        <v>2518713.0499999998</v>
      </c>
      <c r="F13" s="2">
        <v>41934</v>
      </c>
      <c r="G13" s="2">
        <v>42065</v>
      </c>
      <c r="H13" t="s">
        <v>168</v>
      </c>
      <c r="I13" t="s">
        <v>24</v>
      </c>
      <c r="J13" t="s">
        <v>169</v>
      </c>
      <c r="K13" t="s">
        <v>170</v>
      </c>
      <c r="L13">
        <f t="shared" si="0"/>
        <v>131</v>
      </c>
      <c r="N13">
        <f t="shared" si="1"/>
        <v>14.739258634594339</v>
      </c>
      <c r="O13">
        <f t="shared" si="2"/>
        <v>4.8751973232011512</v>
      </c>
    </row>
    <row r="14" spans="1:15" x14ac:dyDescent="0.15">
      <c r="A14" s="1">
        <v>10</v>
      </c>
      <c r="B14" t="s">
        <v>71</v>
      </c>
      <c r="C14" t="s">
        <v>71</v>
      </c>
      <c r="D14" t="s">
        <v>72</v>
      </c>
      <c r="E14">
        <v>9446329.1600000001</v>
      </c>
      <c r="F14" s="2">
        <v>41975</v>
      </c>
      <c r="G14" s="2">
        <v>42104</v>
      </c>
      <c r="H14" t="s">
        <v>73</v>
      </c>
      <c r="I14" t="s">
        <v>42</v>
      </c>
      <c r="J14" t="s">
        <v>50</v>
      </c>
      <c r="K14" t="s">
        <v>74</v>
      </c>
      <c r="L14">
        <f t="shared" si="0"/>
        <v>129</v>
      </c>
      <c r="N14">
        <f t="shared" si="1"/>
        <v>16.061136775326947</v>
      </c>
      <c r="O14">
        <f t="shared" si="2"/>
        <v>4.8598124043616719</v>
      </c>
    </row>
    <row r="15" spans="1:15" x14ac:dyDescent="0.15">
      <c r="A15" s="1">
        <v>49</v>
      </c>
      <c r="B15" t="s">
        <v>267</v>
      </c>
      <c r="C15" t="s">
        <v>267</v>
      </c>
      <c r="D15" t="s">
        <v>268</v>
      </c>
      <c r="E15">
        <v>2508478.36</v>
      </c>
      <c r="F15" s="2">
        <v>41654</v>
      </c>
      <c r="G15" s="2">
        <v>41774</v>
      </c>
      <c r="H15" t="s">
        <v>269</v>
      </c>
      <c r="I15" t="s">
        <v>24</v>
      </c>
      <c r="J15" t="s">
        <v>270</v>
      </c>
      <c r="K15" t="s">
        <v>271</v>
      </c>
      <c r="L15">
        <f t="shared" si="0"/>
        <v>120</v>
      </c>
      <c r="N15">
        <f t="shared" si="1"/>
        <v>14.735186896199911</v>
      </c>
      <c r="O15">
        <f t="shared" si="2"/>
        <v>4.7874917427820458</v>
      </c>
    </row>
    <row r="16" spans="1:15" x14ac:dyDescent="0.15">
      <c r="A16" s="1">
        <v>14</v>
      </c>
      <c r="B16" t="s">
        <v>92</v>
      </c>
      <c r="C16" t="s">
        <v>92</v>
      </c>
      <c r="D16" t="s">
        <v>93</v>
      </c>
      <c r="E16">
        <v>30904502.870000001</v>
      </c>
      <c r="F16" s="2">
        <v>42419</v>
      </c>
      <c r="G16" s="2">
        <v>42536</v>
      </c>
      <c r="H16" t="s">
        <v>94</v>
      </c>
      <c r="I16" t="s">
        <v>42</v>
      </c>
      <c r="J16" t="s">
        <v>95</v>
      </c>
      <c r="K16" t="s">
        <v>96</v>
      </c>
      <c r="L16">
        <f t="shared" si="0"/>
        <v>117</v>
      </c>
      <c r="N16">
        <f t="shared" si="1"/>
        <v>17.24641245519949</v>
      </c>
      <c r="O16">
        <f t="shared" si="2"/>
        <v>4.7621739347977563</v>
      </c>
    </row>
    <row r="17" spans="1:18" x14ac:dyDescent="0.15">
      <c r="A17" s="1">
        <v>4</v>
      </c>
      <c r="B17" t="s">
        <v>32</v>
      </c>
      <c r="C17" t="s">
        <v>32</v>
      </c>
      <c r="D17" t="s">
        <v>33</v>
      </c>
      <c r="E17">
        <v>1421952</v>
      </c>
      <c r="F17" s="2">
        <v>42560</v>
      </c>
      <c r="G17" s="2">
        <v>42674</v>
      </c>
      <c r="H17" t="s">
        <v>34</v>
      </c>
      <c r="I17" t="s">
        <v>35</v>
      </c>
      <c r="J17" t="s">
        <v>36</v>
      </c>
      <c r="K17" t="s">
        <v>37</v>
      </c>
      <c r="L17">
        <f t="shared" si="0"/>
        <v>114</v>
      </c>
      <c r="N17">
        <f t="shared" si="1"/>
        <v>14.16754113350134</v>
      </c>
      <c r="O17">
        <f t="shared" si="2"/>
        <v>4.7361984483944957</v>
      </c>
    </row>
    <row r="18" spans="1:18" x14ac:dyDescent="0.15">
      <c r="A18" s="1">
        <v>36</v>
      </c>
      <c r="B18" t="s">
        <v>198</v>
      </c>
      <c r="C18" t="s">
        <v>198</v>
      </c>
      <c r="D18" t="s">
        <v>199</v>
      </c>
      <c r="E18">
        <v>15879426.859999999</v>
      </c>
      <c r="F18" s="2">
        <v>41548</v>
      </c>
      <c r="G18" s="2">
        <v>41660</v>
      </c>
      <c r="H18" t="s">
        <v>200</v>
      </c>
      <c r="I18" t="s">
        <v>78</v>
      </c>
      <c r="J18" t="s">
        <v>25</v>
      </c>
      <c r="K18" t="s">
        <v>201</v>
      </c>
      <c r="L18">
        <f t="shared" si="0"/>
        <v>112</v>
      </c>
      <c r="N18">
        <f t="shared" si="1"/>
        <v>16.580534921192388</v>
      </c>
      <c r="O18">
        <f t="shared" si="2"/>
        <v>4.7184988712950942</v>
      </c>
    </row>
    <row r="19" spans="1:18" x14ac:dyDescent="0.15">
      <c r="A19" s="1">
        <v>9</v>
      </c>
      <c r="B19" t="s">
        <v>64</v>
      </c>
      <c r="C19" t="s">
        <v>65</v>
      </c>
      <c r="D19" t="s">
        <v>66</v>
      </c>
      <c r="E19">
        <v>5442513.4800000004</v>
      </c>
      <c r="F19" s="2">
        <v>41981</v>
      </c>
      <c r="G19" s="2">
        <v>42091</v>
      </c>
      <c r="H19" t="s">
        <v>67</v>
      </c>
      <c r="I19" t="s">
        <v>68</v>
      </c>
      <c r="J19" t="s">
        <v>69</v>
      </c>
      <c r="K19" t="s">
        <v>70</v>
      </c>
      <c r="L19">
        <f t="shared" si="0"/>
        <v>110</v>
      </c>
      <c r="N19">
        <f t="shared" si="1"/>
        <v>15.509751548890712</v>
      </c>
      <c r="O19">
        <f t="shared" si="2"/>
        <v>4.7004803657924166</v>
      </c>
    </row>
    <row r="20" spans="1:18" x14ac:dyDescent="0.15">
      <c r="A20" s="1">
        <v>17</v>
      </c>
      <c r="B20" t="s">
        <v>105</v>
      </c>
      <c r="C20" t="s">
        <v>105</v>
      </c>
      <c r="D20" t="s">
        <v>106</v>
      </c>
      <c r="E20">
        <v>4487398.72</v>
      </c>
      <c r="F20" s="2">
        <v>42195</v>
      </c>
      <c r="G20" s="2">
        <v>42305</v>
      </c>
      <c r="H20" t="s">
        <v>107</v>
      </c>
      <c r="I20" t="s">
        <v>108</v>
      </c>
      <c r="J20" t="s">
        <v>25</v>
      </c>
      <c r="K20" t="s">
        <v>109</v>
      </c>
      <c r="L20">
        <f t="shared" si="0"/>
        <v>110</v>
      </c>
      <c r="N20">
        <f t="shared" si="1"/>
        <v>15.316783742164649</v>
      </c>
      <c r="O20">
        <f t="shared" si="2"/>
        <v>4.7004803657924166</v>
      </c>
    </row>
    <row r="21" spans="1:18" x14ac:dyDescent="0.15">
      <c r="A21" s="1">
        <v>11</v>
      </c>
      <c r="B21" t="s">
        <v>75</v>
      </c>
      <c r="C21" t="s">
        <v>75</v>
      </c>
      <c r="D21" t="s">
        <v>76</v>
      </c>
      <c r="E21">
        <v>1343629.26</v>
      </c>
      <c r="F21" s="2">
        <v>42459</v>
      </c>
      <c r="G21" s="2">
        <v>42558</v>
      </c>
      <c r="H21" t="s">
        <v>77</v>
      </c>
      <c r="I21" t="s">
        <v>78</v>
      </c>
      <c r="J21" t="s">
        <v>79</v>
      </c>
      <c r="K21" t="s">
        <v>80</v>
      </c>
      <c r="L21">
        <f t="shared" si="0"/>
        <v>99</v>
      </c>
      <c r="N21">
        <f t="shared" si="1"/>
        <v>14.110884913797829</v>
      </c>
      <c r="O21">
        <f t="shared" si="2"/>
        <v>4.5951198501345898</v>
      </c>
    </row>
    <row r="22" spans="1:18" x14ac:dyDescent="0.15">
      <c r="A22" s="1">
        <v>28</v>
      </c>
      <c r="B22" t="s">
        <v>160</v>
      </c>
      <c r="C22" t="s">
        <v>161</v>
      </c>
      <c r="D22" t="s">
        <v>162</v>
      </c>
      <c r="E22">
        <v>8777001.1400000006</v>
      </c>
      <c r="F22" s="2">
        <v>41204</v>
      </c>
      <c r="G22" s="2">
        <v>41296</v>
      </c>
      <c r="H22" t="s">
        <v>163</v>
      </c>
      <c r="I22" t="s">
        <v>68</v>
      </c>
      <c r="J22" t="s">
        <v>129</v>
      </c>
      <c r="K22" t="s">
        <v>164</v>
      </c>
      <c r="L22">
        <f t="shared" si="0"/>
        <v>92</v>
      </c>
      <c r="N22">
        <f t="shared" si="1"/>
        <v>15.987645351459173</v>
      </c>
      <c r="O22">
        <f t="shared" si="2"/>
        <v>4.5217885770490405</v>
      </c>
    </row>
    <row r="23" spans="1:18" x14ac:dyDescent="0.15">
      <c r="A23" s="1">
        <v>38</v>
      </c>
      <c r="B23" t="s">
        <v>206</v>
      </c>
      <c r="C23" t="s">
        <v>207</v>
      </c>
      <c r="D23" t="s">
        <v>208</v>
      </c>
      <c r="E23">
        <v>3733492.39</v>
      </c>
      <c r="F23" s="2">
        <v>41944</v>
      </c>
      <c r="G23" s="2">
        <v>42033</v>
      </c>
      <c r="H23" t="s">
        <v>209</v>
      </c>
      <c r="I23" t="s">
        <v>56</v>
      </c>
      <c r="J23" t="s">
        <v>120</v>
      </c>
      <c r="K23" t="s">
        <v>210</v>
      </c>
      <c r="L23">
        <f t="shared" si="0"/>
        <v>89</v>
      </c>
      <c r="N23">
        <f t="shared" si="1"/>
        <v>15.132854651153954</v>
      </c>
      <c r="O23">
        <f t="shared" si="2"/>
        <v>4.4886363697321396</v>
      </c>
    </row>
    <row r="24" spans="1:18" x14ac:dyDescent="0.15">
      <c r="A24" s="1">
        <v>0</v>
      </c>
      <c r="B24" t="s">
        <v>10</v>
      </c>
      <c r="C24" t="s">
        <v>10</v>
      </c>
      <c r="D24" t="s">
        <v>11</v>
      </c>
      <c r="E24">
        <v>5238422</v>
      </c>
      <c r="F24" s="2">
        <v>42493</v>
      </c>
      <c r="G24" s="2">
        <v>42573</v>
      </c>
      <c r="H24" t="s">
        <v>12</v>
      </c>
      <c r="I24" t="s">
        <v>13</v>
      </c>
      <c r="J24" t="s">
        <v>14</v>
      </c>
      <c r="K24" t="s">
        <v>15</v>
      </c>
      <c r="L24">
        <f t="shared" si="0"/>
        <v>80</v>
      </c>
      <c r="N24">
        <f t="shared" si="1"/>
        <v>15.471530865905784</v>
      </c>
      <c r="O24">
        <f t="shared" si="2"/>
        <v>4.3820266346738812</v>
      </c>
      <c r="Q24" t="s">
        <v>293</v>
      </c>
    </row>
    <row r="25" spans="1:18" ht="14.25" thickBot="1" x14ac:dyDescent="0.2">
      <c r="A25" s="1">
        <v>6</v>
      </c>
      <c r="B25" t="s">
        <v>45</v>
      </c>
      <c r="C25" t="s">
        <v>46</v>
      </c>
      <c r="D25" t="s">
        <v>47</v>
      </c>
      <c r="E25">
        <v>2670161</v>
      </c>
      <c r="F25" s="2">
        <v>43064</v>
      </c>
      <c r="G25" s="2">
        <v>43144</v>
      </c>
      <c r="H25" t="s">
        <v>48</v>
      </c>
      <c r="I25" t="s">
        <v>49</v>
      </c>
      <c r="J25" t="s">
        <v>50</v>
      </c>
      <c r="K25" t="s">
        <v>51</v>
      </c>
      <c r="L25">
        <f t="shared" si="0"/>
        <v>80</v>
      </c>
      <c r="N25">
        <f t="shared" si="1"/>
        <v>14.797649328183951</v>
      </c>
      <c r="O25">
        <f t="shared" si="2"/>
        <v>4.3820266346738812</v>
      </c>
    </row>
    <row r="26" spans="1:18" x14ac:dyDescent="0.15">
      <c r="A26" s="1">
        <v>20</v>
      </c>
      <c r="B26" t="s">
        <v>122</v>
      </c>
      <c r="C26" t="s">
        <v>122</v>
      </c>
      <c r="D26" t="s">
        <v>123</v>
      </c>
      <c r="E26">
        <v>9190977.2100000009</v>
      </c>
      <c r="F26" s="2">
        <v>42710</v>
      </c>
      <c r="G26" s="2">
        <v>42788</v>
      </c>
      <c r="H26" t="s">
        <v>124</v>
      </c>
      <c r="I26" t="s">
        <v>35</v>
      </c>
      <c r="J26" t="s">
        <v>36</v>
      </c>
      <c r="K26" t="s">
        <v>125</v>
      </c>
      <c r="L26">
        <f t="shared" si="0"/>
        <v>78</v>
      </c>
      <c r="N26">
        <f t="shared" si="1"/>
        <v>16.033732822737566</v>
      </c>
      <c r="O26">
        <f t="shared" si="2"/>
        <v>4.3567088266895917</v>
      </c>
      <c r="Q26" s="7" t="s">
        <v>294</v>
      </c>
      <c r="R26" s="7"/>
    </row>
    <row r="27" spans="1:18" x14ac:dyDescent="0.15">
      <c r="A27" s="1">
        <v>50</v>
      </c>
      <c r="B27" t="s">
        <v>272</v>
      </c>
      <c r="C27" t="s">
        <v>272</v>
      </c>
      <c r="D27" t="s">
        <v>273</v>
      </c>
      <c r="E27">
        <v>4155227.22</v>
      </c>
      <c r="F27" s="2">
        <v>41722</v>
      </c>
      <c r="G27" s="2">
        <v>41799</v>
      </c>
      <c r="H27" t="s">
        <v>274</v>
      </c>
      <c r="I27" t="s">
        <v>42</v>
      </c>
      <c r="J27" t="s">
        <v>120</v>
      </c>
      <c r="K27" t="s">
        <v>275</v>
      </c>
      <c r="L27">
        <f t="shared" si="0"/>
        <v>77</v>
      </c>
      <c r="N27">
        <f t="shared" si="1"/>
        <v>15.239877670697043</v>
      </c>
      <c r="O27">
        <f t="shared" si="2"/>
        <v>4.3438054218536841</v>
      </c>
      <c r="Q27" s="4" t="s">
        <v>295</v>
      </c>
      <c r="R27" s="4">
        <v>3.8095669893801386E-2</v>
      </c>
    </row>
    <row r="28" spans="1:18" x14ac:dyDescent="0.15">
      <c r="A28" s="1">
        <v>25</v>
      </c>
      <c r="B28" t="s">
        <v>143</v>
      </c>
      <c r="C28" t="s">
        <v>143</v>
      </c>
      <c r="D28" t="s">
        <v>144</v>
      </c>
      <c r="E28">
        <v>1237565.22</v>
      </c>
      <c r="F28" s="2">
        <v>42369</v>
      </c>
      <c r="G28" s="2">
        <v>42444</v>
      </c>
      <c r="H28" t="s">
        <v>145</v>
      </c>
      <c r="I28" t="s">
        <v>146</v>
      </c>
      <c r="J28" t="s">
        <v>147</v>
      </c>
      <c r="K28" t="s">
        <v>148</v>
      </c>
      <c r="L28">
        <f t="shared" si="0"/>
        <v>75</v>
      </c>
      <c r="N28">
        <f t="shared" si="1"/>
        <v>14.02865647506653</v>
      </c>
      <c r="O28">
        <f t="shared" si="2"/>
        <v>4.3174881135363101</v>
      </c>
      <c r="Q28" s="4" t="s">
        <v>296</v>
      </c>
      <c r="R28" s="4">
        <v>1.4512800646574854E-3</v>
      </c>
    </row>
    <row r="29" spans="1:18" x14ac:dyDescent="0.15">
      <c r="A29" s="1">
        <v>30</v>
      </c>
      <c r="B29" t="s">
        <v>171</v>
      </c>
      <c r="C29" t="s">
        <v>171</v>
      </c>
      <c r="D29" t="s">
        <v>172</v>
      </c>
      <c r="E29">
        <v>10844675.1</v>
      </c>
      <c r="F29" s="2">
        <v>41852</v>
      </c>
      <c r="G29" s="2">
        <v>41921</v>
      </c>
      <c r="H29" t="s">
        <v>173</v>
      </c>
      <c r="I29" t="s">
        <v>78</v>
      </c>
      <c r="J29" t="s">
        <v>36</v>
      </c>
      <c r="K29" t="s">
        <v>174</v>
      </c>
      <c r="L29">
        <f t="shared" si="0"/>
        <v>69</v>
      </c>
      <c r="N29">
        <f t="shared" si="1"/>
        <v>16.199184743288122</v>
      </c>
      <c r="O29">
        <f t="shared" si="2"/>
        <v>4.2341065045972597</v>
      </c>
      <c r="Q29" s="4" t="s">
        <v>297</v>
      </c>
      <c r="R29" s="4">
        <v>-1.77515799340991E-2</v>
      </c>
    </row>
    <row r="30" spans="1:18" x14ac:dyDescent="0.15">
      <c r="A30" s="1">
        <v>44</v>
      </c>
      <c r="B30" t="s">
        <v>239</v>
      </c>
      <c r="C30" t="s">
        <v>240</v>
      </c>
      <c r="D30" t="s">
        <v>241</v>
      </c>
      <c r="E30">
        <v>2182764.16</v>
      </c>
      <c r="F30" s="2">
        <v>41926</v>
      </c>
      <c r="G30" s="2">
        <v>41989</v>
      </c>
      <c r="H30" t="s">
        <v>242</v>
      </c>
      <c r="I30" t="s">
        <v>78</v>
      </c>
      <c r="J30" t="s">
        <v>243</v>
      </c>
      <c r="K30" t="s">
        <v>244</v>
      </c>
      <c r="L30">
        <f t="shared" si="0"/>
        <v>63</v>
      </c>
      <c r="N30">
        <f t="shared" si="1"/>
        <v>14.596102594881424</v>
      </c>
      <c r="O30">
        <f t="shared" si="2"/>
        <v>4.1431347263915326</v>
      </c>
      <c r="Q30" s="4" t="s">
        <v>298</v>
      </c>
      <c r="R30" s="4">
        <v>1.4651645707580541</v>
      </c>
    </row>
    <row r="31" spans="1:18" ht="14.25" thickBot="1" x14ac:dyDescent="0.2">
      <c r="A31" s="1">
        <v>19</v>
      </c>
      <c r="B31" t="s">
        <v>116</v>
      </c>
      <c r="C31" t="s">
        <v>116</v>
      </c>
      <c r="D31" t="s">
        <v>117</v>
      </c>
      <c r="E31">
        <v>2865646.42</v>
      </c>
      <c r="F31" s="2">
        <v>42153</v>
      </c>
      <c r="G31" s="2">
        <v>42205</v>
      </c>
      <c r="H31" t="s">
        <v>118</v>
      </c>
      <c r="I31" t="s">
        <v>119</v>
      </c>
      <c r="J31" t="s">
        <v>120</v>
      </c>
      <c r="K31" t="s">
        <v>121</v>
      </c>
      <c r="L31">
        <f t="shared" si="0"/>
        <v>52</v>
      </c>
      <c r="N31">
        <f t="shared" si="1"/>
        <v>14.86830450920819</v>
      </c>
      <c r="O31">
        <f t="shared" si="2"/>
        <v>3.9512437185814275</v>
      </c>
      <c r="Q31" s="5" t="s">
        <v>299</v>
      </c>
      <c r="R31" s="5">
        <v>54</v>
      </c>
    </row>
    <row r="32" spans="1:18" x14ac:dyDescent="0.15">
      <c r="A32" s="1">
        <v>12</v>
      </c>
      <c r="B32" t="s">
        <v>81</v>
      </c>
      <c r="C32" t="s">
        <v>81</v>
      </c>
      <c r="D32" t="s">
        <v>82</v>
      </c>
      <c r="E32">
        <v>58751759.57</v>
      </c>
      <c r="F32" s="2">
        <v>41649</v>
      </c>
      <c r="G32" s="2">
        <v>41697</v>
      </c>
      <c r="H32" t="s">
        <v>83</v>
      </c>
      <c r="I32" t="s">
        <v>84</v>
      </c>
      <c r="J32" t="s">
        <v>85</v>
      </c>
      <c r="K32" t="s">
        <v>86</v>
      </c>
      <c r="L32">
        <f t="shared" si="0"/>
        <v>48</v>
      </c>
      <c r="N32">
        <f t="shared" si="1"/>
        <v>17.888831660667705</v>
      </c>
      <c r="O32">
        <f t="shared" si="2"/>
        <v>3.8712010109078911</v>
      </c>
    </row>
    <row r="33" spans="1:25" ht="14.25" thickBot="1" x14ac:dyDescent="0.2">
      <c r="A33" s="1">
        <v>41</v>
      </c>
      <c r="B33" t="s">
        <v>222</v>
      </c>
      <c r="C33" t="s">
        <v>222</v>
      </c>
      <c r="D33" t="s">
        <v>223</v>
      </c>
      <c r="E33">
        <v>2042160.11</v>
      </c>
      <c r="F33" s="2">
        <v>41850</v>
      </c>
      <c r="G33" s="2">
        <v>41898</v>
      </c>
      <c r="H33" t="s">
        <v>224</v>
      </c>
      <c r="I33" t="s">
        <v>225</v>
      </c>
      <c r="J33" t="s">
        <v>226</v>
      </c>
      <c r="K33" t="s">
        <v>227</v>
      </c>
      <c r="L33">
        <f t="shared" si="0"/>
        <v>48</v>
      </c>
      <c r="N33">
        <f t="shared" si="1"/>
        <v>14.529518683056082</v>
      </c>
      <c r="O33">
        <f t="shared" si="2"/>
        <v>3.8712010109078911</v>
      </c>
      <c r="Q33" t="s">
        <v>300</v>
      </c>
    </row>
    <row r="34" spans="1:25" x14ac:dyDescent="0.15">
      <c r="A34" s="1">
        <v>15</v>
      </c>
      <c r="B34" t="s">
        <v>97</v>
      </c>
      <c r="C34" t="s">
        <v>97</v>
      </c>
      <c r="D34" t="s">
        <v>98</v>
      </c>
      <c r="E34">
        <v>44513175.009999998</v>
      </c>
      <c r="F34" s="2">
        <v>41978</v>
      </c>
      <c r="G34" s="2">
        <v>42025</v>
      </c>
      <c r="H34" t="s">
        <v>99</v>
      </c>
      <c r="I34" t="s">
        <v>13</v>
      </c>
      <c r="J34" t="s">
        <v>30</v>
      </c>
      <c r="K34" t="s">
        <v>100</v>
      </c>
      <c r="L34">
        <f t="shared" ref="L34:L55" si="3">G34-F34</f>
        <v>47</v>
      </c>
      <c r="N34">
        <f t="shared" si="1"/>
        <v>17.611295770957543</v>
      </c>
      <c r="O34">
        <f t="shared" si="2"/>
        <v>3.8501476017100584</v>
      </c>
      <c r="Q34" s="6"/>
      <c r="R34" s="6" t="s">
        <v>305</v>
      </c>
      <c r="S34" s="6" t="s">
        <v>306</v>
      </c>
      <c r="T34" s="6" t="s">
        <v>307</v>
      </c>
      <c r="U34" s="6" t="s">
        <v>308</v>
      </c>
      <c r="V34" s="6" t="s">
        <v>309</v>
      </c>
    </row>
    <row r="35" spans="1:25" x14ac:dyDescent="0.15">
      <c r="A35" s="1">
        <v>23</v>
      </c>
      <c r="B35" t="s">
        <v>97</v>
      </c>
      <c r="C35" t="s">
        <v>97</v>
      </c>
      <c r="D35" t="s">
        <v>98</v>
      </c>
      <c r="E35">
        <v>2700007.13</v>
      </c>
      <c r="F35" s="2">
        <v>41978</v>
      </c>
      <c r="G35" s="2">
        <v>42025</v>
      </c>
      <c r="H35" t="s">
        <v>99</v>
      </c>
      <c r="I35" t="s">
        <v>13</v>
      </c>
      <c r="J35" t="s">
        <v>30</v>
      </c>
      <c r="K35" t="s">
        <v>100</v>
      </c>
      <c r="L35">
        <f t="shared" si="3"/>
        <v>47</v>
      </c>
      <c r="N35">
        <f t="shared" si="1"/>
        <v>14.808764971711811</v>
      </c>
      <c r="O35">
        <f t="shared" si="2"/>
        <v>3.8501476017100584</v>
      </c>
      <c r="Q35" s="4" t="s">
        <v>301</v>
      </c>
      <c r="R35" s="4">
        <v>1</v>
      </c>
      <c r="S35" s="4">
        <v>0.16224007217570602</v>
      </c>
      <c r="T35" s="4">
        <v>0.16224007217570602</v>
      </c>
      <c r="U35" s="4">
        <v>7.5576245660878547E-2</v>
      </c>
      <c r="V35" s="4">
        <v>0.78447370759864921</v>
      </c>
    </row>
    <row r="36" spans="1:25" x14ac:dyDescent="0.15">
      <c r="A36" s="1">
        <v>35</v>
      </c>
      <c r="B36" t="s">
        <v>193</v>
      </c>
      <c r="C36" t="s">
        <v>194</v>
      </c>
      <c r="D36" t="s">
        <v>195</v>
      </c>
      <c r="E36">
        <v>12640120.029999999</v>
      </c>
      <c r="F36" s="2">
        <v>41758</v>
      </c>
      <c r="G36" s="2">
        <v>41802</v>
      </c>
      <c r="H36" t="s">
        <v>196</v>
      </c>
      <c r="I36" t="s">
        <v>78</v>
      </c>
      <c r="J36" t="s">
        <v>69</v>
      </c>
      <c r="K36" t="s">
        <v>197</v>
      </c>
      <c r="L36">
        <f t="shared" si="3"/>
        <v>44</v>
      </c>
      <c r="N36">
        <f t="shared" si="1"/>
        <v>16.352386442682203</v>
      </c>
      <c r="O36">
        <f t="shared" si="2"/>
        <v>3.784189633918261</v>
      </c>
      <c r="Q36" s="4" t="s">
        <v>302</v>
      </c>
      <c r="R36" s="4">
        <v>52</v>
      </c>
      <c r="S36" s="4">
        <v>111.62877540904091</v>
      </c>
      <c r="T36" s="4">
        <v>2.1467072194046328</v>
      </c>
      <c r="U36" s="4"/>
      <c r="V36" s="4"/>
    </row>
    <row r="37" spans="1:25" ht="14.25" thickBot="1" x14ac:dyDescent="0.2">
      <c r="A37" s="1">
        <v>32</v>
      </c>
      <c r="B37" t="s">
        <v>179</v>
      </c>
      <c r="C37" t="s">
        <v>291</v>
      </c>
      <c r="D37" t="s">
        <v>180</v>
      </c>
      <c r="E37">
        <v>61940000</v>
      </c>
      <c r="F37" s="2">
        <v>41995</v>
      </c>
      <c r="G37" s="2">
        <v>42035</v>
      </c>
      <c r="H37" t="s">
        <v>181</v>
      </c>
      <c r="K37" t="s">
        <v>182</v>
      </c>
      <c r="L37">
        <f t="shared" si="3"/>
        <v>40</v>
      </c>
      <c r="N37">
        <f t="shared" si="1"/>
        <v>17.941676732509332</v>
      </c>
      <c r="O37">
        <f t="shared" si="2"/>
        <v>3.6888794541139363</v>
      </c>
      <c r="Q37" s="5" t="s">
        <v>303</v>
      </c>
      <c r="R37" s="5">
        <v>53</v>
      </c>
      <c r="S37" s="5">
        <v>111.79101548121662</v>
      </c>
      <c r="T37" s="5"/>
      <c r="U37" s="5"/>
      <c r="V37" s="5"/>
    </row>
    <row r="38" spans="1:25" ht="14.25" thickBot="1" x14ac:dyDescent="0.2">
      <c r="A38" s="1">
        <v>21</v>
      </c>
      <c r="B38" t="s">
        <v>126</v>
      </c>
      <c r="C38" t="s">
        <v>126</v>
      </c>
      <c r="D38" t="s">
        <v>127</v>
      </c>
      <c r="E38">
        <v>1042046.19</v>
      </c>
      <c r="F38" s="2">
        <v>41828</v>
      </c>
      <c r="G38" s="2">
        <v>41865</v>
      </c>
      <c r="H38" t="s">
        <v>128</v>
      </c>
      <c r="I38" t="s">
        <v>119</v>
      </c>
      <c r="J38" t="s">
        <v>129</v>
      </c>
      <c r="K38" t="s">
        <v>130</v>
      </c>
      <c r="L38">
        <f t="shared" si="3"/>
        <v>37</v>
      </c>
      <c r="N38">
        <f t="shared" si="1"/>
        <v>13.856696828527955</v>
      </c>
      <c r="O38">
        <f t="shared" si="2"/>
        <v>3.6109179126442243</v>
      </c>
    </row>
    <row r="39" spans="1:25" x14ac:dyDescent="0.15">
      <c r="A39" s="1">
        <v>7</v>
      </c>
      <c r="B39" t="s">
        <v>52</v>
      </c>
      <c r="C39" t="s">
        <v>53</v>
      </c>
      <c r="D39" t="s">
        <v>54</v>
      </c>
      <c r="E39">
        <v>1699071.4</v>
      </c>
      <c r="F39" s="2">
        <v>42094</v>
      </c>
      <c r="G39" s="2">
        <v>42130</v>
      </c>
      <c r="H39" t="s">
        <v>55</v>
      </c>
      <c r="I39" t="s">
        <v>56</v>
      </c>
      <c r="J39" t="s">
        <v>57</v>
      </c>
      <c r="K39" t="s">
        <v>58</v>
      </c>
      <c r="L39">
        <f t="shared" si="3"/>
        <v>36</v>
      </c>
      <c r="N39">
        <f t="shared" si="1"/>
        <v>14.345592424491478</v>
      </c>
      <c r="O39">
        <f t="shared" si="2"/>
        <v>3.5835189384561099</v>
      </c>
      <c r="Q39" s="6"/>
      <c r="R39" s="6" t="s">
        <v>310</v>
      </c>
      <c r="S39" s="6" t="s">
        <v>298</v>
      </c>
      <c r="T39" s="6" t="s">
        <v>311</v>
      </c>
      <c r="U39" s="6" t="s">
        <v>312</v>
      </c>
      <c r="V39" s="6" t="s">
        <v>313</v>
      </c>
      <c r="W39" s="6" t="s">
        <v>314</v>
      </c>
      <c r="X39" s="6" t="s">
        <v>315</v>
      </c>
      <c r="Y39" s="6" t="s">
        <v>316</v>
      </c>
    </row>
    <row r="40" spans="1:25" x14ac:dyDescent="0.15">
      <c r="A40" s="1">
        <v>1</v>
      </c>
      <c r="B40" t="s">
        <v>16</v>
      </c>
      <c r="C40" t="s">
        <v>16</v>
      </c>
      <c r="D40" t="s">
        <v>17</v>
      </c>
      <c r="E40">
        <v>1116770</v>
      </c>
      <c r="F40" s="2">
        <v>42506</v>
      </c>
      <c r="G40" s="2">
        <v>42541</v>
      </c>
      <c r="H40" t="s">
        <v>18</v>
      </c>
      <c r="I40" t="s">
        <v>13</v>
      </c>
      <c r="J40" t="s">
        <v>19</v>
      </c>
      <c r="K40" t="s">
        <v>20</v>
      </c>
      <c r="L40">
        <f t="shared" si="3"/>
        <v>35</v>
      </c>
      <c r="N40">
        <f t="shared" si="1"/>
        <v>13.925951148165259</v>
      </c>
      <c r="O40">
        <f t="shared" si="2"/>
        <v>3.5553480614894135</v>
      </c>
      <c r="Q40" s="4" t="s">
        <v>304</v>
      </c>
      <c r="R40" s="4">
        <v>15.665062359734785</v>
      </c>
      <c r="S40" s="4">
        <v>1.0212708961517316</v>
      </c>
      <c r="T40" s="4">
        <v>15.338792497429012</v>
      </c>
      <c r="U40" s="4">
        <v>6.076508425729659E-21</v>
      </c>
      <c r="V40" s="4">
        <v>13.615732378869428</v>
      </c>
      <c r="W40" s="4">
        <v>17.714392340600142</v>
      </c>
      <c r="X40" s="4">
        <v>13.615732378869428</v>
      </c>
      <c r="Y40" s="4">
        <v>17.714392340600142</v>
      </c>
    </row>
    <row r="41" spans="1:25" ht="14.25" thickBot="1" x14ac:dyDescent="0.2">
      <c r="A41" s="1">
        <v>42</v>
      </c>
      <c r="B41" t="s">
        <v>228</v>
      </c>
      <c r="C41" t="s">
        <v>228</v>
      </c>
      <c r="D41" t="s">
        <v>229</v>
      </c>
      <c r="E41">
        <v>2412194.23</v>
      </c>
      <c r="F41" s="2">
        <v>41494</v>
      </c>
      <c r="G41" s="2">
        <v>41529</v>
      </c>
      <c r="H41" t="s">
        <v>230</v>
      </c>
      <c r="I41" t="s">
        <v>231</v>
      </c>
      <c r="J41" t="s">
        <v>232</v>
      </c>
      <c r="K41" t="s">
        <v>233</v>
      </c>
      <c r="L41">
        <f t="shared" si="3"/>
        <v>35</v>
      </c>
      <c r="N41">
        <f t="shared" si="1"/>
        <v>14.696047360121122</v>
      </c>
      <c r="O41">
        <f t="shared" si="2"/>
        <v>3.5553480614894135</v>
      </c>
      <c r="Q41" s="5" t="s">
        <v>317</v>
      </c>
      <c r="R41" s="5">
        <v>-6.7055600962376172E-2</v>
      </c>
      <c r="S41" s="5">
        <v>0.24391718656404587</v>
      </c>
      <c r="T41" s="5">
        <v>-0.27491134145551172</v>
      </c>
      <c r="U41" s="5">
        <v>0.78447370759866253</v>
      </c>
      <c r="V41" s="5">
        <v>-0.55651124408075403</v>
      </c>
      <c r="W41" s="5">
        <v>0.42240004215600174</v>
      </c>
      <c r="X41" s="5">
        <v>-0.55651124408075403</v>
      </c>
      <c r="Y41" s="5">
        <v>0.42240004215600174</v>
      </c>
    </row>
    <row r="42" spans="1:25" x14ac:dyDescent="0.15">
      <c r="A42" s="1">
        <v>16</v>
      </c>
      <c r="B42" t="s">
        <v>101</v>
      </c>
      <c r="C42" t="s">
        <v>101</v>
      </c>
      <c r="D42" t="s">
        <v>102</v>
      </c>
      <c r="E42">
        <v>6126657.4500000002</v>
      </c>
      <c r="F42" s="2">
        <v>41578</v>
      </c>
      <c r="G42" s="2">
        <v>41612</v>
      </c>
      <c r="H42" t="s">
        <v>103</v>
      </c>
      <c r="I42" t="s">
        <v>78</v>
      </c>
      <c r="J42" t="s">
        <v>79</v>
      </c>
      <c r="K42" t="s">
        <v>104</v>
      </c>
      <c r="L42">
        <f t="shared" si="3"/>
        <v>34</v>
      </c>
      <c r="N42">
        <f t="shared" si="1"/>
        <v>15.628159881870017</v>
      </c>
      <c r="O42">
        <f t="shared" si="2"/>
        <v>3.5263605246161616</v>
      </c>
    </row>
    <row r="43" spans="1:25" x14ac:dyDescent="0.15">
      <c r="A43" s="1">
        <v>22</v>
      </c>
      <c r="B43" t="s">
        <v>131</v>
      </c>
      <c r="C43" t="s">
        <v>131</v>
      </c>
      <c r="D43" t="s">
        <v>132</v>
      </c>
      <c r="E43">
        <v>1737692.27</v>
      </c>
      <c r="F43" s="2">
        <v>42237</v>
      </c>
      <c r="G43" s="2">
        <v>42270</v>
      </c>
      <c r="H43" t="s">
        <v>133</v>
      </c>
      <c r="I43" t="s">
        <v>134</v>
      </c>
      <c r="J43" t="s">
        <v>135</v>
      </c>
      <c r="K43" t="s">
        <v>136</v>
      </c>
      <c r="L43">
        <f t="shared" si="3"/>
        <v>33</v>
      </c>
      <c r="N43">
        <f t="shared" si="1"/>
        <v>14.368068509291636</v>
      </c>
      <c r="O43">
        <f t="shared" si="2"/>
        <v>3.4965075614664802</v>
      </c>
    </row>
    <row r="44" spans="1:25" x14ac:dyDescent="0.15">
      <c r="A44" s="1">
        <v>48</v>
      </c>
      <c r="B44" t="s">
        <v>263</v>
      </c>
      <c r="C44" t="s">
        <v>263</v>
      </c>
      <c r="D44" t="s">
        <v>264</v>
      </c>
      <c r="E44">
        <v>1452092.56</v>
      </c>
      <c r="F44" s="2">
        <v>41683</v>
      </c>
      <c r="G44" s="2">
        <v>41713</v>
      </c>
      <c r="H44" t="s">
        <v>265</v>
      </c>
      <c r="I44" t="s">
        <v>153</v>
      </c>
      <c r="J44" t="s">
        <v>25</v>
      </c>
      <c r="K44" t="s">
        <v>266</v>
      </c>
      <c r="L44">
        <f t="shared" si="3"/>
        <v>30</v>
      </c>
      <c r="N44">
        <f t="shared" si="1"/>
        <v>14.188516218891627</v>
      </c>
      <c r="O44">
        <f t="shared" si="2"/>
        <v>3.4011973816621555</v>
      </c>
    </row>
    <row r="45" spans="1:25" x14ac:dyDescent="0.15">
      <c r="A45" s="1">
        <v>27</v>
      </c>
      <c r="B45" t="s">
        <v>156</v>
      </c>
      <c r="C45" t="s">
        <v>156</v>
      </c>
      <c r="D45" t="s">
        <v>157</v>
      </c>
      <c r="E45">
        <v>1845956.65</v>
      </c>
      <c r="F45" s="2">
        <v>42075</v>
      </c>
      <c r="G45" s="2">
        <v>42104</v>
      </c>
      <c r="H45" t="s">
        <v>158</v>
      </c>
      <c r="I45" t="s">
        <v>13</v>
      </c>
      <c r="J45" t="s">
        <v>129</v>
      </c>
      <c r="K45" t="s">
        <v>159</v>
      </c>
      <c r="L45">
        <f t="shared" si="3"/>
        <v>29</v>
      </c>
      <c r="N45">
        <f t="shared" si="1"/>
        <v>14.428508210562265</v>
      </c>
      <c r="O45">
        <f t="shared" si="2"/>
        <v>3.3672958299864741</v>
      </c>
    </row>
    <row r="46" spans="1:25" x14ac:dyDescent="0.15">
      <c r="A46" s="1">
        <v>45</v>
      </c>
      <c r="B46" t="s">
        <v>245</v>
      </c>
      <c r="C46" t="s">
        <v>245</v>
      </c>
      <c r="D46" t="s">
        <v>246</v>
      </c>
      <c r="E46">
        <v>1595626.26</v>
      </c>
      <c r="F46" s="2">
        <v>41856</v>
      </c>
      <c r="G46" s="2">
        <v>41883</v>
      </c>
      <c r="H46" t="s">
        <v>247</v>
      </c>
      <c r="I46" t="s">
        <v>13</v>
      </c>
      <c r="J46" t="s">
        <v>154</v>
      </c>
      <c r="K46" t="s">
        <v>248</v>
      </c>
      <c r="L46">
        <f t="shared" si="3"/>
        <v>27</v>
      </c>
      <c r="N46">
        <f t="shared" si="1"/>
        <v>14.282776856636797</v>
      </c>
      <c r="O46">
        <f t="shared" si="2"/>
        <v>3.2958368660043291</v>
      </c>
    </row>
    <row r="47" spans="1:25" x14ac:dyDescent="0.15">
      <c r="A47" s="1">
        <v>53</v>
      </c>
      <c r="B47" t="s">
        <v>285</v>
      </c>
      <c r="C47" t="s">
        <v>287</v>
      </c>
      <c r="D47" t="s">
        <v>286</v>
      </c>
      <c r="E47">
        <v>4466037.26</v>
      </c>
      <c r="F47" s="2">
        <v>41445</v>
      </c>
      <c r="G47" s="2">
        <v>41470</v>
      </c>
      <c r="H47" s="3" t="s">
        <v>290</v>
      </c>
      <c r="I47" t="s">
        <v>288</v>
      </c>
      <c r="J47" t="s">
        <v>289</v>
      </c>
      <c r="K47">
        <v>19960830</v>
      </c>
      <c r="L47">
        <f t="shared" si="3"/>
        <v>25</v>
      </c>
      <c r="N47">
        <f t="shared" si="1"/>
        <v>15.312012054383711</v>
      </c>
      <c r="O47">
        <f t="shared" si="2"/>
        <v>3.2188758248682006</v>
      </c>
    </row>
    <row r="48" spans="1:25" x14ac:dyDescent="0.15">
      <c r="A48" s="1">
        <v>2</v>
      </c>
      <c r="B48" t="s">
        <v>21</v>
      </c>
      <c r="C48" t="s">
        <v>21</v>
      </c>
      <c r="D48" t="s">
        <v>22</v>
      </c>
      <c r="E48">
        <v>1320590</v>
      </c>
      <c r="F48" s="2">
        <v>43136</v>
      </c>
      <c r="G48" s="2">
        <v>43159</v>
      </c>
      <c r="H48" t="s">
        <v>23</v>
      </c>
      <c r="I48" t="s">
        <v>24</v>
      </c>
      <c r="J48" t="s">
        <v>25</v>
      </c>
      <c r="K48" t="s">
        <v>26</v>
      </c>
      <c r="L48">
        <f t="shared" si="3"/>
        <v>23</v>
      </c>
      <c r="N48">
        <f t="shared" si="1"/>
        <v>14.093589164398324</v>
      </c>
      <c r="O48">
        <f t="shared" si="2"/>
        <v>3.1354942159291497</v>
      </c>
    </row>
    <row r="49" spans="1:15" x14ac:dyDescent="0.15">
      <c r="A49" s="1">
        <v>3</v>
      </c>
      <c r="B49" t="s">
        <v>27</v>
      </c>
      <c r="C49" t="s">
        <v>27</v>
      </c>
      <c r="D49" t="s">
        <v>28</v>
      </c>
      <c r="E49">
        <v>906362681</v>
      </c>
      <c r="F49" s="2">
        <v>42077</v>
      </c>
      <c r="G49" s="2">
        <v>42098</v>
      </c>
      <c r="H49" t="s">
        <v>29</v>
      </c>
      <c r="I49" t="s">
        <v>24</v>
      </c>
      <c r="J49" t="s">
        <v>30</v>
      </c>
      <c r="K49" t="s">
        <v>31</v>
      </c>
      <c r="L49">
        <f t="shared" si="3"/>
        <v>21</v>
      </c>
      <c r="N49">
        <f t="shared" si="1"/>
        <v>20.624950094059045</v>
      </c>
      <c r="O49">
        <f t="shared" si="2"/>
        <v>3.044522437723423</v>
      </c>
    </row>
    <row r="50" spans="1:15" x14ac:dyDescent="0.15">
      <c r="A50" s="1">
        <v>13</v>
      </c>
      <c r="B50" t="s">
        <v>87</v>
      </c>
      <c r="C50" t="s">
        <v>87</v>
      </c>
      <c r="D50" t="s">
        <v>88</v>
      </c>
      <c r="E50">
        <v>10071861.210000001</v>
      </c>
      <c r="F50" s="2">
        <v>42677</v>
      </c>
      <c r="G50" s="2">
        <v>42695</v>
      </c>
      <c r="H50" t="s">
        <v>89</v>
      </c>
      <c r="I50" t="s">
        <v>24</v>
      </c>
      <c r="J50" t="s">
        <v>90</v>
      </c>
      <c r="K50" t="s">
        <v>91</v>
      </c>
      <c r="L50">
        <f t="shared" si="3"/>
        <v>18</v>
      </c>
      <c r="N50">
        <f t="shared" si="1"/>
        <v>16.125256074825835</v>
      </c>
      <c r="O50">
        <f t="shared" si="2"/>
        <v>2.8903717578961645</v>
      </c>
    </row>
    <row r="51" spans="1:15" x14ac:dyDescent="0.15">
      <c r="A51" s="1">
        <v>51</v>
      </c>
      <c r="B51" t="s">
        <v>276</v>
      </c>
      <c r="C51" t="s">
        <v>276</v>
      </c>
      <c r="D51" t="s">
        <v>277</v>
      </c>
      <c r="E51">
        <v>1090802.81</v>
      </c>
      <c r="F51" s="2">
        <v>41695</v>
      </c>
      <c r="G51" s="2">
        <v>41713</v>
      </c>
      <c r="H51" t="s">
        <v>278</v>
      </c>
      <c r="I51" t="s">
        <v>13</v>
      </c>
      <c r="J51" t="s">
        <v>279</v>
      </c>
      <c r="K51" t="s">
        <v>280</v>
      </c>
      <c r="L51">
        <f t="shared" si="3"/>
        <v>18</v>
      </c>
      <c r="N51">
        <f t="shared" si="1"/>
        <v>13.902424506041195</v>
      </c>
      <c r="O51">
        <f t="shared" si="2"/>
        <v>2.8903717578961645</v>
      </c>
    </row>
    <row r="52" spans="1:15" x14ac:dyDescent="0.15">
      <c r="A52" s="1">
        <v>40</v>
      </c>
      <c r="B52" t="s">
        <v>216</v>
      </c>
      <c r="C52" t="s">
        <v>217</v>
      </c>
      <c r="D52" t="s">
        <v>218</v>
      </c>
      <c r="E52">
        <v>65376232.640000001</v>
      </c>
      <c r="F52" s="2">
        <v>41364</v>
      </c>
      <c r="G52" s="2">
        <v>41380</v>
      </c>
      <c r="H52" t="s">
        <v>219</v>
      </c>
      <c r="I52" t="s">
        <v>24</v>
      </c>
      <c r="J52" t="s">
        <v>220</v>
      </c>
      <c r="K52" t="s">
        <v>221</v>
      </c>
      <c r="L52">
        <f t="shared" si="3"/>
        <v>16</v>
      </c>
      <c r="N52">
        <f t="shared" si="1"/>
        <v>17.995669335085566</v>
      </c>
      <c r="O52">
        <f t="shared" si="2"/>
        <v>2.7725887222397811</v>
      </c>
    </row>
    <row r="53" spans="1:15" x14ac:dyDescent="0.15">
      <c r="A53" s="1">
        <v>43</v>
      </c>
      <c r="B53" t="s">
        <v>234</v>
      </c>
      <c r="C53" t="s">
        <v>235</v>
      </c>
      <c r="D53" t="s">
        <v>236</v>
      </c>
      <c r="E53">
        <v>1462728.14</v>
      </c>
      <c r="F53" s="2">
        <v>41395</v>
      </c>
      <c r="G53" s="2">
        <v>41408</v>
      </c>
      <c r="H53" t="s">
        <v>237</v>
      </c>
      <c r="I53" t="s">
        <v>68</v>
      </c>
      <c r="J53" t="s">
        <v>36</v>
      </c>
      <c r="K53" t="s">
        <v>238</v>
      </c>
      <c r="L53">
        <f t="shared" si="3"/>
        <v>13</v>
      </c>
      <c r="N53">
        <f t="shared" si="1"/>
        <v>14.195813839084874</v>
      </c>
      <c r="O53">
        <f t="shared" si="2"/>
        <v>2.5649493574615367</v>
      </c>
    </row>
    <row r="54" spans="1:15" x14ac:dyDescent="0.15">
      <c r="A54" s="1">
        <v>52</v>
      </c>
      <c r="B54" t="s">
        <v>281</v>
      </c>
      <c r="C54" t="s">
        <v>281</v>
      </c>
      <c r="D54" t="s">
        <v>282</v>
      </c>
      <c r="E54">
        <v>2422814.35</v>
      </c>
      <c r="F54" s="2">
        <v>41137</v>
      </c>
      <c r="G54" s="2">
        <v>41150</v>
      </c>
      <c r="H54" t="s">
        <v>283</v>
      </c>
      <c r="I54" t="s">
        <v>24</v>
      </c>
      <c r="J54" t="s">
        <v>36</v>
      </c>
      <c r="K54" t="s">
        <v>284</v>
      </c>
      <c r="L54">
        <f t="shared" si="3"/>
        <v>13</v>
      </c>
      <c r="N54">
        <f t="shared" si="1"/>
        <v>14.700440376970514</v>
      </c>
      <c r="O54">
        <f t="shared" si="2"/>
        <v>2.5649493574615367</v>
      </c>
    </row>
    <row r="55" spans="1:15" x14ac:dyDescent="0.15">
      <c r="A55" s="1">
        <v>18</v>
      </c>
      <c r="B55" t="s">
        <v>110</v>
      </c>
      <c r="C55" t="s">
        <v>111</v>
      </c>
      <c r="D55" t="s">
        <v>112</v>
      </c>
      <c r="E55">
        <v>8909664.8399999999</v>
      </c>
      <c r="F55" s="2">
        <v>42355</v>
      </c>
      <c r="G55" s="2">
        <v>42364</v>
      </c>
      <c r="H55" t="s">
        <v>113</v>
      </c>
      <c r="I55" t="s">
        <v>78</v>
      </c>
      <c r="J55" t="s">
        <v>114</v>
      </c>
      <c r="K55" t="s">
        <v>115</v>
      </c>
      <c r="L55">
        <f t="shared" si="3"/>
        <v>9</v>
      </c>
      <c r="N55">
        <f t="shared" si="1"/>
        <v>16.002647182577871</v>
      </c>
      <c r="O55">
        <f t="shared" si="2"/>
        <v>2.1972245773362196</v>
      </c>
    </row>
    <row r="56" spans="1:15" ht="14.25" thickBot="1" x14ac:dyDescent="0.2">
      <c r="A56" s="1">
        <v>54</v>
      </c>
    </row>
    <row r="57" spans="1:15" x14ac:dyDescent="0.15">
      <c r="A57" s="1">
        <v>87</v>
      </c>
      <c r="N57" s="7"/>
      <c r="O57" s="7"/>
    </row>
    <row r="58" spans="1:15" x14ac:dyDescent="0.15">
      <c r="A58" s="1">
        <v>88</v>
      </c>
      <c r="N58" s="4"/>
      <c r="O58" s="4"/>
    </row>
    <row r="59" spans="1:15" x14ac:dyDescent="0.15">
      <c r="A59" s="1">
        <v>89</v>
      </c>
      <c r="N59" s="4"/>
      <c r="O59" s="4"/>
    </row>
    <row r="60" spans="1:15" x14ac:dyDescent="0.15">
      <c r="A60" s="1">
        <v>90</v>
      </c>
      <c r="N60" s="4"/>
      <c r="O60" s="4"/>
    </row>
    <row r="61" spans="1:15" x14ac:dyDescent="0.15">
      <c r="A61" s="1">
        <v>91</v>
      </c>
      <c r="N61" s="4"/>
      <c r="O61" s="4"/>
    </row>
    <row r="62" spans="1:15" ht="14.25" thickBot="1" x14ac:dyDescent="0.2">
      <c r="A62" s="1">
        <v>92</v>
      </c>
      <c r="N62" s="5"/>
      <c r="O62" s="5"/>
    </row>
    <row r="63" spans="1:15" x14ac:dyDescent="0.15">
      <c r="A63" s="1">
        <v>93</v>
      </c>
    </row>
    <row r="64" spans="1:15" ht="14.25" thickBot="1" x14ac:dyDescent="0.2">
      <c r="A64" s="1">
        <v>94</v>
      </c>
    </row>
    <row r="65" spans="1:19" x14ac:dyDescent="0.15">
      <c r="A65" s="1">
        <v>95</v>
      </c>
      <c r="N65" s="6"/>
      <c r="O65" s="6"/>
      <c r="P65" s="6"/>
      <c r="Q65" s="6"/>
      <c r="R65" s="6"/>
      <c r="S65" s="6"/>
    </row>
    <row r="66" spans="1:19" x14ac:dyDescent="0.15">
      <c r="A66" s="1">
        <v>96</v>
      </c>
      <c r="N66" s="4"/>
      <c r="O66" s="4"/>
      <c r="P66" s="4"/>
      <c r="Q66" s="4"/>
      <c r="R66" s="4"/>
      <c r="S66" s="4"/>
    </row>
    <row r="67" spans="1:19" x14ac:dyDescent="0.15">
      <c r="A67" s="1">
        <v>97</v>
      </c>
      <c r="N67" s="4"/>
      <c r="O67" s="4"/>
      <c r="P67" s="4"/>
      <c r="Q67" s="4"/>
      <c r="R67" s="4"/>
      <c r="S67" s="4"/>
    </row>
    <row r="68" spans="1:19" ht="14.25" thickBot="1" x14ac:dyDescent="0.2">
      <c r="A68" s="1">
        <v>98</v>
      </c>
      <c r="N68" s="5"/>
      <c r="O68" s="5"/>
      <c r="P68" s="5"/>
      <c r="Q68" s="5"/>
      <c r="R68" s="5"/>
      <c r="S68" s="5"/>
    </row>
    <row r="69" spans="1:19" x14ac:dyDescent="0.15">
      <c r="A69" s="1">
        <v>99</v>
      </c>
    </row>
    <row r="70" spans="1:19" x14ac:dyDescent="0.15">
      <c r="A70" s="1">
        <v>100</v>
      </c>
    </row>
    <row r="71" spans="1:19" x14ac:dyDescent="0.15">
      <c r="A71" s="1">
        <v>101</v>
      </c>
    </row>
    <row r="72" spans="1:19" x14ac:dyDescent="0.15">
      <c r="A72" s="1">
        <v>102</v>
      </c>
    </row>
    <row r="73" spans="1:19" x14ac:dyDescent="0.15">
      <c r="A73" s="1">
        <v>103</v>
      </c>
    </row>
    <row r="74" spans="1:19" x14ac:dyDescent="0.15">
      <c r="A74" s="1">
        <v>104</v>
      </c>
    </row>
    <row r="75" spans="1:19" x14ac:dyDescent="0.15">
      <c r="A75" s="1">
        <v>105</v>
      </c>
    </row>
    <row r="76" spans="1:19" x14ac:dyDescent="0.15">
      <c r="A76" s="1">
        <v>106</v>
      </c>
    </row>
    <row r="77" spans="1:19" x14ac:dyDescent="0.15">
      <c r="A77" s="1">
        <v>107</v>
      </c>
    </row>
    <row r="78" spans="1:19" x14ac:dyDescent="0.15">
      <c r="A78" s="1">
        <v>108</v>
      </c>
    </row>
    <row r="79" spans="1:19" x14ac:dyDescent="0.15">
      <c r="A79" s="1">
        <v>109</v>
      </c>
    </row>
    <row r="80" spans="1:19" x14ac:dyDescent="0.15">
      <c r="A80" s="1">
        <v>110</v>
      </c>
    </row>
    <row r="81" spans="1:1" x14ac:dyDescent="0.15">
      <c r="A81" s="1">
        <v>111</v>
      </c>
    </row>
    <row r="82" spans="1:1" x14ac:dyDescent="0.15">
      <c r="A82" s="1">
        <v>112</v>
      </c>
    </row>
    <row r="83" spans="1:1" x14ac:dyDescent="0.15">
      <c r="A83" s="1">
        <v>113</v>
      </c>
    </row>
    <row r="84" spans="1:1" x14ac:dyDescent="0.15">
      <c r="A84" s="1">
        <v>114</v>
      </c>
    </row>
    <row r="85" spans="1:1" x14ac:dyDescent="0.15">
      <c r="A85" s="1">
        <v>115</v>
      </c>
    </row>
    <row r="86" spans="1:1" x14ac:dyDescent="0.15">
      <c r="A86" s="1">
        <v>116</v>
      </c>
    </row>
    <row r="87" spans="1:1" x14ac:dyDescent="0.15">
      <c r="A87" s="1">
        <v>117</v>
      </c>
    </row>
    <row r="88" spans="1:1" x14ac:dyDescent="0.15">
      <c r="A88" s="1">
        <v>118</v>
      </c>
    </row>
    <row r="89" spans="1:1" x14ac:dyDescent="0.15">
      <c r="A89" s="1">
        <v>119</v>
      </c>
    </row>
    <row r="90" spans="1:1" x14ac:dyDescent="0.15">
      <c r="A90" s="1">
        <v>120</v>
      </c>
    </row>
    <row r="91" spans="1:1" x14ac:dyDescent="0.15">
      <c r="A91" s="1">
        <v>121</v>
      </c>
    </row>
    <row r="92" spans="1:1" x14ac:dyDescent="0.15">
      <c r="A92" s="1">
        <v>122</v>
      </c>
    </row>
    <row r="93" spans="1:1" x14ac:dyDescent="0.15">
      <c r="A93" s="1">
        <v>123</v>
      </c>
    </row>
    <row r="94" spans="1:1" x14ac:dyDescent="0.15">
      <c r="A94" s="1">
        <v>124</v>
      </c>
    </row>
    <row r="95" spans="1:1" x14ac:dyDescent="0.15">
      <c r="A95" s="1">
        <v>125</v>
      </c>
    </row>
    <row r="96" spans="1:1" x14ac:dyDescent="0.15">
      <c r="A96" s="1">
        <v>126</v>
      </c>
    </row>
    <row r="97" spans="1:1" x14ac:dyDescent="0.15">
      <c r="A97" s="1">
        <v>127</v>
      </c>
    </row>
    <row r="98" spans="1:1" x14ac:dyDescent="0.15">
      <c r="A98" s="1">
        <v>128</v>
      </c>
    </row>
    <row r="99" spans="1:1" x14ac:dyDescent="0.15">
      <c r="A99" s="1">
        <v>129</v>
      </c>
    </row>
    <row r="100" spans="1:1" x14ac:dyDescent="0.15">
      <c r="A100" s="1">
        <v>130</v>
      </c>
    </row>
    <row r="101" spans="1:1" x14ac:dyDescent="0.15">
      <c r="A101" s="1">
        <v>131</v>
      </c>
    </row>
    <row r="102" spans="1:1" x14ac:dyDescent="0.15">
      <c r="A102" s="1">
        <v>132</v>
      </c>
    </row>
    <row r="103" spans="1:1" x14ac:dyDescent="0.15">
      <c r="A103" s="1">
        <v>133</v>
      </c>
    </row>
    <row r="104" spans="1:1" x14ac:dyDescent="0.15">
      <c r="A104" s="1">
        <v>134</v>
      </c>
    </row>
    <row r="105" spans="1:1" x14ac:dyDescent="0.15">
      <c r="A105" s="1">
        <v>135</v>
      </c>
    </row>
    <row r="106" spans="1:1" x14ac:dyDescent="0.15">
      <c r="A106" s="1">
        <v>136</v>
      </c>
    </row>
    <row r="107" spans="1:1" x14ac:dyDescent="0.15">
      <c r="A107" s="1">
        <v>137</v>
      </c>
    </row>
    <row r="108" spans="1:1" x14ac:dyDescent="0.15">
      <c r="A108" s="1">
        <v>138</v>
      </c>
    </row>
    <row r="109" spans="1:1" x14ac:dyDescent="0.15">
      <c r="A109" s="1">
        <v>139</v>
      </c>
    </row>
    <row r="110" spans="1:1" x14ac:dyDescent="0.15">
      <c r="A110" s="1">
        <v>140</v>
      </c>
    </row>
    <row r="111" spans="1:1" x14ac:dyDescent="0.15">
      <c r="A111" s="1">
        <v>141</v>
      </c>
    </row>
    <row r="112" spans="1:1" x14ac:dyDescent="0.15">
      <c r="A112" s="1">
        <v>142</v>
      </c>
    </row>
    <row r="113" spans="1:1" x14ac:dyDescent="0.15">
      <c r="A113" s="1">
        <v>143</v>
      </c>
    </row>
    <row r="114" spans="1:1" x14ac:dyDescent="0.15">
      <c r="A114" s="1">
        <v>144</v>
      </c>
    </row>
    <row r="115" spans="1:1" x14ac:dyDescent="0.15">
      <c r="A115" s="1">
        <v>145</v>
      </c>
    </row>
    <row r="116" spans="1:1" x14ac:dyDescent="0.15">
      <c r="A116" s="1">
        <v>146</v>
      </c>
    </row>
    <row r="117" spans="1:1" x14ac:dyDescent="0.15">
      <c r="A117" s="1">
        <v>147</v>
      </c>
    </row>
    <row r="118" spans="1:1" x14ac:dyDescent="0.15">
      <c r="A118" s="1">
        <v>148</v>
      </c>
    </row>
    <row r="119" spans="1:1" x14ac:dyDescent="0.15">
      <c r="A119" s="1">
        <v>149</v>
      </c>
    </row>
    <row r="120" spans="1:1" x14ac:dyDescent="0.15">
      <c r="A120" s="1">
        <v>150</v>
      </c>
    </row>
    <row r="121" spans="1:1" x14ac:dyDescent="0.15">
      <c r="A121" s="1">
        <v>151</v>
      </c>
    </row>
    <row r="122" spans="1:1" x14ac:dyDescent="0.15">
      <c r="A122" s="1">
        <v>152</v>
      </c>
    </row>
    <row r="123" spans="1:1" x14ac:dyDescent="0.15">
      <c r="A123" s="1">
        <v>153</v>
      </c>
    </row>
    <row r="124" spans="1:1" x14ac:dyDescent="0.15">
      <c r="A124" s="1">
        <v>154</v>
      </c>
    </row>
    <row r="125" spans="1:1" x14ac:dyDescent="0.15">
      <c r="A125" s="1">
        <v>155</v>
      </c>
    </row>
    <row r="126" spans="1:1" x14ac:dyDescent="0.15">
      <c r="A126" s="1">
        <v>156</v>
      </c>
    </row>
    <row r="127" spans="1:1" x14ac:dyDescent="0.15">
      <c r="A127" s="1">
        <v>157</v>
      </c>
    </row>
    <row r="128" spans="1:1" x14ac:dyDescent="0.15">
      <c r="A128" s="1">
        <v>158</v>
      </c>
    </row>
    <row r="129" spans="1:1" x14ac:dyDescent="0.15">
      <c r="A129" s="1">
        <v>159</v>
      </c>
    </row>
    <row r="130" spans="1:1" x14ac:dyDescent="0.15">
      <c r="A130" s="1">
        <v>160</v>
      </c>
    </row>
    <row r="131" spans="1:1" x14ac:dyDescent="0.15">
      <c r="A131" s="1">
        <v>161</v>
      </c>
    </row>
    <row r="132" spans="1:1" x14ac:dyDescent="0.15">
      <c r="A132" s="1">
        <v>162</v>
      </c>
    </row>
    <row r="133" spans="1:1" x14ac:dyDescent="0.15">
      <c r="A133" s="1">
        <v>163</v>
      </c>
    </row>
    <row r="134" spans="1:1" x14ac:dyDescent="0.15">
      <c r="A134" s="1">
        <v>164</v>
      </c>
    </row>
    <row r="135" spans="1:1" x14ac:dyDescent="0.15">
      <c r="A135" s="1">
        <v>165</v>
      </c>
    </row>
    <row r="136" spans="1:1" x14ac:dyDescent="0.15">
      <c r="A136" s="1">
        <v>166</v>
      </c>
    </row>
    <row r="137" spans="1:1" x14ac:dyDescent="0.15">
      <c r="A137" s="1">
        <v>167</v>
      </c>
    </row>
    <row r="138" spans="1:1" x14ac:dyDescent="0.15">
      <c r="A138" s="1">
        <v>168</v>
      </c>
    </row>
    <row r="139" spans="1:1" x14ac:dyDescent="0.15">
      <c r="A139" s="1">
        <v>169</v>
      </c>
    </row>
    <row r="140" spans="1:1" x14ac:dyDescent="0.15">
      <c r="A140" s="1">
        <v>170</v>
      </c>
    </row>
    <row r="141" spans="1:1" x14ac:dyDescent="0.15">
      <c r="A141" s="1">
        <v>171</v>
      </c>
    </row>
    <row r="142" spans="1:1" x14ac:dyDescent="0.15">
      <c r="A142" s="1">
        <v>172</v>
      </c>
    </row>
    <row r="143" spans="1:1" x14ac:dyDescent="0.15">
      <c r="A143" s="1">
        <v>173</v>
      </c>
    </row>
    <row r="144" spans="1:1" x14ac:dyDescent="0.15">
      <c r="A144" s="1">
        <v>174</v>
      </c>
    </row>
    <row r="145" spans="1:1" x14ac:dyDescent="0.15">
      <c r="A145" s="1">
        <v>175</v>
      </c>
    </row>
    <row r="146" spans="1:1" x14ac:dyDescent="0.15">
      <c r="A146" s="1">
        <v>176</v>
      </c>
    </row>
    <row r="147" spans="1:1" x14ac:dyDescent="0.15">
      <c r="A147" s="1">
        <v>177</v>
      </c>
    </row>
    <row r="148" spans="1:1" x14ac:dyDescent="0.15">
      <c r="A148" s="1">
        <v>178</v>
      </c>
    </row>
    <row r="149" spans="1:1" x14ac:dyDescent="0.15">
      <c r="A149" s="1">
        <v>179</v>
      </c>
    </row>
    <row r="150" spans="1:1" x14ac:dyDescent="0.15">
      <c r="A150" s="1">
        <v>180</v>
      </c>
    </row>
    <row r="151" spans="1:1" x14ac:dyDescent="0.15">
      <c r="A151" s="1">
        <v>181</v>
      </c>
    </row>
    <row r="152" spans="1:1" x14ac:dyDescent="0.15">
      <c r="A152" s="1">
        <v>182</v>
      </c>
    </row>
    <row r="153" spans="1:1" x14ac:dyDescent="0.15">
      <c r="A153" s="1">
        <v>183</v>
      </c>
    </row>
    <row r="154" spans="1:1" x14ac:dyDescent="0.15">
      <c r="A154" s="1">
        <v>184</v>
      </c>
    </row>
    <row r="155" spans="1:1" x14ac:dyDescent="0.15">
      <c r="A155" s="1">
        <v>185</v>
      </c>
    </row>
    <row r="156" spans="1:1" x14ac:dyDescent="0.15">
      <c r="A156" s="1">
        <v>186</v>
      </c>
    </row>
    <row r="157" spans="1:1" x14ac:dyDescent="0.15">
      <c r="A157" s="1">
        <v>187</v>
      </c>
    </row>
    <row r="158" spans="1:1" x14ac:dyDescent="0.15">
      <c r="A158" s="1">
        <v>188</v>
      </c>
    </row>
    <row r="159" spans="1:1" x14ac:dyDescent="0.15">
      <c r="A159" s="1">
        <v>189</v>
      </c>
    </row>
    <row r="160" spans="1:1" x14ac:dyDescent="0.15">
      <c r="A160" s="1">
        <v>190</v>
      </c>
    </row>
    <row r="161" spans="1:1" x14ac:dyDescent="0.15">
      <c r="A161" s="1">
        <v>191</v>
      </c>
    </row>
    <row r="162" spans="1:1" x14ac:dyDescent="0.15">
      <c r="A162" s="1">
        <v>192</v>
      </c>
    </row>
    <row r="163" spans="1:1" x14ac:dyDescent="0.15">
      <c r="A163" s="1">
        <v>193</v>
      </c>
    </row>
    <row r="164" spans="1:1" x14ac:dyDescent="0.15">
      <c r="A164" s="1">
        <v>194</v>
      </c>
    </row>
    <row r="165" spans="1:1" x14ac:dyDescent="0.15">
      <c r="A165" s="1">
        <v>195</v>
      </c>
    </row>
    <row r="166" spans="1:1" x14ac:dyDescent="0.15">
      <c r="A166" s="1">
        <v>196</v>
      </c>
    </row>
    <row r="167" spans="1:1" x14ac:dyDescent="0.15">
      <c r="A167" s="1">
        <v>197</v>
      </c>
    </row>
    <row r="168" spans="1:1" x14ac:dyDescent="0.15">
      <c r="A168" s="1">
        <v>198</v>
      </c>
    </row>
  </sheetData>
  <sortState xmlns:xlrd2="http://schemas.microsoft.com/office/spreadsheetml/2017/richdata2" ref="A2:L168">
    <sortCondition descending="1" ref="L1:L168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Xiaodong</cp:lastModifiedBy>
  <dcterms:created xsi:type="dcterms:W3CDTF">2020-12-28T12:56:19Z</dcterms:created>
  <dcterms:modified xsi:type="dcterms:W3CDTF">2020-12-31T03:10:45Z</dcterms:modified>
</cp:coreProperties>
</file>