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600"/>
  </bookViews>
  <sheets>
    <sheet name="Sheet1" sheetId="1" r:id="rId1"/>
  </sheets>
  <definedNames>
    <definedName name="_xlnm.Print_Area" localSheetId="0">Sheet1!$C$1:$I$192</definedName>
  </definedNames>
  <calcPr calcId="144525"/>
</workbook>
</file>

<file path=xl/sharedStrings.xml><?xml version="1.0" encoding="utf-8"?>
<sst xmlns="http://schemas.openxmlformats.org/spreadsheetml/2006/main" count="808">
  <si>
    <t>Unit</t>
  </si>
  <si>
    <t>ConceptID</t>
  </si>
  <si>
    <t>Concept</t>
  </si>
  <si>
    <t>Sub-Concept 1</t>
  </si>
  <si>
    <t>Sub-Concept 2</t>
  </si>
  <si>
    <t>ExampleID</t>
  </si>
  <si>
    <t>Example</t>
  </si>
  <si>
    <t>Meaning</t>
  </si>
  <si>
    <r>
      <rPr>
        <b/>
        <sz val="10"/>
        <rFont val="Times New Roman"/>
        <charset val="134"/>
      </rPr>
      <t>Meaning</t>
    </r>
    <r>
      <rPr>
        <b/>
        <sz val="10"/>
        <rFont val="方正书宋_GBK"/>
        <charset val="134"/>
      </rPr>
      <t>（中文）</t>
    </r>
  </si>
  <si>
    <t>level_2</t>
  </si>
  <si>
    <t>level_3</t>
  </si>
  <si>
    <t>level_4</t>
  </si>
  <si>
    <t>level_5</t>
  </si>
  <si>
    <t>level_6</t>
  </si>
  <si>
    <t>QueationL2ID</t>
  </si>
  <si>
    <t>Question_L2</t>
  </si>
  <si>
    <t>wrong concept 1</t>
  </si>
  <si>
    <t>wrong concept 2</t>
  </si>
  <si>
    <t>wrong concept 3</t>
  </si>
  <si>
    <t>QueationL3ID</t>
  </si>
  <si>
    <t>Question_L3</t>
  </si>
  <si>
    <t>wrong option 1</t>
  </si>
  <si>
    <t>wrong option 2</t>
  </si>
  <si>
    <t>wrong option 3</t>
  </si>
  <si>
    <t>QueationL4ID</t>
  </si>
  <si>
    <t>Queation_L4</t>
  </si>
  <si>
    <t>0501</t>
  </si>
  <si>
    <t>The hook</t>
  </si>
  <si>
    <t>0501001</t>
  </si>
  <si>
    <t>Every 12 years, the monkey takes center stage</t>
  </si>
  <si>
    <t>The year of the Monkey comes around every 12 years</t>
  </si>
  <si>
    <t>每过十二年就有一个猴年</t>
  </si>
  <si>
    <t>0501002</t>
  </si>
  <si>
    <t>It was a bright cold day in April, and the clocks were striking 13</t>
  </si>
  <si>
    <t>It was cold in April, and the sound of the bell stuck 13 times</t>
  </si>
  <si>
    <t>这是四月里寒冷晴朗，钟敲了十三下</t>
  </si>
  <si>
    <t>0501003</t>
  </si>
  <si>
    <t>Happy families are alike. Unhappy families are each unhappy in its own way</t>
  </si>
  <si>
    <t>A happy family is the same. Unhappy family everyone feels unhappy in their own way</t>
  </si>
  <si>
    <t>幸福的家庭都一样。 不快乐的家庭每个人都会以自己的方式感到不快乐</t>
  </si>
  <si>
    <t>0501004</t>
  </si>
  <si>
    <t>Everything came late to Truman: a father at 40, a senator at 58 and president at 60</t>
  </si>
  <si>
    <t>Everything about Truman was late: he became a father at 40, a senator at 58 and president at 60.</t>
  </si>
  <si>
    <t>杜鲁门的一切迟到了：40岁做父亲，58岁做参议员和60岁成为总统。</t>
  </si>
  <si>
    <t>0501005</t>
  </si>
  <si>
    <t>It is a debate heard around the world: to wear or not to wear a face mask.</t>
  </si>
  <si>
    <t>The whole world is arguing about whether to wear a mask or not.</t>
  </si>
  <si>
    <t>全世界都在争论：佩戴或不佩戴口罩。</t>
  </si>
  <si>
    <t>0501006</t>
  </si>
  <si>
    <t>I am old. I am 69 years old. Really old is 80</t>
  </si>
  <si>
    <t>I am old, but but not really bad.</t>
  </si>
  <si>
    <t>我老了，但还不算太老</t>
  </si>
  <si>
    <t>0501007</t>
  </si>
  <si>
    <t>They came into the courtroom in $500 3-piece suits, $150 custom-made shirts, $200 shoes by Gucci, and a quarter’s worth of character</t>
  </si>
  <si>
    <t>They are dressed in expensive clothing. But in character, they are cheap.</t>
  </si>
  <si>
    <t>虚有其表，个性一文不值</t>
  </si>
  <si>
    <t>0501008</t>
  </si>
  <si>
    <t>There is only one topic of conversation this week: Hillary’s health</t>
  </si>
  <si>
    <t>There is only one topic this week: Hillary's health</t>
  </si>
  <si>
    <t>本周的话题只有一个：希拉里的健康</t>
  </si>
  <si>
    <t>0501009</t>
  </si>
  <si>
    <t>Heroes come in all sizes and shapes, some in two legs, some in four</t>
  </si>
  <si>
    <t>Heroes can be humans or animals</t>
  </si>
  <si>
    <t>英雄分不同种类，有的是两脚的，有的是四脚的</t>
  </si>
  <si>
    <t>0501010</t>
  </si>
  <si>
    <t>A new Japanese nursing home has everything seniors want, from a hair salon and 24-hour medical care and a swimming pool to keep those legs in shape—all four of them</t>
  </si>
  <si>
    <t xml:space="preserve">The nursing home is for pets </t>
  </si>
  <si>
    <t>这个疗养院是为宠物开设的</t>
  </si>
  <si>
    <t>0502</t>
  </si>
  <si>
    <t>Show, don’t tell</t>
  </si>
  <si>
    <t>0502011</t>
  </si>
  <si>
    <t>traffic-stopping girl</t>
  </si>
  <si>
    <t xml:space="preserve">the girl that is so pretty that everyone stops driving to look at her </t>
  </si>
  <si>
    <t>漂亮到让大家停下看的女孩</t>
  </si>
  <si>
    <t>0502012</t>
  </si>
  <si>
    <t>drag him across the finish line</t>
  </si>
  <si>
    <t>help him win an election and carry hin to victory</t>
  </si>
  <si>
    <t>帮助他赢得大选</t>
  </si>
  <si>
    <t>0502013</t>
  </si>
  <si>
    <t>a mouthwatering show</t>
  </si>
  <si>
    <t>an attractive exhibition</t>
  </si>
  <si>
    <t>有吸引力的展览</t>
  </si>
  <si>
    <t>0502014</t>
  </si>
  <si>
    <t xml:space="preserve">white-knuckle ride </t>
  </si>
  <si>
    <t>very exciting</t>
  </si>
  <si>
    <t>非常激动</t>
  </si>
  <si>
    <t>0502015</t>
  </si>
  <si>
    <t>walking a right rope</t>
  </si>
  <si>
    <t>in a dangerous and delicate situation</t>
  </si>
  <si>
    <t>身处于一个危险的境地</t>
  </si>
  <si>
    <t>0502016</t>
  </si>
  <si>
    <t>bee-stung lips</t>
  </si>
  <si>
    <t xml:space="preserve">Thick attractive lips </t>
  </si>
  <si>
    <t>像被蜜蜂叮肿了一样的性感厚嘴唇</t>
  </si>
  <si>
    <t>0502017</t>
  </si>
  <si>
    <t>I plough my own furrows</t>
  </si>
  <si>
    <t>I mind my own business</t>
  </si>
  <si>
    <t>我只顾我自己的事情</t>
  </si>
  <si>
    <t>0502018</t>
  </si>
  <si>
    <t>The economy has fallen off a cliff</t>
  </si>
  <si>
    <t>The economy has dropped</t>
  </si>
  <si>
    <t>经济悬崖式下跌</t>
  </si>
  <si>
    <t>0503</t>
  </si>
  <si>
    <t>Contrast</t>
  </si>
  <si>
    <t>Conventional</t>
  </si>
  <si>
    <t>0503019</t>
  </si>
  <si>
    <t>The hospitals are full, but the hotels are empty</t>
  </si>
  <si>
    <t>The hospitals are very busy, but the hotels are not</t>
  </si>
  <si>
    <t>医院都住满了，但酒店都是空的。</t>
  </si>
  <si>
    <t>0503020</t>
  </si>
  <si>
    <t>He has a weakness for strong drink</t>
  </si>
  <si>
    <t>His shortcoming is alcoholism</t>
  </si>
  <si>
    <t>他有一个缺点是酗酒</t>
  </si>
  <si>
    <t>0503021</t>
  </si>
  <si>
    <t>I have been called worse things by better men</t>
  </si>
  <si>
    <t>Better people have give me worse names</t>
  </si>
  <si>
    <t>曾经有更好的人叫过我更差的名字，所以我不在乎</t>
  </si>
  <si>
    <t>0503022</t>
  </si>
  <si>
    <t>A woman with a past is better than a man without a future</t>
  </si>
  <si>
    <t>有过去的女人比没有未来的男人更好</t>
  </si>
  <si>
    <t>Abstract contrasted with concrete</t>
  </si>
  <si>
    <t>0503023</t>
  </si>
  <si>
    <t>I need some tea and sympathy</t>
  </si>
  <si>
    <t>I need some tea but I also need some sympathy</t>
  </si>
  <si>
    <t>我需要喝点茶，但我也需要同情</t>
  </si>
  <si>
    <t>0503024</t>
  </si>
  <si>
    <t>I am proud of every year and every wrinkle</t>
  </si>
  <si>
    <t>I'm proud of every year of my life and  and every wrinkle on my face.</t>
  </si>
  <si>
    <t>我为每一年和每一个皱纹感到骄傲</t>
  </si>
  <si>
    <t>0503025</t>
  </si>
  <si>
    <t>Penny wise, pound foolish</t>
  </si>
  <si>
    <t>Very stupid when spending big money, smart when spending small money</t>
  </si>
  <si>
    <t>花大钱的时候很愚蠢，花小钱的时候很精明</t>
  </si>
  <si>
    <t>0503026</t>
  </si>
  <si>
    <t>He is low on milk and patience</t>
  </si>
  <si>
    <t>He is impatient and needs milk.</t>
  </si>
  <si>
    <t>他缺乏耐心和牛奶</t>
  </si>
  <si>
    <t>0503027</t>
  </si>
  <si>
    <t>Bezos thinks in decades. Wall Street thinks in quarters</t>
  </si>
  <si>
    <t>Bezos thinks long-term. Wall Street thinks short-term.</t>
  </si>
  <si>
    <t>Bezos目光长远，华尔街看得短一点</t>
  </si>
  <si>
    <t>0503028</t>
  </si>
  <si>
    <t>“Osama bin Laden is dead, and GM is alive”</t>
  </si>
  <si>
    <t>The terrorist has been killed. The General Moto Co. is kept alive.</t>
  </si>
  <si>
    <t>本拉登死了，而GM活了</t>
  </si>
  <si>
    <t>0503029</t>
  </si>
  <si>
    <t>When things are at their worst, we are at our best.</t>
  </si>
  <si>
    <t xml:space="preserve">We are at our best when things are at their worst. </t>
  </si>
  <si>
    <t>当事情处于最糟糕的状态时，我们处于最好的状态（汽车保险标语）</t>
  </si>
  <si>
    <t>0503030</t>
  </si>
  <si>
    <t>The press splashed approval</t>
  </si>
  <si>
    <t>The media gave positive coverage</t>
  </si>
  <si>
    <t>大幅正面的报道</t>
  </si>
  <si>
    <t>0503031</t>
  </si>
  <si>
    <t>Step out of the anonymity of your life</t>
  </si>
  <si>
    <t>Become famous.</t>
  </si>
  <si>
    <t>走出岌岌无名的人生</t>
  </si>
  <si>
    <t>Contrast between Latin and Anglo-Saxon words</t>
  </si>
  <si>
    <t>0503032</t>
  </si>
  <si>
    <t>I bow to the inevitable</t>
  </si>
  <si>
    <t>I accept what cannot be avoided</t>
  </si>
  <si>
    <t>向不可避免的事低头</t>
  </si>
  <si>
    <t>0503033</t>
  </si>
  <si>
    <t>He hates inexactitudes</t>
  </si>
  <si>
    <t>He hates imprecise things</t>
  </si>
  <si>
    <t>他讨厌模棱两可</t>
  </si>
  <si>
    <t>0503034</t>
  </si>
  <si>
    <t>She loves grandiosity</t>
  </si>
  <si>
    <t>She likes to be make a big show or look impressive</t>
  </si>
  <si>
    <t>她喜欢铺张、浮夸</t>
  </si>
  <si>
    <t>0504</t>
  </si>
  <si>
    <t>Repetition</t>
  </si>
  <si>
    <t>For humor</t>
  </si>
  <si>
    <t>0504035</t>
  </si>
  <si>
    <t>Middle age is when your age starts to show around your middle</t>
  </si>
  <si>
    <t>Your weight around the waist will start to show up in middle age</t>
  </si>
  <si>
    <t>中年发福会在你中年时开始显现</t>
  </si>
  <si>
    <t>0504036</t>
  </si>
  <si>
    <t>Choosy mothers choose JIF(peanut butter)</t>
  </si>
  <si>
    <t>The picky mom chooses Jif</t>
  </si>
  <si>
    <t>挑剔的妈妈选择JIF（花生酱）</t>
  </si>
  <si>
    <t>0504037</t>
  </si>
  <si>
    <t>Washington is out of step, out of touch and out of time</t>
  </si>
  <si>
    <t>Washington falls behind, disjoints, and falls behind the time.</t>
  </si>
  <si>
    <t>华盛顿跟不上节拍，脱节而且来不及了</t>
  </si>
  <si>
    <t>0504038</t>
  </si>
  <si>
    <t>I came from a middle class family in the middle of America in the middle of the last century</t>
  </si>
  <si>
    <t>I come from a middle class family in the middle of the last century in Middle America.</t>
  </si>
  <si>
    <t>我来自上世纪中叶在美国中部的一个中产阶级家庭</t>
  </si>
  <si>
    <t>0504039</t>
  </si>
  <si>
    <t>There is no upside to upsetting the boss</t>
  </si>
  <si>
    <t>It's no good annoying the boss</t>
  </si>
  <si>
    <t>惹恼老板没有好处</t>
  </si>
  <si>
    <t>For emphasis</t>
  </si>
  <si>
    <t>0504040</t>
  </si>
  <si>
    <t>The responsibility is mine, and mine alone</t>
  </si>
  <si>
    <t>The responsibility lies with me alone</t>
  </si>
  <si>
    <t>责任只在我一个人</t>
  </si>
  <si>
    <t>0504041</t>
  </si>
  <si>
    <t>Boys will be boys</t>
  </si>
  <si>
    <t>That's what boys are like</t>
  </si>
  <si>
    <t>男孩子就是这样的</t>
  </si>
  <si>
    <t>0504042</t>
  </si>
  <si>
    <t>Cheating is cheating.</t>
  </si>
  <si>
    <t>No excuse for cheating</t>
  </si>
  <si>
    <t>作弊就是作弊，不要找理由</t>
  </si>
  <si>
    <t>0504043</t>
  </si>
  <si>
    <t>He is a lawyer’s lawyer</t>
  </si>
  <si>
    <t>He is the best lawyer.</t>
  </si>
  <si>
    <t>他是最好的律师</t>
  </si>
  <si>
    <t>0504044</t>
  </si>
  <si>
    <t>“Time flies when you fly ANA”</t>
  </si>
  <si>
    <t>You feel happy as a passenger on ANA</t>
  </si>
  <si>
    <t>乘坐全日航空时间过得很快</t>
  </si>
  <si>
    <t>0504045</t>
  </si>
  <si>
    <t>Custom-made at non-custom prices</t>
  </si>
  <si>
    <t>Personal service at low price</t>
  </si>
  <si>
    <t>定制的服务，非定制的价钱</t>
  </si>
  <si>
    <t>0504046</t>
  </si>
  <si>
    <t>Tough on crime. Tougher on the causes of crime.—Blair</t>
  </si>
  <si>
    <t>Fight crime. Fight things that cause crime.</t>
  </si>
  <si>
    <t>打击犯罪难。打击犯罪的原因更难</t>
  </si>
  <si>
    <t>0504047</t>
  </si>
  <si>
    <t>Hillary is getting big money from “big money”</t>
  </si>
  <si>
    <t>Hillary is getting a lot of money from big business</t>
  </si>
  <si>
    <t>希拉里从大公司拿了很多钱</t>
  </si>
  <si>
    <t>0504048</t>
  </si>
  <si>
    <t>Trump is doing Trump things</t>
  </si>
  <si>
    <t>Trump is doing what he usually likes</t>
  </si>
  <si>
    <t>他的一贯作风</t>
  </si>
  <si>
    <t>0504049</t>
  </si>
  <si>
    <t>The prime minister stepped down and took the market down with him</t>
  </si>
  <si>
    <t>Markets fell after the prime minister stepped down</t>
  </si>
  <si>
    <t>首相下台后，市场也随之下跌</t>
  </si>
  <si>
    <t>0504050</t>
  </si>
  <si>
    <t>All it took was one gun, one bullet and one man who shouldn't own a gun to change Brady's life</t>
  </si>
  <si>
    <t>Brady's life was changed by a bullet from a gun owned by someone who should not have owned it.</t>
  </si>
  <si>
    <t>Brady的人生被一个不应该拥有那把枪的人的一颗子弹改变</t>
  </si>
  <si>
    <t>0505</t>
  </si>
  <si>
    <t>Rhyme</t>
  </si>
  <si>
    <t>0505051</t>
  </si>
  <si>
    <t>Why women stay with men who stray</t>
  </si>
  <si>
    <t>Why would a woman be with a man who cheats</t>
  </si>
  <si>
    <t>女人为什么要和出轨的男人在一起</t>
  </si>
  <si>
    <t>0505052</t>
  </si>
  <si>
    <t>Politicians worry more about the next election than the next generation</t>
  </si>
  <si>
    <t>They focus on winning elections, not the next generation</t>
  </si>
  <si>
    <t>他们关注的是选举能不能赢，而不是下一代</t>
  </si>
  <si>
    <t>0505053</t>
  </si>
  <si>
    <t>Ability is your best security</t>
  </si>
  <si>
    <t>Ability is your best insurance</t>
  </si>
  <si>
    <t>能力是你最好的保障</t>
  </si>
  <si>
    <t>0505054</t>
  </si>
  <si>
    <t>Anyway you slice and dice it</t>
  </si>
  <si>
    <t>Any way you look at it</t>
  </si>
  <si>
    <t>不管你怎么看</t>
  </si>
  <si>
    <t>0505055</t>
  </si>
  <si>
    <t>The urge to splurge</t>
  </si>
  <si>
    <t xml:space="preserve">The urge to spend a lot of money </t>
  </si>
  <si>
    <t>挥霍的欲望</t>
  </si>
  <si>
    <t>0505056</t>
  </si>
  <si>
    <t>I will say it loud and proud</t>
  </si>
  <si>
    <t>I will say it out loud and proud</t>
  </si>
  <si>
    <t>我会大声自豪地说出来</t>
  </si>
  <si>
    <t>0505057</t>
  </si>
  <si>
    <t>If it bleeds, it leads</t>
  </si>
  <si>
    <t>If there is blood, there is the leading news.</t>
  </si>
  <si>
    <t>如果发生流血事件，一定会有领先新闻</t>
  </si>
  <si>
    <t>0505058</t>
  </si>
  <si>
    <t>Flatters where it matters.--Bra ad</t>
  </si>
  <si>
    <t>Flatters you in important places.</t>
  </si>
  <si>
    <t>在重要的地方恭维你</t>
  </si>
  <si>
    <t>0505059</t>
  </si>
  <si>
    <t>If you don’t speculate, you can’t accumulate</t>
  </si>
  <si>
    <t>If you don't invest, you don't make money</t>
  </si>
  <si>
    <t>如果你不投机，你就没钱赚</t>
  </si>
  <si>
    <t>0505060</t>
  </si>
  <si>
    <t>If it doesn't fit, you must acquit</t>
  </si>
  <si>
    <t>If the gloves don't fit your hands, you must be acquitted of the crime.</t>
  </si>
  <si>
    <t>如果手套的尺寸不合，你就不能证明我是杀人犯，必须无罪释放我</t>
  </si>
  <si>
    <t>0505061</t>
  </si>
  <si>
    <t>Composure under pressure</t>
  </si>
  <si>
    <t>Remain calm under difficulty.</t>
  </si>
  <si>
    <t>压力之下，处之泰然</t>
  </si>
  <si>
    <t>0505062</t>
  </si>
  <si>
    <t>A dinner without wine is like a day without sunshine</t>
  </si>
  <si>
    <t>Wine for a dinner plays the same role as the sunshine for a day.</t>
  </si>
  <si>
    <t>晚餐没有酒，就像一天没有阳光</t>
  </si>
  <si>
    <t>0505063</t>
  </si>
  <si>
    <t>A happy wife is a happy life</t>
  </si>
  <si>
    <t>If you have a happy wife, you can have a happy life.</t>
  </si>
  <si>
    <t>有个幸福的妻子就是幸福的生活</t>
  </si>
  <si>
    <t>0505064</t>
  </si>
  <si>
    <t>No romance without finance</t>
  </si>
  <si>
    <t>When you are poor, there is no romance in your life.</t>
  </si>
  <si>
    <t>没有钱就没有浪漫</t>
  </si>
  <si>
    <t>0505065</t>
  </si>
  <si>
    <t>No money, no honey</t>
  </si>
  <si>
    <t>Without money, there is no love,</t>
  </si>
  <si>
    <t>没有金钱，就没有爱情</t>
  </si>
  <si>
    <t>0505066</t>
  </si>
  <si>
    <t>surf and turf</t>
  </si>
  <si>
    <t>seafood and steak served as a single course</t>
  </si>
  <si>
    <t>海陆大餐</t>
  </si>
  <si>
    <t>0505067</t>
  </si>
  <si>
    <t>To delay is to betray—Brexit</t>
  </si>
  <si>
    <t>If you delay Britain's exit from EU, then you are betraying the British people.</t>
  </si>
  <si>
    <t>拖延就是背叛——脱欧</t>
  </si>
  <si>
    <t>0505068</t>
  </si>
  <si>
    <t>Don’t complain. Don’t explain.</t>
  </si>
  <si>
    <t>Complaints and explanations are of no use</t>
  </si>
  <si>
    <t>不要抱怨。不要解释。</t>
  </si>
  <si>
    <t>0505069</t>
  </si>
  <si>
    <t>Loose lips sink ships</t>
  </si>
  <si>
    <t xml:space="preserve">He that talks much errs much. </t>
  </si>
  <si>
    <t>言多必失</t>
  </si>
  <si>
    <t>0505070</t>
  </si>
  <si>
    <t>In the modern economy, we earn by what we learn</t>
  </si>
  <si>
    <t xml:space="preserve">In the modern economy, we use our knowledge to earn money. </t>
  </si>
  <si>
    <t>在现代经济中，我们靠我们学的来赚钱</t>
  </si>
  <si>
    <t>0505071</t>
  </si>
  <si>
    <t>Bush lied and people died</t>
  </si>
  <si>
    <t>Bush used lies about Iraqi Weapons of Mass Destruction to start a war causing a large number of deaths.</t>
  </si>
  <si>
    <t>布什撒谎，人们死了</t>
  </si>
  <si>
    <t>0505072</t>
  </si>
  <si>
    <t>Fender-bender</t>
  </si>
  <si>
    <t xml:space="preserve">a car accident in which there is not a lot of damage </t>
  </si>
  <si>
    <t>小车祸，汽车轻微碰撞</t>
  </si>
  <si>
    <t>0505073</t>
  </si>
  <si>
    <t>To achieve you must first believe</t>
  </si>
  <si>
    <t>You can only succeed if you believe in yourself.</t>
  </si>
  <si>
    <t>要想成功，你首先要有信念</t>
  </si>
  <si>
    <t>0505074</t>
  </si>
  <si>
    <t>Don't do the crime if you can't do the time</t>
  </si>
  <si>
    <t>Don't do break the law unless you are willing and able to accept the punishment.</t>
  </si>
  <si>
    <t>不要要做有风险的事情，除非你愿意并能够承担所有的后果。</t>
  </si>
  <si>
    <t>0506</t>
  </si>
  <si>
    <t xml:space="preserve">Alliteration—slogans, proverbs, idioms </t>
  </si>
  <si>
    <t>0506075</t>
  </si>
  <si>
    <t>Jack Ma is too big for his boots</t>
  </si>
  <si>
    <t>Jack Ma is too overconfident.</t>
  </si>
  <si>
    <t>马云太自负了</t>
  </si>
  <si>
    <t>0506076</t>
  </si>
  <si>
    <t>without fear or favor</t>
  </si>
  <si>
    <t>Without pressure from or partiality to any person or other external influence</t>
  </si>
  <si>
    <t>没有来自任何人的压力或偏袒或其他外部影响</t>
  </si>
  <si>
    <t>0506077</t>
  </si>
  <si>
    <t>cut corners</t>
  </si>
  <si>
    <t>take shortcuts; to save money or effort by finding cheaper or easier ways to do something</t>
  </si>
  <si>
    <t>偷工减料;走捷径</t>
  </si>
  <si>
    <t>0506078</t>
  </si>
  <si>
    <t>bite the bullet</t>
  </si>
  <si>
    <t>do or accept something unpleasant</t>
  </si>
  <si>
    <t>咬紧牙关；忍受困难或勉为其难做某事</t>
  </si>
  <si>
    <t>0506079</t>
  </si>
  <si>
    <t>The devil is in the detail</t>
  </si>
  <si>
    <t>Details determine success or failure.</t>
  </si>
  <si>
    <t>魔鬼在细节中</t>
  </si>
  <si>
    <t>0506080</t>
  </si>
  <si>
    <t>Like two peas in a pod</t>
  </si>
  <si>
    <t>be very similar</t>
  </si>
  <si>
    <t>非常像</t>
  </si>
  <si>
    <t>0506081</t>
  </si>
  <si>
    <t>Don’t count the chickens (until they are hatched)</t>
  </si>
  <si>
    <t>You should not make plans that depend on something good happening before you know that it has actually happened</t>
  </si>
  <si>
    <t>不要忙着打如意算盘</t>
  </si>
  <si>
    <t>0506082</t>
  </si>
  <si>
    <t>It is not cast in concrete</t>
  </si>
  <si>
    <t>It's not inflexible</t>
  </si>
  <si>
    <t>它不是一成不变的</t>
  </si>
  <si>
    <t>0506083</t>
  </si>
  <si>
    <t>He is as fit as a fiddle</t>
  </si>
  <si>
    <t>He is in good health.</t>
  </si>
  <si>
    <t>他很健康。</t>
  </si>
  <si>
    <t>0506084</t>
  </si>
  <si>
    <t>kangaroo court</t>
  </si>
  <si>
    <t>an unofficial court or a court that disregards current laws and conducts unfair trials.</t>
  </si>
  <si>
    <t>私设的不公正的非法法庭</t>
  </si>
  <si>
    <t>0506085</t>
  </si>
  <si>
    <t>cool as a cucumber</t>
  </si>
  <si>
    <t>calm and composed</t>
  </si>
  <si>
    <t>十分冷静,从容淡定</t>
  </si>
  <si>
    <t>0506086</t>
  </si>
  <si>
    <t>cold call</t>
  </si>
  <si>
    <t>the call to someone you don't know</t>
  </si>
  <si>
    <t>打给陌生人的电话</t>
  </si>
  <si>
    <t>0506087</t>
  </si>
  <si>
    <t>close call</t>
  </si>
  <si>
    <t>a narrow escape</t>
  </si>
  <si>
    <t>很惊险，九死一生</t>
  </si>
  <si>
    <t>0506088</t>
  </si>
  <si>
    <t>cold case</t>
  </si>
  <si>
    <t xml:space="preserve">an unsolved criminal investigation  that has stopped being actively pursued because of a lack of evidence </t>
  </si>
  <si>
    <t>陈年旧案，悬案</t>
  </si>
  <si>
    <t>0506089</t>
  </si>
  <si>
    <t>bottom of the barrel</t>
  </si>
  <si>
    <t>the cheapest, worst, or lowest quality.</t>
  </si>
  <si>
    <t>最便宜的，最坏的或质量最低的</t>
  </si>
  <si>
    <t>0506090</t>
  </si>
  <si>
    <t>nature-nurture</t>
  </si>
  <si>
    <t xml:space="preserve">innate biological factors or upbringing or life experience </t>
  </si>
  <si>
    <t>先天-后天</t>
  </si>
  <si>
    <t>0506091</t>
  </si>
  <si>
    <t>conspicuous consumption</t>
  </si>
  <si>
    <t>consumption to show off</t>
  </si>
  <si>
    <t>引人注目的消费炫，耀性消费</t>
  </si>
  <si>
    <t>0506092</t>
  </si>
  <si>
    <t>Hope is on the horizon</t>
  </si>
  <si>
    <t>Hope is coming</t>
  </si>
  <si>
    <t>希望就在眼前</t>
  </si>
  <si>
    <t>0506093</t>
  </si>
  <si>
    <t>a crash course</t>
  </si>
  <si>
    <t>a quick yet thorough tutorial on some topic or process.</t>
  </si>
  <si>
    <t>速成班</t>
  </si>
  <si>
    <t>0506094</t>
  </si>
  <si>
    <t>wear out your welcome</t>
  </si>
  <si>
    <t>visit so often or stay so long as to become a nuisance.</t>
  </si>
  <si>
    <t>呆得太久或者太频繁使得你不再受欢迎</t>
  </si>
  <si>
    <t>0506095</t>
  </si>
  <si>
    <t>generation gap</t>
  </si>
  <si>
    <t>the differences in opinions, values, etc., among different age groups</t>
  </si>
  <si>
    <t>代沟</t>
  </si>
  <si>
    <t>0506096</t>
  </si>
  <si>
    <t>without rhyme or reason</t>
  </si>
  <si>
    <t>without clear or understandable logic, order, purpose, or meaning.</t>
  </si>
  <si>
    <t>莫名其妙；毫无道理</t>
  </si>
  <si>
    <t>0506097</t>
  </si>
  <si>
    <t>You are dicing with death</t>
  </si>
  <si>
    <t>You are taking risks that put their lives in danger.</t>
  </si>
  <si>
    <t>你这是在用生命冒险</t>
  </si>
  <si>
    <t>0506098</t>
  </si>
  <si>
    <t>blow your budget</t>
  </si>
  <si>
    <t>spend too much time or money on a single project</t>
  </si>
  <si>
    <t>超出预算</t>
  </si>
  <si>
    <t>0506099</t>
  </si>
  <si>
    <t>I hate to burst your bubble</t>
  </si>
  <si>
    <t>I don't want to destroy your illusion.</t>
  </si>
  <si>
    <t>我不想打破你的幻想</t>
  </si>
  <si>
    <t>0506100</t>
  </si>
  <si>
    <t>count the cost</t>
  </si>
  <si>
    <t>calculate the consequences of something</t>
  </si>
  <si>
    <t>权衡得失</t>
  </si>
  <si>
    <t>0506101</t>
  </si>
  <si>
    <t>taking a toll</t>
  </si>
  <si>
    <t>having a cumulative negative effect on someone or something</t>
  </si>
  <si>
    <t>带来很大影响</t>
  </si>
  <si>
    <t>0506102</t>
  </si>
  <si>
    <t>I got it for next to nothing</t>
  </si>
  <si>
    <t>I got it for almost nothing.</t>
  </si>
  <si>
    <t>我几乎不用花一分钱就买到了</t>
  </si>
  <si>
    <t>0506103</t>
  </si>
  <si>
    <t>from dawn to dusk</t>
  </si>
  <si>
    <t>from morning to night</t>
  </si>
  <si>
    <t>从黎明到黄昏</t>
  </si>
  <si>
    <t>0506104</t>
  </si>
  <si>
    <t>whether by design or default</t>
  </si>
  <si>
    <t>you do not know if it has been planned or not</t>
  </si>
  <si>
    <t>不知道是刻意的还是巧合</t>
  </si>
  <si>
    <t>0506105</t>
  </si>
  <si>
    <t>His prose is peerless</t>
  </si>
  <si>
    <t>He writes the best prose</t>
  </si>
  <si>
    <t>他的散文无可匹敌</t>
  </si>
  <si>
    <t>0506106</t>
  </si>
  <si>
    <t>Her dress is not age-appropriate</t>
  </si>
  <si>
    <t>Her dress is not approprite for her age.</t>
  </si>
  <si>
    <t>她的衣服不适合她的年龄</t>
  </si>
  <si>
    <t>0506107</t>
  </si>
  <si>
    <t>If you see something, say something</t>
  </si>
  <si>
    <t>If you see something that doesn't seem quite right, inform the authorities</t>
  </si>
  <si>
    <t>如果你看到什么不太对的地方，通知有关当局。</t>
  </si>
  <si>
    <t>0506108</t>
  </si>
  <si>
    <t>He is larger than life*</t>
  </si>
  <si>
    <t>He is more important, impressive, or exciting than the average person.</t>
  </si>
  <si>
    <t>他比一般人更重要、更令人印象深刻、更令人兴奋。</t>
  </si>
  <si>
    <t>0506109</t>
  </si>
  <si>
    <t>a gag gift</t>
  </si>
  <si>
    <t>a small gift that is meant to be humorous</t>
  </si>
  <si>
    <t>一个表达幽默，好玩的小礼物</t>
  </si>
  <si>
    <t>0506110</t>
  </si>
  <si>
    <t>ring rust</t>
  </si>
  <si>
    <t>out of practice</t>
  </si>
  <si>
    <t>疏于练习</t>
  </si>
  <si>
    <t>0506111</t>
  </si>
  <si>
    <t>tell-tale signs</t>
  </si>
  <si>
    <t>an indication that something exists or has happened</t>
  </si>
  <si>
    <t>有迹象显示</t>
  </si>
  <si>
    <t>0506112</t>
  </si>
  <si>
    <t>where the rubber meets the road</t>
  </si>
  <si>
    <t>most important point for something, the moment of truth</t>
  </si>
  <si>
    <t>最重要的一点，关键时刻</t>
  </si>
  <si>
    <t>0506113</t>
  </si>
  <si>
    <t>cold comfort</t>
  </si>
  <si>
    <t>a useless consolation</t>
  </si>
  <si>
    <t>不起作用的安慰</t>
  </si>
  <si>
    <t>0506114</t>
  </si>
  <si>
    <t>Getting third prize is cold comfort for her</t>
  </si>
  <si>
    <t>Getting the third prize gives her little comfort because their situation is so unpleasant.</t>
  </si>
  <si>
    <t>获得三等奖并没有给她多少安慰</t>
  </si>
  <si>
    <t>0506115</t>
  </si>
  <si>
    <t>Brexit is done and dusted</t>
  </si>
  <si>
    <t>Brexit is completed.</t>
  </si>
  <si>
    <t>英国脱欧已经尘埃落定</t>
  </si>
  <si>
    <t>0506116</t>
  </si>
  <si>
    <t>Don’t break the bank</t>
  </si>
  <si>
    <t>Don't use up all your money.</t>
  </si>
  <si>
    <t>别把钱都用光了。</t>
  </si>
  <si>
    <t>0506117</t>
  </si>
  <si>
    <t>Marriage is a bad bargain for women.</t>
  </si>
  <si>
    <t>Women don't get a good deal in marriage.</t>
  </si>
  <si>
    <t>婚姻对女人来说是一笔糟糕的交易</t>
  </si>
  <si>
    <t>0506118</t>
  </si>
  <si>
    <t>She is star-struck</t>
  </si>
  <si>
    <t xml:space="preserve">She is captivated by famous people. </t>
  </si>
  <si>
    <t>她追星</t>
  </si>
  <si>
    <t>0506119</t>
  </si>
  <si>
    <t>In a dash for cash</t>
  </si>
  <si>
    <t>In a hurry to get money</t>
  </si>
  <si>
    <t>急需钱</t>
  </si>
  <si>
    <t>0506120</t>
  </si>
  <si>
    <t>I hang my happiness on her</t>
  </si>
  <si>
    <t>I depend my happiness on her</t>
  </si>
  <si>
    <t>我把我的幸福寄托在她身上</t>
  </si>
  <si>
    <t>0506121</t>
  </si>
  <si>
    <t>It is beyond the province of possibility</t>
  </si>
  <si>
    <t>It is impossible</t>
  </si>
  <si>
    <t>这是不可能的</t>
  </si>
  <si>
    <t>0506122</t>
  </si>
  <si>
    <t>There is a chorus of criticism</t>
  </si>
  <si>
    <t>There was criticism from many people.</t>
  </si>
  <si>
    <t>有很多批评的声音</t>
  </si>
  <si>
    <t>0506123</t>
  </si>
  <si>
    <t>a coded criticism</t>
  </si>
  <si>
    <t>an indirect criticism</t>
  </si>
  <si>
    <t>间接的批评</t>
  </si>
  <si>
    <t>0506124</t>
  </si>
  <si>
    <t>She rules the roost</t>
  </si>
  <si>
    <t>She is  in charge.</t>
  </si>
  <si>
    <t>她是负责人。</t>
  </si>
  <si>
    <t>0506125</t>
  </si>
  <si>
    <t>A course correction</t>
  </si>
  <si>
    <t>A change of direction</t>
  </si>
  <si>
    <t>航向修正</t>
  </si>
  <si>
    <t>0506126</t>
  </si>
  <si>
    <t>Pay parity</t>
  </si>
  <si>
    <t>Equal pay</t>
  </si>
  <si>
    <t>同工同酬</t>
  </si>
  <si>
    <t>0506127</t>
  </si>
  <si>
    <t>The stock market is in freefall</t>
  </si>
  <si>
    <t>The stock market plummets</t>
  </si>
  <si>
    <t>股市暴跌</t>
  </si>
  <si>
    <t>0506128</t>
  </si>
  <si>
    <t>Yesteryear</t>
  </si>
  <si>
    <t>the past, especially a time when the attitudes and ideas wree different</t>
  </si>
  <si>
    <t>往昔</t>
  </si>
  <si>
    <t>0506129</t>
  </si>
  <si>
    <t>iPhone has lost its luster</t>
  </si>
  <si>
    <t>iPhone no longer has appeal to the buying public</t>
  </si>
  <si>
    <t>iPhone失去了它对消费者的吸引力</t>
  </si>
  <si>
    <t>0506130</t>
  </si>
  <si>
    <t>Look before you leap</t>
  </si>
  <si>
    <t>Think carefully before doing something</t>
  </si>
  <si>
    <t>三思而后行</t>
  </si>
  <si>
    <t>0506131</t>
  </si>
  <si>
    <t>Manners maketh the man</t>
  </si>
  <si>
    <t>Your social behavior defines who you are</t>
  </si>
  <si>
    <t>举止见人品</t>
  </si>
  <si>
    <t>0506132</t>
  </si>
  <si>
    <t>breech birth</t>
  </si>
  <si>
    <t>the birth where the bottom or feet of thr baby come out first</t>
  </si>
  <si>
    <t>逆产</t>
  </si>
  <si>
    <t>0506133</t>
  </si>
  <si>
    <t>highway hypnotism</t>
  </si>
  <si>
    <t>A long, straight highway puts drivers to sleep</t>
  </si>
  <si>
    <t>又长又直的高速很容易让司机睡着</t>
  </si>
  <si>
    <t>0506134</t>
  </si>
  <si>
    <t>The government pulled the plug on the project</t>
  </si>
  <si>
    <t>The government stopped funding the project</t>
  </si>
  <si>
    <t>政府中止了为这个项目提供资金</t>
  </si>
  <si>
    <t>0506135</t>
  </si>
  <si>
    <t>That ship has sailed</t>
  </si>
  <si>
    <t>You have lost the opportunity to do somehing</t>
  </si>
  <si>
    <t>为时已晚</t>
  </si>
  <si>
    <t>0506136</t>
  </si>
  <si>
    <t>a meeting of minds</t>
  </si>
  <si>
    <t>reach a consensus</t>
  </si>
  <si>
    <t>意见一致</t>
  </si>
  <si>
    <t>0506137</t>
  </si>
  <si>
    <t>Trade threats are just theatre</t>
  </si>
  <si>
    <t>Trade threats are just for show</t>
  </si>
  <si>
    <t>贸易威胁只是在做戏</t>
  </si>
  <si>
    <t>0506138</t>
  </si>
  <si>
    <t>He carried the can for his boss</t>
  </si>
  <si>
    <t>He took the blame for his boss</t>
  </si>
  <si>
    <t>他给他的上司背黑锅</t>
  </si>
  <si>
    <t>0506139</t>
  </si>
  <si>
    <t>The proof of the pudding is in the eating</t>
  </si>
  <si>
    <t>You can only judge the quality of something by trying it yourself</t>
  </si>
  <si>
    <t>你要通过自己的尝试来判断质量</t>
  </si>
  <si>
    <t>0506140</t>
  </si>
  <si>
    <t>The business fell foul of the law</t>
  </si>
  <si>
    <t>The business broke the law</t>
  </si>
  <si>
    <t>这个生意违法了</t>
  </si>
  <si>
    <t>0506141</t>
  </si>
  <si>
    <t>This is the way the cookie crumbles</t>
  </si>
  <si>
    <t>You must accept the situation because it can't be changed.</t>
  </si>
  <si>
    <t>你只能接受这个形势因为这是无法改变的</t>
  </si>
  <si>
    <t>0506142</t>
  </si>
  <si>
    <t>The choice between Boris and Hunt is a choice between blond or bland</t>
  </si>
  <si>
    <t>The choice between Boris and Hunt is to choose blond and bland.</t>
  </si>
  <si>
    <t>在Boris和Hunt之间选择就是在金发和乏味之间做选择。</t>
  </si>
  <si>
    <t>0506143</t>
  </si>
  <si>
    <t>He has the gift of the gab</t>
  </si>
  <si>
    <t>He knows how to talk.</t>
  </si>
  <si>
    <t>他知道该怎么说话</t>
  </si>
  <si>
    <t>0506144</t>
  </si>
  <si>
    <t>Justice delayed is justice denied</t>
  </si>
  <si>
    <t>Jusitice must come early not late</t>
  </si>
  <si>
    <t>迟来的正义不是正义</t>
  </si>
  <si>
    <t>0506145</t>
  </si>
  <si>
    <t>candid camera</t>
  </si>
  <si>
    <t xml:space="preserve">the camera shows the true piacure </t>
  </si>
  <si>
    <t>永远诚实的相机</t>
  </si>
  <si>
    <t>0506146</t>
  </si>
  <si>
    <t>He has given up the ghost</t>
  </si>
  <si>
    <t>He stopped trying to do something becouse of the unsuccessfulness</t>
  </si>
  <si>
    <t>由于失败，他停止了尝试</t>
  </si>
  <si>
    <t>0506147</t>
  </si>
  <si>
    <t>cookie cutter approach to education</t>
  </si>
  <si>
    <t>treating all students in the same way, making no allowance for individual difference</t>
  </si>
  <si>
    <t>用相同的方法来教所有的学生</t>
  </si>
  <si>
    <t>0506148</t>
  </si>
  <si>
    <t>He throws a temper tantrum</t>
  </si>
  <si>
    <t>He loses control pf his temper.</t>
  </si>
  <si>
    <t>大发脾气</t>
  </si>
  <si>
    <t>0506149</t>
  </si>
  <si>
    <t>unsolved case</t>
  </si>
  <si>
    <t>悬案</t>
  </si>
  <si>
    <t>0506150</t>
  </si>
  <si>
    <t>It's a tall task</t>
  </si>
  <si>
    <t>It's a difficult challenge</t>
  </si>
  <si>
    <t>这是一个艰难的挑战</t>
  </si>
  <si>
    <t>0506151</t>
  </si>
  <si>
    <t>He was taken to task for the cost overrun</t>
  </si>
  <si>
    <t>He was scolded for not controlling the cost</t>
  </si>
  <si>
    <t>他因为花销超支而遭到责备</t>
  </si>
  <si>
    <t>0506152</t>
  </si>
  <si>
    <t>war of words</t>
  </si>
  <si>
    <t>an arguement between two people or groups in which both sides criticize each other angrily</t>
  </si>
  <si>
    <t>唇枪舌战</t>
  </si>
  <si>
    <t>0506153</t>
  </si>
  <si>
    <t xml:space="preserve">caught in a crossfire in the trade war </t>
  </si>
  <si>
    <t>caught in the middle of a trade war</t>
  </si>
  <si>
    <t>深陷贸易战的战火中</t>
  </si>
  <si>
    <t>0506154</t>
  </si>
  <si>
    <t>tried and true methods</t>
  </si>
  <si>
    <t>methods that are tested to be good and effective</t>
  </si>
  <si>
    <t>行之有效的方法</t>
  </si>
  <si>
    <t>0506155</t>
  </si>
  <si>
    <t>cut from the same cloth</t>
  </si>
  <si>
    <t>similar in their character or behavior</t>
  </si>
  <si>
    <t>一丘之貉</t>
  </si>
  <si>
    <t>0506156</t>
  </si>
  <si>
    <t>It goes against the grain</t>
  </si>
  <si>
    <t>It is contrary to mainstream ideas</t>
  </si>
  <si>
    <t>背道而驰</t>
  </si>
  <si>
    <t>0506157</t>
  </si>
  <si>
    <t>Am I disturbing your downtime?</t>
  </si>
  <si>
    <t>Am I disturbing your leisure time?</t>
  </si>
  <si>
    <t>我有打扰到你的娱乐时间吗？</t>
  </si>
  <si>
    <t>0506158</t>
  </si>
  <si>
    <t>double Dutch</t>
  </si>
  <si>
    <t>speech or writing that is hard to understand</t>
  </si>
  <si>
    <t>难以理解的话</t>
  </si>
  <si>
    <t>0506159</t>
  </si>
  <si>
    <t>Everything is shipshape</t>
  </si>
  <si>
    <t>Everything is neat and tidy</t>
  </si>
  <si>
    <t>一切都井井有条</t>
  </si>
  <si>
    <t>0506160</t>
  </si>
  <si>
    <t>He is shell-shocked</t>
  </si>
  <si>
    <t>He is in a state of extreme shock</t>
  </si>
  <si>
    <t>他膛目结舌</t>
  </si>
  <si>
    <t>0506161</t>
  </si>
  <si>
    <t>double date</t>
  </si>
  <si>
    <t>an occasion when two couples go out together on a date</t>
  </si>
  <si>
    <t>双约会</t>
  </si>
  <si>
    <t>0506162</t>
  </si>
  <si>
    <t>double dealing</t>
  </si>
  <si>
    <t>pretendig to be the opposite of what you are</t>
  </si>
  <si>
    <t>两面派做法</t>
  </si>
  <si>
    <t>0506163</t>
  </si>
  <si>
    <t>Little pitchers have large ears</t>
  </si>
  <si>
    <t>Children hear everything, especially when you least expect them to</t>
  </si>
  <si>
    <t>小孩子听懂的东西比大人想象的多</t>
  </si>
  <si>
    <t>0506164</t>
  </si>
  <si>
    <t>Punctuality is the politeness of princes</t>
  </si>
  <si>
    <t>Noble people respect other people's time and won't keep them waiting</t>
  </si>
  <si>
    <t>高尚的人尊重别人的时间，并且不会让他们等</t>
  </si>
  <si>
    <t>0506165</t>
  </si>
  <si>
    <t>He flies into a fury</t>
  </si>
  <si>
    <t>He loses his temper</t>
  </si>
  <si>
    <t>他勃然大怒</t>
  </si>
  <si>
    <t>0506166</t>
  </si>
  <si>
    <t>Love laughs at locks</t>
  </si>
  <si>
    <t>No locks can keep two lovers apart</t>
  </si>
  <si>
    <t>对爱情来说，锁是没有用的</t>
  </si>
  <si>
    <t>0506167</t>
  </si>
  <si>
    <t>clear the cobwebs</t>
  </si>
  <si>
    <t>to think more clearly</t>
  </si>
  <si>
    <t>思维清晰</t>
  </si>
  <si>
    <t>0507</t>
  </si>
  <si>
    <t>Definition</t>
  </si>
  <si>
    <t>0507168</t>
  </si>
  <si>
    <t>Sitting is the new smoking</t>
  </si>
  <si>
    <t>Sitting is as bad as smoking</t>
  </si>
  <si>
    <t>坐着和吸烟一样有害</t>
  </si>
  <si>
    <t>0507169</t>
  </si>
  <si>
    <t>I am a verb</t>
  </si>
  <si>
    <t>I am always in action</t>
  </si>
  <si>
    <t>我总是在行动之中</t>
  </si>
  <si>
    <t>0507170</t>
  </si>
  <si>
    <t>I am not an octopus</t>
  </si>
  <si>
    <t>I only have two hands and I can not do everything</t>
  </si>
  <si>
    <t>我只有两只手，不能做所以的事情。</t>
  </si>
  <si>
    <t>0507171</t>
  </si>
  <si>
    <t>Politics is theatre</t>
  </si>
  <si>
    <t>Politics is a performance for the public</t>
  </si>
  <si>
    <t>政治是做给群众看的</t>
  </si>
  <si>
    <t>0507172</t>
  </si>
  <si>
    <t>Denial is not a strategy for dealing with the pandemic</t>
  </si>
  <si>
    <t>Denial is not an advisable strategy for pandemic</t>
  </si>
  <si>
    <t>拒绝承认事实对疫情不是一个可取的策略</t>
  </si>
  <si>
    <t>0507173</t>
  </si>
  <si>
    <t>Power is the ultimate aphrodisiac</t>
  </si>
  <si>
    <t>People who are powerful are sexually attracitive</t>
  </si>
  <si>
    <t>有力量的人很性感</t>
  </si>
  <si>
    <t>0507174</t>
  </si>
  <si>
    <t>Music is the language of God</t>
  </si>
  <si>
    <t>Music is divine</t>
  </si>
  <si>
    <t>音乐是神的语言</t>
  </si>
  <si>
    <t>0507175</t>
  </si>
  <si>
    <t>You are what you eat</t>
  </si>
  <si>
    <t>Our bodies are composed of what we eat</t>
  </si>
  <si>
    <t>人如其食</t>
  </si>
  <si>
    <t>0507176</t>
  </si>
  <si>
    <t>You are what you do</t>
  </si>
  <si>
    <t>You are the result of your work</t>
  </si>
  <si>
    <t>做什么你就是什么</t>
  </si>
  <si>
    <t>0507177</t>
  </si>
  <si>
    <t>Good teaching is one quarter preparation and three quarters theatre</t>
  </si>
  <si>
    <t>Good teaching depends more on how to make the lesson come alive than preparation.</t>
  </si>
  <si>
    <t>好的教学更多地取决于如何使课程生动起来，而不是准备。</t>
  </si>
  <si>
    <t>0507178</t>
  </si>
  <si>
    <t>Happiness is good health and bad memory</t>
  </si>
  <si>
    <t>To be happy, one should be healthy and forgetful about bad things in the past</t>
  </si>
  <si>
    <t>为了开心，人要保持健康并且忘掉不好的事情</t>
  </si>
  <si>
    <t>0507179</t>
  </si>
  <si>
    <t>Copy from one is plagiarism. Copy from two or more is research.</t>
  </si>
  <si>
    <t xml:space="preserve">If you copy from only one person, it is plagiarism. If you copy from more than one person , it is research. </t>
  </si>
  <si>
    <t>如果你复制一个人，这是抄袭。如果你复制多个人，那就是做研究。</t>
  </si>
  <si>
    <t>0507180</t>
  </si>
  <si>
    <t>Bigamy is having one wife too many. Monogamy is the same.</t>
  </si>
  <si>
    <t>Having one wife is as bad as having two wives. Best to have no wife.</t>
  </si>
  <si>
    <t>有一个老婆和有两个老婆一样糟。最好是没有老婆。</t>
  </si>
  <si>
    <t>0507181</t>
  </si>
  <si>
    <t>Knowledge speaks. Wisdom listens.</t>
  </si>
  <si>
    <t xml:space="preserve">Knowledge shows itself in talking. Wisdom shows itself through listening. </t>
  </si>
  <si>
    <t>知识在于讲话，智慧在于聆听。</t>
  </si>
  <si>
    <t>0507182</t>
  </si>
  <si>
    <t>In education, indifference is the greatest tragedy</t>
  </si>
  <si>
    <t>The worst thing to happen in education is when there is lack of interest</t>
  </si>
  <si>
    <t>在教育中，最不好的事情是没有兴趣</t>
  </si>
  <si>
    <t>0507183</t>
  </si>
  <si>
    <t>Hunger is the best sauce</t>
  </si>
  <si>
    <t>Hungre makes everything taste good.</t>
  </si>
  <si>
    <t>饥饿让一切都变得美味。</t>
  </si>
  <si>
    <t>0507184</t>
  </si>
  <si>
    <t>A good conscience is the best pillow</t>
  </si>
  <si>
    <t>You sleep well if you have no guilt.</t>
  </si>
  <si>
    <t>如果你没有让你内疚的事情，你会睡得好</t>
  </si>
  <si>
    <t>0507185</t>
  </si>
  <si>
    <t>Marriage is a lottery</t>
  </si>
  <si>
    <t>Good marriage is pure luck</t>
  </si>
  <si>
    <t>能有好的婚姻是幸运的</t>
  </si>
  <si>
    <t>0507186</t>
  </si>
  <si>
    <t>Necessity is the mother of invention</t>
  </si>
  <si>
    <t>The motivation to invent comes from need.</t>
  </si>
  <si>
    <t>需要是发明的动力</t>
  </si>
  <si>
    <t>0507187</t>
  </si>
  <si>
    <t>All warfare is deception</t>
  </si>
  <si>
    <t>Warfare is about clever strategy</t>
  </si>
  <si>
    <t>战争取决于巧妙的策略</t>
  </si>
  <si>
    <t>0507188</t>
  </si>
  <si>
    <t>A good newspaper is a nation talking to itself</t>
  </si>
  <si>
    <t>A good paper is the platform for a national dialogue</t>
  </si>
  <si>
    <t>一份好的报纸是全国对话的平台</t>
  </si>
  <si>
    <t>0507189</t>
  </si>
  <si>
    <t>He is spin over substance</t>
  </si>
  <si>
    <t>He only cares about how to look good, not  how things are run.</t>
  </si>
  <si>
    <t>他只关心怎么样让事情变得好看，不关心事情本身如何</t>
  </si>
  <si>
    <t>0507190</t>
  </si>
  <si>
    <t>Twitter is a sewer. It brings out the worst in humanity</t>
  </si>
  <si>
    <t>Twitter is a place for the unethical. It makes peolple show their worst in humanity.</t>
  </si>
  <si>
    <t>推特是一个汇聚了不道德事情的地方。它展示出了人性中最坏的一面</t>
  </si>
  <si>
    <t>0507191</t>
  </si>
  <si>
    <t>Greatness is the accumulation of attention to detail - Premier Zhou</t>
  </si>
  <si>
    <t>Greatness comes from the habit of being attentive to detail.</t>
  </si>
  <si>
    <t>伟大是注重细节的积累</t>
  </si>
  <si>
    <t xml:space="preserve"> 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</si>
</sst>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0">
    <font>
      <sz val="11"/>
      <color indexed="8"/>
      <name val="等线"/>
      <charset val="134"/>
      <scheme val="minor"/>
    </font>
    <font>
      <b/>
      <sz val="10"/>
      <color indexed="8"/>
      <name val="Times New Roman"/>
      <charset val="134"/>
    </font>
    <font>
      <sz val="10"/>
      <color indexed="8"/>
      <name val="Times New Roman"/>
      <charset val="134"/>
    </font>
    <font>
      <sz val="10"/>
      <name val="Times New Roman"/>
      <charset val="134"/>
    </font>
    <font>
      <b/>
      <sz val="10"/>
      <color rgb="FF000000"/>
      <name val="Times New Roman"/>
      <charset val="134"/>
    </font>
    <font>
      <sz val="10"/>
      <color rgb="FF000000"/>
      <name val="Times New Roman"/>
      <charset val="134"/>
    </font>
    <font>
      <sz val="10"/>
      <color rgb="FFFF0000"/>
      <name val="Times New Roman"/>
      <charset val="134"/>
    </font>
    <font>
      <sz val="10"/>
      <color rgb="FFC00000"/>
      <name val="Times New Roman"/>
      <charset val="134"/>
    </font>
    <font>
      <b/>
      <sz val="10"/>
      <name val="Times New Roman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0"/>
      <name val="方正书宋_GBK"/>
      <charset val="134"/>
    </font>
  </fonts>
  <fills count="38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auto="1"/>
      </top>
      <bottom style="thin">
        <color theme="2"/>
      </bottom>
      <diagonal/>
    </border>
    <border>
      <left style="thin">
        <color auto="1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theme="2"/>
      </right>
      <top style="thin">
        <color auto="1"/>
      </top>
      <bottom style="thin">
        <color theme="2"/>
      </bottom>
      <diagonal/>
    </border>
    <border>
      <left/>
      <right style="thin">
        <color theme="2"/>
      </right>
      <top style="thin">
        <color auto="1"/>
      </top>
      <bottom style="thin">
        <color theme="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6" fillId="34" borderId="13" applyNumberFormat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3" fillId="21" borderId="13" applyNumberFormat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2" fillId="8" borderId="9" applyNumberFormat="0" applyAlignment="0" applyProtection="0">
      <alignment vertical="center"/>
    </xf>
    <xf numFmtId="0" fontId="20" fillId="21" borderId="12" applyNumberFormat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3" fillId="14" borderId="11" applyNumberFormat="0" applyFon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0" borderId="2" xfId="0" applyFont="1" applyBorder="1">
      <alignment vertical="center"/>
    </xf>
    <xf numFmtId="49" fontId="2" fillId="0" borderId="3" xfId="0" applyNumberFormat="1" applyFont="1" applyBorder="1">
      <alignment vertical="center"/>
    </xf>
    <xf numFmtId="0" fontId="2" fillId="0" borderId="4" xfId="0" applyFont="1" applyBorder="1">
      <alignment vertical="center"/>
    </xf>
    <xf numFmtId="49" fontId="2" fillId="0" borderId="4" xfId="0" applyNumberFormat="1" applyFont="1" applyBorder="1">
      <alignment vertical="center"/>
    </xf>
    <xf numFmtId="0" fontId="3" fillId="0" borderId="4" xfId="0" applyFont="1" applyBorder="1">
      <alignment vertical="center"/>
    </xf>
    <xf numFmtId="0" fontId="1" fillId="2" borderId="5" xfId="0" applyFont="1" applyFill="1" applyBorder="1">
      <alignment vertical="center"/>
    </xf>
    <xf numFmtId="49" fontId="1" fillId="2" borderId="6" xfId="0" applyNumberFormat="1" applyFont="1" applyFill="1" applyBorder="1">
      <alignment vertical="center"/>
    </xf>
    <xf numFmtId="0" fontId="4" fillId="2" borderId="1" xfId="0" applyNumberFormat="1" applyFont="1" applyFill="1" applyBorder="1" applyAlignment="1">
      <alignment vertical="center" wrapText="1"/>
    </xf>
    <xf numFmtId="0" fontId="5" fillId="0" borderId="4" xfId="0" applyNumberFormat="1" applyFont="1" applyBorder="1" applyAlignment="1">
      <alignment vertical="center" wrapText="1"/>
    </xf>
    <xf numFmtId="0" fontId="5" fillId="3" borderId="4" xfId="0" applyNumberFormat="1" applyFont="1" applyFill="1" applyBorder="1" applyAlignment="1">
      <alignment vertical="center" wrapText="1"/>
    </xf>
    <xf numFmtId="0" fontId="6" fillId="4" borderId="4" xfId="0" applyNumberFormat="1" applyFont="1" applyFill="1" applyBorder="1" applyAlignment="1">
      <alignment vertical="center" wrapText="1"/>
    </xf>
    <xf numFmtId="0" fontId="3" fillId="0" borderId="4" xfId="0" applyNumberFormat="1" applyFont="1" applyBorder="1" applyAlignment="1">
      <alignment vertical="center" wrapText="1"/>
    </xf>
    <xf numFmtId="0" fontId="3" fillId="3" borderId="4" xfId="0" applyNumberFormat="1" applyFont="1" applyFill="1" applyBorder="1" applyAlignment="1">
      <alignment vertical="center" wrapText="1"/>
    </xf>
    <xf numFmtId="0" fontId="7" fillId="3" borderId="4" xfId="0" applyNumberFormat="1" applyFont="1" applyFill="1" applyBorder="1" applyAlignment="1">
      <alignment vertical="center" wrapText="1"/>
    </xf>
    <xf numFmtId="0" fontId="3" fillId="4" borderId="4" xfId="0" applyNumberFormat="1" applyFont="1" applyFill="1" applyBorder="1" applyAlignment="1">
      <alignment vertical="center" wrapText="1"/>
    </xf>
    <xf numFmtId="49" fontId="4" fillId="2" borderId="1" xfId="0" applyNumberFormat="1" applyFont="1" applyFill="1" applyBorder="1" applyAlignment="1">
      <alignment vertical="center" wrapText="1"/>
    </xf>
    <xf numFmtId="49" fontId="5" fillId="0" borderId="4" xfId="0" applyNumberFormat="1" applyFont="1" applyBorder="1" applyAlignment="1">
      <alignment vertical="center" wrapText="1"/>
    </xf>
    <xf numFmtId="0" fontId="3" fillId="4" borderId="4" xfId="0" applyNumberFormat="1" applyFont="1" applyFill="1" applyBorder="1" applyAlignment="1">
      <alignment vertical="center"/>
    </xf>
    <xf numFmtId="0" fontId="5" fillId="4" borderId="4" xfId="0" applyNumberFormat="1" applyFont="1" applyFill="1" applyBorder="1" applyAlignment="1">
      <alignment vertical="center" wrapText="1"/>
    </xf>
    <xf numFmtId="0" fontId="3" fillId="5" borderId="4" xfId="0" applyNumberFormat="1" applyFont="1" applyFill="1" applyBorder="1" applyAlignment="1">
      <alignment vertical="center" wrapText="1"/>
    </xf>
    <xf numFmtId="0" fontId="5" fillId="0" borderId="4" xfId="0" applyNumberFormat="1" applyFont="1" applyBorder="1" applyAlignment="1">
      <alignment vertical="center"/>
    </xf>
    <xf numFmtId="0" fontId="8" fillId="2" borderId="1" xfId="0" applyNumberFormat="1" applyFont="1" applyFill="1" applyBorder="1" applyAlignment="1">
      <alignment vertical="center" wrapText="1"/>
    </xf>
    <xf numFmtId="0" fontId="5" fillId="6" borderId="1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3" borderId="4" xfId="0" applyFont="1" applyFill="1" applyBorder="1" applyAlignment="1">
      <alignment vertical="center" wrapText="1"/>
    </xf>
    <xf numFmtId="0" fontId="5" fillId="5" borderId="4" xfId="0" applyNumberFormat="1" applyFont="1" applyFill="1" applyBorder="1" applyAlignment="1">
      <alignment vertical="center" wrapText="1"/>
    </xf>
    <xf numFmtId="0" fontId="5" fillId="4" borderId="4" xfId="0" applyNumberFormat="1" applyFont="1" applyFill="1" applyBorder="1" applyAlignment="1">
      <alignment vertical="center"/>
    </xf>
    <xf numFmtId="49" fontId="3" fillId="3" borderId="4" xfId="0" applyNumberFormat="1" applyFont="1" applyFill="1" applyBorder="1" applyAlignment="1">
      <alignment vertical="center" wrapText="1"/>
    </xf>
    <xf numFmtId="49" fontId="3" fillId="0" borderId="4" xfId="0" applyNumberFormat="1" applyFont="1" applyBorder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E198"/>
  <sheetViews>
    <sheetView tabSelected="1" topLeftCell="G23" workbookViewId="0">
      <selection activeCell="O4" sqref="O4"/>
    </sheetView>
  </sheetViews>
  <sheetFormatPr defaultColWidth="8.66071428571429" defaultRowHeight="11.6"/>
  <cols>
    <col min="1" max="1" width="8.66071428571429" style="2"/>
    <col min="2" max="2" width="8.66071428571429" style="3"/>
    <col min="3" max="3" width="25.3303571428571" style="4" customWidth="1"/>
    <col min="4" max="4" width="19.2232142857143" style="4" customWidth="1"/>
    <col min="5" max="5" width="12.6607142857143" style="4" customWidth="1"/>
    <col min="6" max="6" width="12.6607142857143" style="5" customWidth="1"/>
    <col min="7" max="7" width="33.6607142857143" style="4" customWidth="1"/>
    <col min="8" max="8" width="30.4375" style="4" customWidth="1"/>
    <col min="9" max="9" width="29.3303571428571" style="6" customWidth="1"/>
    <col min="10" max="14" width="8" style="4"/>
    <col min="15" max="15" width="13.6607142857143" style="4" customWidth="1"/>
    <col min="16" max="16" width="26" style="4" customWidth="1"/>
    <col min="17" max="17" width="17.4375" style="4" customWidth="1"/>
    <col min="18" max="18" width="14.2232142857143" style="4" customWidth="1"/>
    <col min="19" max="20" width="15.1071428571429" style="4" customWidth="1"/>
    <col min="21" max="21" width="23.2232142857143" style="4" customWidth="1"/>
    <col min="22" max="24" width="8" style="4"/>
    <col min="25" max="25" width="13.5535714285714" style="4" customWidth="1"/>
    <col min="26" max="26" width="20.4375" style="4" customWidth="1"/>
    <col min="27" max="31" width="8" style="4"/>
    <col min="32" max="16384" width="8.66071428571429" style="4"/>
  </cols>
  <sheetData>
    <row r="1" s="1" customFormat="1" ht="24" spans="1:3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17" t="s">
        <v>5</v>
      </c>
      <c r="G1" s="9" t="s">
        <v>6</v>
      </c>
      <c r="H1" s="9" t="s">
        <v>7</v>
      </c>
      <c r="I1" s="23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4" t="s">
        <v>16</v>
      </c>
      <c r="R1" s="24" t="s">
        <v>17</v>
      </c>
      <c r="S1" s="24" t="s">
        <v>18</v>
      </c>
      <c r="T1" s="24" t="s">
        <v>19</v>
      </c>
      <c r="U1" s="24" t="s">
        <v>20</v>
      </c>
      <c r="V1" s="24" t="s">
        <v>21</v>
      </c>
      <c r="W1" s="24" t="s">
        <v>22</v>
      </c>
      <c r="X1" s="24" t="s">
        <v>23</v>
      </c>
      <c r="Y1" s="24" t="s">
        <v>24</v>
      </c>
      <c r="Z1" s="24" t="s">
        <v>25</v>
      </c>
      <c r="AA1" s="9"/>
      <c r="AB1" s="9"/>
      <c r="AC1" s="9"/>
      <c r="AD1" s="9"/>
      <c r="AE1" s="9"/>
    </row>
    <row r="2" ht="35" spans="1:31">
      <c r="A2" s="2">
        <v>5</v>
      </c>
      <c r="B2" s="3" t="s">
        <v>26</v>
      </c>
      <c r="C2" s="10" t="s">
        <v>27</v>
      </c>
      <c r="D2" s="10"/>
      <c r="E2" s="10"/>
      <c r="F2" s="18" t="s">
        <v>28</v>
      </c>
      <c r="G2" s="10" t="s">
        <v>29</v>
      </c>
      <c r="H2" s="11" t="s">
        <v>30</v>
      </c>
      <c r="I2" s="13" t="s">
        <v>31</v>
      </c>
      <c r="J2" s="25">
        <f ca="1" t="shared" ref="J2:J42" si="0">IF(RAND()&gt;=0.5,1,0)</f>
        <v>0</v>
      </c>
      <c r="K2" s="26">
        <f ca="1">IF(J2&gt;0,0,1)</f>
        <v>1</v>
      </c>
      <c r="L2" s="26">
        <f>IF(LEN(H2)&gt;30,0,1)</f>
        <v>0</v>
      </c>
      <c r="M2" s="26">
        <v>0</v>
      </c>
      <c r="N2" s="26">
        <v>0</v>
      </c>
      <c r="O2" s="26" t="str">
        <f ca="1">T2</f>
        <v>L30501001</v>
      </c>
      <c r="P2" s="26" t="str">
        <f ca="1">IF(J2=1,CONCATENATE("What is the concept of """,H2,""" ?"),"")</f>
        <v/>
      </c>
      <c r="Q2" s="26" t="str">
        <f ca="1">IF(J2=0,"","wrong option1")</f>
        <v/>
      </c>
      <c r="R2" s="26" t="str">
        <f ca="1">IF(J2=0,"","wrong option2")</f>
        <v/>
      </c>
      <c r="S2" s="26" t="str">
        <f ca="1">IF(J2=0,"","wrong option3")</f>
        <v/>
      </c>
      <c r="T2" s="26" t="str">
        <f ca="1">IF(K2=1,CONCATENATE("L3",$F2),"")</f>
        <v>L30501001</v>
      </c>
      <c r="U2" s="26" t="str">
        <f ca="1">IF(K2=1,CONCATENATE("What is the meaning of """,G2,""" ?"),"")</f>
        <v>What is the meaning of "Every 12 years, the monkey takes center stage" ?</v>
      </c>
      <c r="V2" s="26" t="str">
        <f ca="1">IF(K2=0,"","wrong option1")</f>
        <v>wrong option1</v>
      </c>
      <c r="W2" s="26" t="str">
        <f ca="1">IF(K2=0,"","wrong option2")</f>
        <v>wrong option2</v>
      </c>
      <c r="X2" s="26" t="str">
        <f ca="1">IF(K2=0,"","wrong option3")</f>
        <v>wrong option3</v>
      </c>
      <c r="Y2" s="26" t="str">
        <f>IF(L2=1,CONCATENATE("L4",$F2),"")</f>
        <v/>
      </c>
      <c r="Z2" s="26" t="str">
        <f>IF(L2=1,CONCATENATE("How to say """,I2,""" ?"),"")</f>
        <v/>
      </c>
      <c r="AA2" s="10"/>
      <c r="AB2" s="10"/>
      <c r="AC2" s="10"/>
      <c r="AD2" s="10"/>
      <c r="AE2" s="10"/>
    </row>
    <row r="3" ht="35" spans="1:31">
      <c r="A3" s="2">
        <v>5</v>
      </c>
      <c r="B3" s="3" t="s">
        <v>26</v>
      </c>
      <c r="C3" s="10" t="s">
        <v>27</v>
      </c>
      <c r="D3" s="10"/>
      <c r="E3" s="10"/>
      <c r="F3" s="18" t="s">
        <v>32</v>
      </c>
      <c r="G3" s="10" t="s">
        <v>33</v>
      </c>
      <c r="H3" s="10" t="s">
        <v>34</v>
      </c>
      <c r="I3" s="13" t="s">
        <v>35</v>
      </c>
      <c r="J3" s="25">
        <f ca="1" t="shared" si="0"/>
        <v>1</v>
      </c>
      <c r="K3" s="26">
        <f ca="1" t="shared" ref="K3:K66" si="1">IF(J3&gt;0,0,1)</f>
        <v>0</v>
      </c>
      <c r="L3" s="26">
        <f t="shared" ref="L3:L66" si="2">IF(LEN(H3)&gt;30,0,1)</f>
        <v>0</v>
      </c>
      <c r="M3" s="26">
        <v>0</v>
      </c>
      <c r="N3" s="26">
        <v>0</v>
      </c>
      <c r="O3" s="26" t="str">
        <f ca="1">IF(J3=1,CONCATENATE("L2",$F3),"")</f>
        <v>L20501002</v>
      </c>
      <c r="P3" s="26" t="str">
        <f ca="1" t="shared" ref="P3:P66" si="3">IF(J3=1,CONCATENATE("What is the concept of """,H3,""" ?"),"")</f>
        <v>What is the concept of "It was cold in April, and the sound of the bell stuck 13 times" ?</v>
      </c>
      <c r="Q3" s="26" t="str">
        <f ca="1" t="shared" ref="Q3:Q66" si="4">IF(J3=0,"","wrong option1")</f>
        <v>wrong option1</v>
      </c>
      <c r="R3" s="26" t="str">
        <f ca="1" t="shared" ref="R3:R66" si="5">IF(J3=0,"","wrong option2")</f>
        <v>wrong option2</v>
      </c>
      <c r="S3" s="26" t="str">
        <f ca="1" t="shared" ref="S3:S66" si="6">IF(J3=0,"","wrong option3")</f>
        <v>wrong option3</v>
      </c>
      <c r="T3" s="26" t="str">
        <f ca="1">IF(K3=1,CONCATENATE("L3",$F3),"")</f>
        <v/>
      </c>
      <c r="U3" s="26" t="str">
        <f ca="1" t="shared" ref="U3:U66" si="7">IF(K3=1,CONCATENATE("What is the meaning of """,G3,""" ?"),"")</f>
        <v/>
      </c>
      <c r="V3" s="26" t="str">
        <f ca="1" t="shared" ref="V3:V66" si="8">IF(K3=0,"","wrong option1")</f>
        <v/>
      </c>
      <c r="W3" s="26" t="str">
        <f ca="1" t="shared" ref="W3:W66" si="9">IF(K3=0,"","wrong option2")</f>
        <v/>
      </c>
      <c r="X3" s="26" t="str">
        <f ca="1" t="shared" ref="X3:X66" si="10">IF(K3=0,"","wrong option3")</f>
        <v/>
      </c>
      <c r="Y3" s="26" t="str">
        <f t="shared" ref="Y3:Y66" si="11">IF(L3=1,CONCATENATE("L4",$F3),"")</f>
        <v/>
      </c>
      <c r="Z3" s="26" t="str">
        <f t="shared" ref="Z3:Z66" si="12">IF(L3=1,CONCATENATE("How to say """,I3,""" ?"),"")</f>
        <v/>
      </c>
      <c r="AA3" s="10"/>
      <c r="AB3" s="10"/>
      <c r="AC3" s="10"/>
      <c r="AD3" s="10"/>
      <c r="AE3" s="10"/>
    </row>
    <row r="4" ht="47" spans="1:31">
      <c r="A4" s="2">
        <v>5</v>
      </c>
      <c r="B4" s="3" t="s">
        <v>26</v>
      </c>
      <c r="C4" s="10" t="s">
        <v>27</v>
      </c>
      <c r="D4" s="10"/>
      <c r="E4" s="10"/>
      <c r="F4" s="18" t="s">
        <v>36</v>
      </c>
      <c r="G4" s="10" t="s">
        <v>37</v>
      </c>
      <c r="H4" s="10" t="s">
        <v>38</v>
      </c>
      <c r="I4" s="13" t="s">
        <v>39</v>
      </c>
      <c r="J4" s="25">
        <f ca="1" t="shared" si="0"/>
        <v>1</v>
      </c>
      <c r="K4" s="26">
        <f ca="1" t="shared" si="1"/>
        <v>0</v>
      </c>
      <c r="L4" s="26">
        <f t="shared" si="2"/>
        <v>0</v>
      </c>
      <c r="M4" s="26">
        <v>0</v>
      </c>
      <c r="N4" s="26">
        <v>0</v>
      </c>
      <c r="O4" s="26" t="str">
        <f ca="1" t="shared" ref="O4:O67" si="13">IF(J4=1,CONCATENATE("L2",$F4),"")</f>
        <v>L20501003</v>
      </c>
      <c r="P4" s="26" t="str">
        <f ca="1" t="shared" si="3"/>
        <v>What is the concept of "A happy family is the same. Unhappy family everyone feels unhappy in their own way" ?</v>
      </c>
      <c r="Q4" s="26" t="str">
        <f ca="1" t="shared" si="4"/>
        <v>wrong option1</v>
      </c>
      <c r="R4" s="26" t="str">
        <f ca="1" t="shared" si="5"/>
        <v>wrong option2</v>
      </c>
      <c r="S4" s="26" t="str">
        <f ca="1" t="shared" si="6"/>
        <v>wrong option3</v>
      </c>
      <c r="T4" s="26" t="str">
        <f ca="1" t="shared" ref="T4:T67" si="14">IF(K4=1,CONCATENATE("L3",$F4),"")</f>
        <v/>
      </c>
      <c r="U4" s="26" t="str">
        <f ca="1" t="shared" si="7"/>
        <v/>
      </c>
      <c r="V4" s="26" t="str">
        <f ca="1" t="shared" si="8"/>
        <v/>
      </c>
      <c r="W4" s="26" t="str">
        <f ca="1" t="shared" si="9"/>
        <v/>
      </c>
      <c r="X4" s="26" t="str">
        <f ca="1" t="shared" si="10"/>
        <v/>
      </c>
      <c r="Y4" s="26" t="str">
        <f t="shared" si="11"/>
        <v/>
      </c>
      <c r="Z4" s="26" t="str">
        <f t="shared" si="12"/>
        <v/>
      </c>
      <c r="AA4" s="10"/>
      <c r="AB4" s="10"/>
      <c r="AC4" s="10"/>
      <c r="AD4" s="10"/>
      <c r="AE4" s="10"/>
    </row>
    <row r="5" ht="58" spans="1:31">
      <c r="A5" s="2">
        <v>5</v>
      </c>
      <c r="B5" s="3" t="s">
        <v>26</v>
      </c>
      <c r="C5" s="10" t="s">
        <v>27</v>
      </c>
      <c r="D5" s="11"/>
      <c r="E5" s="11"/>
      <c r="F5" s="18" t="s">
        <v>40</v>
      </c>
      <c r="G5" s="11" t="s">
        <v>41</v>
      </c>
      <c r="H5" s="11" t="s">
        <v>42</v>
      </c>
      <c r="I5" s="14" t="s">
        <v>43</v>
      </c>
      <c r="J5" s="25">
        <f ca="1" t="shared" si="0"/>
        <v>1</v>
      </c>
      <c r="K5" s="26">
        <f ca="1" t="shared" si="1"/>
        <v>0</v>
      </c>
      <c r="L5" s="26">
        <f t="shared" si="2"/>
        <v>0</v>
      </c>
      <c r="M5" s="26">
        <v>0</v>
      </c>
      <c r="N5" s="26">
        <v>0</v>
      </c>
      <c r="O5" s="26" t="str">
        <f ca="1" t="shared" si="13"/>
        <v>L20501004</v>
      </c>
      <c r="P5" s="26" t="str">
        <f ca="1" t="shared" si="3"/>
        <v>What is the concept of "Everything about Truman was late: he became a father at 40, a senator at 58 and president at 60." ?</v>
      </c>
      <c r="Q5" s="26" t="str">
        <f ca="1" t="shared" si="4"/>
        <v>wrong option1</v>
      </c>
      <c r="R5" s="26" t="str">
        <f ca="1" t="shared" si="5"/>
        <v>wrong option2</v>
      </c>
      <c r="S5" s="26" t="str">
        <f ca="1" t="shared" si="6"/>
        <v>wrong option3</v>
      </c>
      <c r="T5" s="26" t="str">
        <f ca="1" t="shared" si="14"/>
        <v/>
      </c>
      <c r="U5" s="26" t="str">
        <f ca="1" t="shared" si="7"/>
        <v/>
      </c>
      <c r="V5" s="26" t="str">
        <f ca="1" t="shared" si="8"/>
        <v/>
      </c>
      <c r="W5" s="26" t="str">
        <f ca="1" t="shared" si="9"/>
        <v/>
      </c>
      <c r="X5" s="26" t="str">
        <f ca="1" t="shared" si="10"/>
        <v/>
      </c>
      <c r="Y5" s="26" t="str">
        <f t="shared" si="11"/>
        <v/>
      </c>
      <c r="Z5" s="26" t="str">
        <f t="shared" si="12"/>
        <v/>
      </c>
      <c r="AA5" s="11"/>
      <c r="AB5" s="11"/>
      <c r="AC5" s="11"/>
      <c r="AD5" s="11"/>
      <c r="AE5" s="11"/>
    </row>
    <row r="6" ht="47" spans="1:31">
      <c r="A6" s="2">
        <v>5</v>
      </c>
      <c r="B6" s="3" t="s">
        <v>26</v>
      </c>
      <c r="C6" s="10" t="s">
        <v>27</v>
      </c>
      <c r="D6" s="10"/>
      <c r="E6" s="10"/>
      <c r="F6" s="18" t="s">
        <v>44</v>
      </c>
      <c r="G6" s="10" t="s">
        <v>45</v>
      </c>
      <c r="H6" s="10" t="s">
        <v>46</v>
      </c>
      <c r="I6" s="13" t="s">
        <v>47</v>
      </c>
      <c r="J6" s="25">
        <f ca="1" t="shared" si="0"/>
        <v>0</v>
      </c>
      <c r="K6" s="26">
        <f ca="1" t="shared" si="1"/>
        <v>1</v>
      </c>
      <c r="L6" s="26">
        <f t="shared" si="2"/>
        <v>0</v>
      </c>
      <c r="M6" s="26">
        <v>0</v>
      </c>
      <c r="N6" s="26">
        <v>0</v>
      </c>
      <c r="O6" s="26" t="str">
        <f ca="1" t="shared" si="13"/>
        <v/>
      </c>
      <c r="P6" s="26" t="str">
        <f ca="1" t="shared" si="3"/>
        <v/>
      </c>
      <c r="Q6" s="26" t="str">
        <f ca="1" t="shared" si="4"/>
        <v/>
      </c>
      <c r="R6" s="26" t="str">
        <f ca="1" t="shared" si="5"/>
        <v/>
      </c>
      <c r="S6" s="26" t="str">
        <f ca="1" t="shared" si="6"/>
        <v/>
      </c>
      <c r="T6" s="26" t="str">
        <f ca="1" t="shared" si="14"/>
        <v>L30501005</v>
      </c>
      <c r="U6" s="26" t="str">
        <f ca="1" t="shared" si="7"/>
        <v>What is the meaning of "It is a debate heard around the world: to wear or not to wear a face mask." ?</v>
      </c>
      <c r="V6" s="26" t="str">
        <f ca="1" t="shared" si="8"/>
        <v>wrong option1</v>
      </c>
      <c r="W6" s="26" t="str">
        <f ca="1" t="shared" si="9"/>
        <v>wrong option2</v>
      </c>
      <c r="X6" s="26" t="str">
        <f ca="1" t="shared" si="10"/>
        <v>wrong option3</v>
      </c>
      <c r="Y6" s="26" t="str">
        <f t="shared" si="11"/>
        <v/>
      </c>
      <c r="Z6" s="26" t="str">
        <f t="shared" si="12"/>
        <v/>
      </c>
      <c r="AA6" s="10"/>
      <c r="AB6" s="10"/>
      <c r="AC6" s="10"/>
      <c r="AD6" s="10"/>
      <c r="AE6" s="10"/>
    </row>
    <row r="7" ht="35" spans="1:31">
      <c r="A7" s="2">
        <v>5</v>
      </c>
      <c r="B7" s="3" t="s">
        <v>26</v>
      </c>
      <c r="C7" s="10" t="s">
        <v>27</v>
      </c>
      <c r="D7" s="10"/>
      <c r="E7" s="10"/>
      <c r="F7" s="18" t="s">
        <v>48</v>
      </c>
      <c r="G7" s="10" t="s">
        <v>49</v>
      </c>
      <c r="H7" s="10" t="s">
        <v>50</v>
      </c>
      <c r="I7" s="13" t="s">
        <v>51</v>
      </c>
      <c r="J7" s="25">
        <f ca="1" t="shared" si="0"/>
        <v>1</v>
      </c>
      <c r="K7" s="26">
        <f ca="1" t="shared" si="1"/>
        <v>0</v>
      </c>
      <c r="L7" s="26">
        <f t="shared" si="2"/>
        <v>0</v>
      </c>
      <c r="M7" s="26">
        <v>0</v>
      </c>
      <c r="N7" s="26">
        <v>0</v>
      </c>
      <c r="O7" s="26" t="str">
        <f ca="1" t="shared" si="13"/>
        <v>L20501006</v>
      </c>
      <c r="P7" s="26" t="str">
        <f ca="1" t="shared" si="3"/>
        <v>What is the concept of "I am old, but but not really bad." ?</v>
      </c>
      <c r="Q7" s="26" t="str">
        <f ca="1" t="shared" si="4"/>
        <v>wrong option1</v>
      </c>
      <c r="R7" s="26" t="str">
        <f ca="1" t="shared" si="5"/>
        <v>wrong option2</v>
      </c>
      <c r="S7" s="26" t="str">
        <f ca="1" t="shared" si="6"/>
        <v>wrong option3</v>
      </c>
      <c r="T7" s="26" t="str">
        <f ca="1" t="shared" si="14"/>
        <v/>
      </c>
      <c r="U7" s="26" t="str">
        <f ca="1" t="shared" si="7"/>
        <v/>
      </c>
      <c r="V7" s="26" t="str">
        <f ca="1" t="shared" si="8"/>
        <v/>
      </c>
      <c r="W7" s="26" t="str">
        <f ca="1" t="shared" si="9"/>
        <v/>
      </c>
      <c r="X7" s="26" t="str">
        <f ca="1" t="shared" si="10"/>
        <v/>
      </c>
      <c r="Y7" s="26" t="str">
        <f t="shared" si="11"/>
        <v/>
      </c>
      <c r="Z7" s="26" t="str">
        <f t="shared" si="12"/>
        <v/>
      </c>
      <c r="AA7" s="10"/>
      <c r="AB7" s="10"/>
      <c r="AC7" s="10"/>
      <c r="AD7" s="10"/>
      <c r="AE7" s="10"/>
    </row>
    <row r="8" ht="47" spans="1:31">
      <c r="A8" s="2">
        <v>5</v>
      </c>
      <c r="B8" s="3" t="s">
        <v>26</v>
      </c>
      <c r="C8" s="10" t="s">
        <v>27</v>
      </c>
      <c r="D8" s="11"/>
      <c r="E8" s="11"/>
      <c r="F8" s="18" t="s">
        <v>52</v>
      </c>
      <c r="G8" s="11" t="s">
        <v>53</v>
      </c>
      <c r="H8" s="11" t="s">
        <v>54</v>
      </c>
      <c r="I8" s="14" t="s">
        <v>55</v>
      </c>
      <c r="J8" s="25">
        <f ca="1" t="shared" si="0"/>
        <v>1</v>
      </c>
      <c r="K8" s="26">
        <f ca="1" t="shared" si="1"/>
        <v>0</v>
      </c>
      <c r="L8" s="26">
        <f t="shared" si="2"/>
        <v>0</v>
      </c>
      <c r="M8" s="26">
        <v>0</v>
      </c>
      <c r="N8" s="26">
        <v>0</v>
      </c>
      <c r="O8" s="26" t="str">
        <f ca="1" t="shared" si="13"/>
        <v>L20501007</v>
      </c>
      <c r="P8" s="26" t="str">
        <f ca="1" t="shared" si="3"/>
        <v>What is the concept of "They are dressed in expensive clothing. But in character, they are cheap." ?</v>
      </c>
      <c r="Q8" s="26" t="str">
        <f ca="1" t="shared" si="4"/>
        <v>wrong option1</v>
      </c>
      <c r="R8" s="26" t="str">
        <f ca="1" t="shared" si="5"/>
        <v>wrong option2</v>
      </c>
      <c r="S8" s="26" t="str">
        <f ca="1" t="shared" si="6"/>
        <v>wrong option3</v>
      </c>
      <c r="T8" s="26" t="str">
        <f ca="1" t="shared" si="14"/>
        <v/>
      </c>
      <c r="U8" s="26" t="str">
        <f ca="1" t="shared" si="7"/>
        <v/>
      </c>
      <c r="V8" s="26" t="str">
        <f ca="1" t="shared" si="8"/>
        <v/>
      </c>
      <c r="W8" s="26" t="str">
        <f ca="1" t="shared" si="9"/>
        <v/>
      </c>
      <c r="X8" s="26" t="str">
        <f ca="1" t="shared" si="10"/>
        <v/>
      </c>
      <c r="Y8" s="26" t="str">
        <f t="shared" si="11"/>
        <v/>
      </c>
      <c r="Z8" s="26" t="str">
        <f t="shared" si="12"/>
        <v/>
      </c>
      <c r="AA8" s="11"/>
      <c r="AB8" s="11"/>
      <c r="AC8" s="11"/>
      <c r="AD8" s="11"/>
      <c r="AE8" s="11"/>
    </row>
    <row r="9" ht="47" spans="1:31">
      <c r="A9" s="2">
        <v>5</v>
      </c>
      <c r="B9" s="3" t="s">
        <v>26</v>
      </c>
      <c r="C9" s="10" t="s">
        <v>27</v>
      </c>
      <c r="D9" s="10"/>
      <c r="E9" s="10"/>
      <c r="F9" s="18" t="s">
        <v>56</v>
      </c>
      <c r="G9" s="10" t="s">
        <v>57</v>
      </c>
      <c r="H9" s="10" t="s">
        <v>58</v>
      </c>
      <c r="I9" s="13" t="s">
        <v>59</v>
      </c>
      <c r="J9" s="25">
        <f ca="1" t="shared" si="0"/>
        <v>1</v>
      </c>
      <c r="K9" s="26">
        <f ca="1" t="shared" si="1"/>
        <v>0</v>
      </c>
      <c r="L9" s="26">
        <f t="shared" si="2"/>
        <v>0</v>
      </c>
      <c r="M9" s="26">
        <v>0</v>
      </c>
      <c r="N9" s="26">
        <v>0</v>
      </c>
      <c r="O9" s="26" t="str">
        <f ca="1" t="shared" si="13"/>
        <v>L20501008</v>
      </c>
      <c r="P9" s="26" t="str">
        <f ca="1" t="shared" si="3"/>
        <v>What is the concept of "There is only one topic this week: Hillary's health" ?</v>
      </c>
      <c r="Q9" s="26" t="str">
        <f ca="1" t="shared" si="4"/>
        <v>wrong option1</v>
      </c>
      <c r="R9" s="26" t="str">
        <f ca="1" t="shared" si="5"/>
        <v>wrong option2</v>
      </c>
      <c r="S9" s="26" t="str">
        <f ca="1" t="shared" si="6"/>
        <v>wrong option3</v>
      </c>
      <c r="T9" s="26" t="str">
        <f ca="1" t="shared" si="14"/>
        <v/>
      </c>
      <c r="U9" s="26" t="str">
        <f ca="1" t="shared" si="7"/>
        <v/>
      </c>
      <c r="V9" s="26" t="str">
        <f ca="1" t="shared" si="8"/>
        <v/>
      </c>
      <c r="W9" s="26" t="str">
        <f ca="1" t="shared" si="9"/>
        <v/>
      </c>
      <c r="X9" s="26" t="str">
        <f ca="1" t="shared" si="10"/>
        <v/>
      </c>
      <c r="Y9" s="26" t="str">
        <f t="shared" si="11"/>
        <v/>
      </c>
      <c r="Z9" s="26" t="str">
        <f t="shared" si="12"/>
        <v/>
      </c>
      <c r="AA9" s="10"/>
      <c r="AB9" s="10"/>
      <c r="AC9" s="10"/>
      <c r="AD9" s="10"/>
      <c r="AE9" s="10"/>
    </row>
    <row r="10" ht="24" spans="1:31">
      <c r="A10" s="2">
        <v>5</v>
      </c>
      <c r="B10" s="3" t="s">
        <v>26</v>
      </c>
      <c r="C10" s="10" t="s">
        <v>27</v>
      </c>
      <c r="D10" s="11"/>
      <c r="E10" s="11"/>
      <c r="F10" s="18" t="s">
        <v>60</v>
      </c>
      <c r="G10" s="11" t="s">
        <v>61</v>
      </c>
      <c r="H10" s="19" t="s">
        <v>62</v>
      </c>
      <c r="I10" s="14" t="s">
        <v>63</v>
      </c>
      <c r="J10" s="25">
        <f ca="1" t="shared" si="0"/>
        <v>1</v>
      </c>
      <c r="K10" s="26">
        <f ca="1" t="shared" si="1"/>
        <v>0</v>
      </c>
      <c r="L10" s="26">
        <f t="shared" si="2"/>
        <v>0</v>
      </c>
      <c r="M10" s="26">
        <v>0</v>
      </c>
      <c r="N10" s="26">
        <v>0</v>
      </c>
      <c r="O10" s="26" t="str">
        <f ca="1" t="shared" si="13"/>
        <v>L20501009</v>
      </c>
      <c r="P10" s="26" t="str">
        <f ca="1" t="shared" si="3"/>
        <v>What is the concept of "Heroes can be humans or animals" ?</v>
      </c>
      <c r="Q10" s="26" t="str">
        <f ca="1" t="shared" si="4"/>
        <v>wrong option1</v>
      </c>
      <c r="R10" s="26" t="str">
        <f ca="1" t="shared" si="5"/>
        <v>wrong option2</v>
      </c>
      <c r="S10" s="26" t="str">
        <f ca="1" t="shared" si="6"/>
        <v>wrong option3</v>
      </c>
      <c r="T10" s="26" t="str">
        <f ca="1" t="shared" si="14"/>
        <v/>
      </c>
      <c r="U10" s="26" t="str">
        <f ca="1" t="shared" si="7"/>
        <v/>
      </c>
      <c r="V10" s="26" t="str">
        <f ca="1" t="shared" si="8"/>
        <v/>
      </c>
      <c r="W10" s="26" t="str">
        <f ca="1" t="shared" si="9"/>
        <v/>
      </c>
      <c r="X10" s="26" t="str">
        <f ca="1" t="shared" si="10"/>
        <v/>
      </c>
      <c r="Y10" s="26" t="str">
        <f t="shared" si="11"/>
        <v/>
      </c>
      <c r="Z10" s="26" t="str">
        <f t="shared" si="12"/>
        <v/>
      </c>
      <c r="AA10" s="11"/>
      <c r="AB10" s="11"/>
      <c r="AC10" s="11"/>
      <c r="AD10" s="11"/>
      <c r="AE10" s="11"/>
    </row>
    <row r="11" ht="58" spans="1:31">
      <c r="A11" s="2">
        <v>5</v>
      </c>
      <c r="B11" s="3" t="s">
        <v>26</v>
      </c>
      <c r="C11" s="10" t="s">
        <v>27</v>
      </c>
      <c r="D11" s="10"/>
      <c r="E11" s="10"/>
      <c r="F11" s="18" t="s">
        <v>64</v>
      </c>
      <c r="G11" s="18" t="s">
        <v>65</v>
      </c>
      <c r="H11" s="10" t="s">
        <v>66</v>
      </c>
      <c r="I11" s="13" t="s">
        <v>67</v>
      </c>
      <c r="J11" s="25">
        <f ca="1" t="shared" si="0"/>
        <v>0</v>
      </c>
      <c r="K11" s="26">
        <f ca="1" t="shared" si="1"/>
        <v>1</v>
      </c>
      <c r="L11" s="26">
        <f t="shared" si="2"/>
        <v>1</v>
      </c>
      <c r="M11" s="26">
        <v>0</v>
      </c>
      <c r="N11" s="26">
        <v>0</v>
      </c>
      <c r="O11" s="26" t="str">
        <f ca="1" t="shared" si="13"/>
        <v/>
      </c>
      <c r="P11" s="26" t="str">
        <f ca="1" t="shared" si="3"/>
        <v/>
      </c>
      <c r="Q11" s="26" t="str">
        <f ca="1" t="shared" si="4"/>
        <v/>
      </c>
      <c r="R11" s="26" t="str">
        <f ca="1" t="shared" si="5"/>
        <v/>
      </c>
      <c r="S11" s="26" t="str">
        <f ca="1" t="shared" si="6"/>
        <v/>
      </c>
      <c r="T11" s="26" t="str">
        <f ca="1" t="shared" si="14"/>
        <v>L30501010</v>
      </c>
      <c r="U11" s="26" t="str">
        <f ca="1" t="shared" si="7"/>
        <v>What is the meaning of "A new Japanese nursing home has everything seniors want, from a hair salon and 24-hour medical care and a swimming pool to keep those legs in shape—all four of them" ?</v>
      </c>
      <c r="V11" s="26" t="str">
        <f ca="1" t="shared" si="8"/>
        <v>wrong option1</v>
      </c>
      <c r="W11" s="26" t="str">
        <f ca="1" t="shared" si="9"/>
        <v>wrong option2</v>
      </c>
      <c r="X11" s="26" t="str">
        <f ca="1" t="shared" si="10"/>
        <v>wrong option3</v>
      </c>
      <c r="Y11" s="26" t="str">
        <f t="shared" si="11"/>
        <v>L40501010</v>
      </c>
      <c r="Z11" s="26" t="str">
        <f t="shared" si="12"/>
        <v>How to say "这个疗养院是为宠物开设的" ?</v>
      </c>
      <c r="AA11" s="10"/>
      <c r="AB11" s="10"/>
      <c r="AC11" s="10"/>
      <c r="AD11" s="10"/>
      <c r="AE11" s="10"/>
    </row>
    <row r="12" ht="24" spans="1:31">
      <c r="A12" s="2">
        <v>5</v>
      </c>
      <c r="B12" s="3" t="s">
        <v>68</v>
      </c>
      <c r="C12" s="10" t="s">
        <v>69</v>
      </c>
      <c r="D12" s="12"/>
      <c r="E12" s="12"/>
      <c r="F12" s="18" t="s">
        <v>70</v>
      </c>
      <c r="G12" s="10" t="s">
        <v>71</v>
      </c>
      <c r="H12" s="20" t="s">
        <v>72</v>
      </c>
      <c r="I12" s="16" t="s">
        <v>73</v>
      </c>
      <c r="J12" s="25">
        <f ca="1" t="shared" si="0"/>
        <v>0</v>
      </c>
      <c r="K12" s="26">
        <f ca="1" t="shared" si="1"/>
        <v>1</v>
      </c>
      <c r="L12" s="26">
        <f t="shared" si="2"/>
        <v>0</v>
      </c>
      <c r="M12" s="26">
        <v>0</v>
      </c>
      <c r="N12" s="26">
        <v>0</v>
      </c>
      <c r="O12" s="26" t="str">
        <f ca="1" t="shared" si="13"/>
        <v/>
      </c>
      <c r="P12" s="26" t="str">
        <f ca="1" t="shared" si="3"/>
        <v/>
      </c>
      <c r="Q12" s="26" t="str">
        <f ca="1" t="shared" si="4"/>
        <v/>
      </c>
      <c r="R12" s="26" t="str">
        <f ca="1" t="shared" si="5"/>
        <v/>
      </c>
      <c r="S12" s="26" t="str">
        <f ca="1" t="shared" si="6"/>
        <v/>
      </c>
      <c r="T12" s="26" t="str">
        <f ca="1" t="shared" si="14"/>
        <v>L30502011</v>
      </c>
      <c r="U12" s="26" t="str">
        <f ca="1" t="shared" si="7"/>
        <v>What is the meaning of "traffic-stopping girl" ?</v>
      </c>
      <c r="V12" s="26" t="str">
        <f ca="1" t="shared" si="8"/>
        <v>wrong option1</v>
      </c>
      <c r="W12" s="26" t="str">
        <f ca="1" t="shared" si="9"/>
        <v>wrong option2</v>
      </c>
      <c r="X12" s="26" t="str">
        <f ca="1" t="shared" si="10"/>
        <v>wrong option3</v>
      </c>
      <c r="Y12" s="26" t="str">
        <f t="shared" si="11"/>
        <v/>
      </c>
      <c r="Z12" s="26" t="str">
        <f t="shared" si="12"/>
        <v/>
      </c>
      <c r="AA12" s="13"/>
      <c r="AB12" s="13"/>
      <c r="AC12" s="13"/>
      <c r="AD12" s="13"/>
      <c r="AE12" s="13"/>
    </row>
    <row r="13" ht="24" spans="1:31">
      <c r="A13" s="2">
        <v>5</v>
      </c>
      <c r="B13" s="3" t="s">
        <v>68</v>
      </c>
      <c r="C13" s="10" t="s">
        <v>69</v>
      </c>
      <c r="D13" s="13"/>
      <c r="E13" s="13"/>
      <c r="F13" s="18" t="s">
        <v>74</v>
      </c>
      <c r="G13" s="10" t="s">
        <v>75</v>
      </c>
      <c r="H13" s="10" t="s">
        <v>76</v>
      </c>
      <c r="I13" s="13" t="s">
        <v>77</v>
      </c>
      <c r="J13" s="25">
        <f ca="1" t="shared" si="0"/>
        <v>1</v>
      </c>
      <c r="K13" s="26">
        <f ca="1" t="shared" si="1"/>
        <v>0</v>
      </c>
      <c r="L13" s="26">
        <f t="shared" si="2"/>
        <v>0</v>
      </c>
      <c r="M13" s="26">
        <v>0</v>
      </c>
      <c r="N13" s="26">
        <v>0</v>
      </c>
      <c r="O13" s="26" t="str">
        <f ca="1" t="shared" si="13"/>
        <v>L20502012</v>
      </c>
      <c r="P13" s="26" t="str">
        <f ca="1" t="shared" si="3"/>
        <v>What is the concept of "help him win an election and carry hin to victory" ?</v>
      </c>
      <c r="Q13" s="26" t="str">
        <f ca="1" t="shared" si="4"/>
        <v>wrong option1</v>
      </c>
      <c r="R13" s="26" t="str">
        <f ca="1" t="shared" si="5"/>
        <v>wrong option2</v>
      </c>
      <c r="S13" s="26" t="str">
        <f ca="1" t="shared" si="6"/>
        <v>wrong option3</v>
      </c>
      <c r="T13" s="26" t="str">
        <f ca="1" t="shared" si="14"/>
        <v/>
      </c>
      <c r="U13" s="26" t="str">
        <f ca="1" t="shared" si="7"/>
        <v/>
      </c>
      <c r="V13" s="26" t="str">
        <f ca="1" t="shared" si="8"/>
        <v/>
      </c>
      <c r="W13" s="26" t="str">
        <f ca="1" t="shared" si="9"/>
        <v/>
      </c>
      <c r="X13" s="26" t="str">
        <f ca="1" t="shared" si="10"/>
        <v/>
      </c>
      <c r="Y13" s="26" t="str">
        <f t="shared" si="11"/>
        <v/>
      </c>
      <c r="Z13" s="26" t="str">
        <f t="shared" si="12"/>
        <v/>
      </c>
      <c r="AA13" s="13"/>
      <c r="AB13" s="13"/>
      <c r="AC13" s="13"/>
      <c r="AD13" s="13"/>
      <c r="AE13" s="13"/>
    </row>
    <row r="14" ht="24" spans="1:31">
      <c r="A14" s="2">
        <v>5</v>
      </c>
      <c r="B14" s="3" t="s">
        <v>68</v>
      </c>
      <c r="C14" s="10" t="s">
        <v>69</v>
      </c>
      <c r="D14" s="13"/>
      <c r="E14" s="13"/>
      <c r="F14" s="18" t="s">
        <v>78</v>
      </c>
      <c r="G14" s="10" t="s">
        <v>79</v>
      </c>
      <c r="H14" s="20" t="s">
        <v>80</v>
      </c>
      <c r="I14" s="13" t="s">
        <v>81</v>
      </c>
      <c r="J14" s="25">
        <f ca="1" t="shared" si="0"/>
        <v>0</v>
      </c>
      <c r="K14" s="26">
        <f ca="1" t="shared" si="1"/>
        <v>1</v>
      </c>
      <c r="L14" s="26">
        <f t="shared" si="2"/>
        <v>1</v>
      </c>
      <c r="M14" s="26">
        <v>0</v>
      </c>
      <c r="N14" s="26">
        <v>0</v>
      </c>
      <c r="O14" s="26" t="str">
        <f ca="1" t="shared" si="13"/>
        <v/>
      </c>
      <c r="P14" s="26" t="str">
        <f ca="1" t="shared" si="3"/>
        <v/>
      </c>
      <c r="Q14" s="26" t="str">
        <f ca="1" t="shared" si="4"/>
        <v/>
      </c>
      <c r="R14" s="26" t="str">
        <f ca="1" t="shared" si="5"/>
        <v/>
      </c>
      <c r="S14" s="26" t="str">
        <f ca="1" t="shared" si="6"/>
        <v/>
      </c>
      <c r="T14" s="26" t="str">
        <f ca="1" t="shared" si="14"/>
        <v>L30502013</v>
      </c>
      <c r="U14" s="26" t="str">
        <f ca="1" t="shared" si="7"/>
        <v>What is the meaning of "a mouthwatering show" ?</v>
      </c>
      <c r="V14" s="26" t="str">
        <f ca="1" t="shared" si="8"/>
        <v>wrong option1</v>
      </c>
      <c r="W14" s="26" t="str">
        <f ca="1" t="shared" si="9"/>
        <v>wrong option2</v>
      </c>
      <c r="X14" s="26" t="str">
        <f ca="1" t="shared" si="10"/>
        <v>wrong option3</v>
      </c>
      <c r="Y14" s="26" t="str">
        <f t="shared" si="11"/>
        <v>L40502013</v>
      </c>
      <c r="Z14" s="26" t="str">
        <f t="shared" si="12"/>
        <v>How to say "有吸引力的展览" ?</v>
      </c>
      <c r="AA14" s="13"/>
      <c r="AB14" s="13"/>
      <c r="AC14" s="13"/>
      <c r="AD14" s="13"/>
      <c r="AE14" s="13"/>
    </row>
    <row r="15" ht="24" spans="1:31">
      <c r="A15" s="2">
        <v>5</v>
      </c>
      <c r="B15" s="3" t="s">
        <v>68</v>
      </c>
      <c r="C15" s="10" t="s">
        <v>69</v>
      </c>
      <c r="D15" s="13"/>
      <c r="E15" s="13"/>
      <c r="F15" s="18" t="s">
        <v>82</v>
      </c>
      <c r="G15" s="10" t="s">
        <v>83</v>
      </c>
      <c r="H15" s="21" t="s">
        <v>84</v>
      </c>
      <c r="I15" s="13" t="s">
        <v>85</v>
      </c>
      <c r="J15" s="25">
        <f ca="1" t="shared" si="0"/>
        <v>0</v>
      </c>
      <c r="K15" s="26">
        <f ca="1" t="shared" si="1"/>
        <v>1</v>
      </c>
      <c r="L15" s="26">
        <f t="shared" si="2"/>
        <v>1</v>
      </c>
      <c r="M15" s="26">
        <v>0</v>
      </c>
      <c r="N15" s="26">
        <v>0</v>
      </c>
      <c r="O15" s="26" t="str">
        <f ca="1" t="shared" si="13"/>
        <v/>
      </c>
      <c r="P15" s="26" t="str">
        <f ca="1" t="shared" si="3"/>
        <v/>
      </c>
      <c r="Q15" s="26" t="str">
        <f ca="1" t="shared" si="4"/>
        <v/>
      </c>
      <c r="R15" s="26" t="str">
        <f ca="1" t="shared" si="5"/>
        <v/>
      </c>
      <c r="S15" s="26" t="str">
        <f ca="1" t="shared" si="6"/>
        <v/>
      </c>
      <c r="T15" s="26" t="str">
        <f ca="1" t="shared" si="14"/>
        <v>L30502014</v>
      </c>
      <c r="U15" s="26" t="str">
        <f ca="1" t="shared" si="7"/>
        <v>What is the meaning of "white-knuckle ride " ?</v>
      </c>
      <c r="V15" s="26" t="str">
        <f ca="1" t="shared" si="8"/>
        <v>wrong option1</v>
      </c>
      <c r="W15" s="26" t="str">
        <f ca="1" t="shared" si="9"/>
        <v>wrong option2</v>
      </c>
      <c r="X15" s="26" t="str">
        <f ca="1" t="shared" si="10"/>
        <v>wrong option3</v>
      </c>
      <c r="Y15" s="26" t="str">
        <f t="shared" si="11"/>
        <v>L40502014</v>
      </c>
      <c r="Z15" s="26" t="str">
        <f t="shared" si="12"/>
        <v>How to say "非常激动" ?</v>
      </c>
      <c r="AA15" s="13"/>
      <c r="AB15" s="13"/>
      <c r="AC15" s="13"/>
      <c r="AD15" s="13"/>
      <c r="AE15" s="13"/>
    </row>
    <row r="16" ht="24" spans="1:31">
      <c r="A16" s="2">
        <v>5</v>
      </c>
      <c r="B16" s="3" t="s">
        <v>68</v>
      </c>
      <c r="C16" s="10" t="s">
        <v>69</v>
      </c>
      <c r="D16" s="14"/>
      <c r="E16" s="14"/>
      <c r="F16" s="18" t="s">
        <v>86</v>
      </c>
      <c r="G16" s="11" t="s">
        <v>87</v>
      </c>
      <c r="H16" s="14" t="s">
        <v>88</v>
      </c>
      <c r="I16" s="14" t="s">
        <v>89</v>
      </c>
      <c r="J16" s="25">
        <f ca="1" t="shared" si="0"/>
        <v>1</v>
      </c>
      <c r="K16" s="26">
        <f ca="1" t="shared" si="1"/>
        <v>0</v>
      </c>
      <c r="L16" s="26">
        <f t="shared" si="2"/>
        <v>0</v>
      </c>
      <c r="M16" s="26">
        <v>0</v>
      </c>
      <c r="N16" s="26">
        <v>0</v>
      </c>
      <c r="O16" s="26" t="str">
        <f ca="1" t="shared" si="13"/>
        <v>L20502015</v>
      </c>
      <c r="P16" s="26" t="str">
        <f ca="1" t="shared" si="3"/>
        <v>What is the concept of "in a dangerous and delicate situation" ?</v>
      </c>
      <c r="Q16" s="26" t="str">
        <f ca="1" t="shared" si="4"/>
        <v>wrong option1</v>
      </c>
      <c r="R16" s="26" t="str">
        <f ca="1" t="shared" si="5"/>
        <v>wrong option2</v>
      </c>
      <c r="S16" s="26" t="str">
        <f ca="1" t="shared" si="6"/>
        <v>wrong option3</v>
      </c>
      <c r="T16" s="26" t="str">
        <f ca="1" t="shared" si="14"/>
        <v/>
      </c>
      <c r="U16" s="26" t="str">
        <f ca="1" t="shared" si="7"/>
        <v/>
      </c>
      <c r="V16" s="26" t="str">
        <f ca="1" t="shared" si="8"/>
        <v/>
      </c>
      <c r="W16" s="26" t="str">
        <f ca="1" t="shared" si="9"/>
        <v/>
      </c>
      <c r="X16" s="26" t="str">
        <f ca="1" t="shared" si="10"/>
        <v/>
      </c>
      <c r="Y16" s="26" t="str">
        <f t="shared" si="11"/>
        <v/>
      </c>
      <c r="Z16" s="26" t="str">
        <f t="shared" si="12"/>
        <v/>
      </c>
      <c r="AA16" s="14"/>
      <c r="AB16" s="14"/>
      <c r="AC16" s="14"/>
      <c r="AD16" s="14"/>
      <c r="AE16" s="14"/>
    </row>
    <row r="17" ht="36" spans="1:31">
      <c r="A17" s="2">
        <v>5</v>
      </c>
      <c r="B17" s="3" t="s">
        <v>68</v>
      </c>
      <c r="C17" s="10" t="s">
        <v>69</v>
      </c>
      <c r="D17" s="13"/>
      <c r="E17" s="13"/>
      <c r="F17" s="18" t="s">
        <v>90</v>
      </c>
      <c r="G17" s="10" t="s">
        <v>91</v>
      </c>
      <c r="H17" s="20" t="s">
        <v>92</v>
      </c>
      <c r="I17" s="16" t="s">
        <v>93</v>
      </c>
      <c r="J17" s="25">
        <f ca="1" t="shared" si="0"/>
        <v>0</v>
      </c>
      <c r="K17" s="26">
        <f ca="1" t="shared" si="1"/>
        <v>1</v>
      </c>
      <c r="L17" s="26">
        <f t="shared" si="2"/>
        <v>1</v>
      </c>
      <c r="M17" s="26">
        <v>0</v>
      </c>
      <c r="N17" s="26">
        <v>0</v>
      </c>
      <c r="O17" s="26" t="str">
        <f ca="1" t="shared" si="13"/>
        <v/>
      </c>
      <c r="P17" s="26" t="str">
        <f ca="1" t="shared" si="3"/>
        <v/>
      </c>
      <c r="Q17" s="26" t="str">
        <f ca="1" t="shared" si="4"/>
        <v/>
      </c>
      <c r="R17" s="26" t="str">
        <f ca="1" t="shared" si="5"/>
        <v/>
      </c>
      <c r="S17" s="26" t="str">
        <f ca="1" t="shared" si="6"/>
        <v/>
      </c>
      <c r="T17" s="26" t="str">
        <f ca="1" t="shared" si="14"/>
        <v>L30502016</v>
      </c>
      <c r="U17" s="26" t="str">
        <f ca="1" t="shared" si="7"/>
        <v>What is the meaning of "bee-stung lips" ?</v>
      </c>
      <c r="V17" s="26" t="str">
        <f ca="1" t="shared" si="8"/>
        <v>wrong option1</v>
      </c>
      <c r="W17" s="26" t="str">
        <f ca="1" t="shared" si="9"/>
        <v>wrong option2</v>
      </c>
      <c r="X17" s="26" t="str">
        <f ca="1" t="shared" si="10"/>
        <v>wrong option3</v>
      </c>
      <c r="Y17" s="26" t="str">
        <f t="shared" si="11"/>
        <v>L40502016</v>
      </c>
      <c r="Z17" s="26" t="str">
        <f t="shared" si="12"/>
        <v>How to say "像被蜜蜂叮肿了一样的性感厚嘴唇" ?</v>
      </c>
      <c r="AA17" s="13"/>
      <c r="AB17" s="13"/>
      <c r="AC17" s="13"/>
      <c r="AD17" s="13"/>
      <c r="AE17" s="13"/>
    </row>
    <row r="18" ht="24" spans="1:31">
      <c r="A18" s="2">
        <v>5</v>
      </c>
      <c r="B18" s="3" t="s">
        <v>68</v>
      </c>
      <c r="C18" s="10" t="s">
        <v>69</v>
      </c>
      <c r="D18" s="13"/>
      <c r="E18" s="13"/>
      <c r="F18" s="18" t="s">
        <v>94</v>
      </c>
      <c r="G18" s="10" t="s">
        <v>95</v>
      </c>
      <c r="H18" s="10" t="s">
        <v>96</v>
      </c>
      <c r="I18" s="16" t="s">
        <v>97</v>
      </c>
      <c r="J18" s="25">
        <f ca="1" t="shared" si="0"/>
        <v>0</v>
      </c>
      <c r="K18" s="26">
        <f ca="1" t="shared" si="1"/>
        <v>1</v>
      </c>
      <c r="L18" s="26">
        <f t="shared" si="2"/>
        <v>1</v>
      </c>
      <c r="M18" s="26">
        <v>0</v>
      </c>
      <c r="N18" s="26">
        <v>0</v>
      </c>
      <c r="O18" s="26" t="str">
        <f ca="1" t="shared" si="13"/>
        <v/>
      </c>
      <c r="P18" s="26" t="str">
        <f ca="1" t="shared" si="3"/>
        <v/>
      </c>
      <c r="Q18" s="26" t="str">
        <f ca="1" t="shared" si="4"/>
        <v/>
      </c>
      <c r="R18" s="26" t="str">
        <f ca="1" t="shared" si="5"/>
        <v/>
      </c>
      <c r="S18" s="26" t="str">
        <f ca="1" t="shared" si="6"/>
        <v/>
      </c>
      <c r="T18" s="26" t="str">
        <f ca="1" t="shared" si="14"/>
        <v>L30502017</v>
      </c>
      <c r="U18" s="26" t="str">
        <f ca="1" t="shared" si="7"/>
        <v>What is the meaning of "I plough my own furrows" ?</v>
      </c>
      <c r="V18" s="26" t="str">
        <f ca="1" t="shared" si="8"/>
        <v>wrong option1</v>
      </c>
      <c r="W18" s="26" t="str">
        <f ca="1" t="shared" si="9"/>
        <v>wrong option2</v>
      </c>
      <c r="X18" s="26" t="str">
        <f ca="1" t="shared" si="10"/>
        <v>wrong option3</v>
      </c>
      <c r="Y18" s="26" t="str">
        <f t="shared" si="11"/>
        <v>L40502017</v>
      </c>
      <c r="Z18" s="26" t="str">
        <f t="shared" si="12"/>
        <v>How to say "我只顾我自己的事情" ?</v>
      </c>
      <c r="AA18" s="13"/>
      <c r="AB18" s="13"/>
      <c r="AC18" s="13"/>
      <c r="AD18" s="13"/>
      <c r="AE18" s="13"/>
    </row>
    <row r="19" ht="35" spans="1:31">
      <c r="A19" s="2">
        <v>5</v>
      </c>
      <c r="B19" s="3" t="s">
        <v>68</v>
      </c>
      <c r="C19" s="10" t="s">
        <v>69</v>
      </c>
      <c r="D19" s="13"/>
      <c r="E19" s="13"/>
      <c r="F19" s="18" t="s">
        <v>98</v>
      </c>
      <c r="G19" s="10" t="s">
        <v>99</v>
      </c>
      <c r="H19" s="16" t="s">
        <v>100</v>
      </c>
      <c r="I19" s="16" t="s">
        <v>101</v>
      </c>
      <c r="J19" s="25">
        <f ca="1" t="shared" si="0"/>
        <v>0</v>
      </c>
      <c r="K19" s="26">
        <f ca="1" t="shared" si="1"/>
        <v>1</v>
      </c>
      <c r="L19" s="26">
        <f t="shared" si="2"/>
        <v>1</v>
      </c>
      <c r="M19" s="26">
        <v>0</v>
      </c>
      <c r="N19" s="26">
        <v>0</v>
      </c>
      <c r="O19" s="26" t="str">
        <f ca="1" t="shared" si="13"/>
        <v/>
      </c>
      <c r="P19" s="26" t="str">
        <f ca="1" t="shared" si="3"/>
        <v/>
      </c>
      <c r="Q19" s="26" t="str">
        <f ca="1" t="shared" si="4"/>
        <v/>
      </c>
      <c r="R19" s="26" t="str">
        <f ca="1" t="shared" si="5"/>
        <v/>
      </c>
      <c r="S19" s="26" t="str">
        <f ca="1" t="shared" si="6"/>
        <v/>
      </c>
      <c r="T19" s="26" t="str">
        <f ca="1" t="shared" si="14"/>
        <v>L30502018</v>
      </c>
      <c r="U19" s="26" t="str">
        <f ca="1" t="shared" si="7"/>
        <v>What is the meaning of "The economy has fallen off a cliff" ?</v>
      </c>
      <c r="V19" s="26" t="str">
        <f ca="1" t="shared" si="8"/>
        <v>wrong option1</v>
      </c>
      <c r="W19" s="26" t="str">
        <f ca="1" t="shared" si="9"/>
        <v>wrong option2</v>
      </c>
      <c r="X19" s="26" t="str">
        <f ca="1" t="shared" si="10"/>
        <v>wrong option3</v>
      </c>
      <c r="Y19" s="26" t="str">
        <f t="shared" si="11"/>
        <v>L40502018</v>
      </c>
      <c r="Z19" s="26" t="str">
        <f t="shared" si="12"/>
        <v>How to say "经济悬崖式下跌" ?</v>
      </c>
      <c r="AA19" s="13"/>
      <c r="AB19" s="13"/>
      <c r="AC19" s="13"/>
      <c r="AD19" s="13"/>
      <c r="AE19" s="13"/>
    </row>
    <row r="20" ht="35" spans="1:31">
      <c r="A20" s="2">
        <v>5</v>
      </c>
      <c r="B20" s="3" t="s">
        <v>102</v>
      </c>
      <c r="C20" s="10" t="s">
        <v>103</v>
      </c>
      <c r="D20" s="10" t="s">
        <v>104</v>
      </c>
      <c r="E20" s="10"/>
      <c r="F20" s="18" t="s">
        <v>105</v>
      </c>
      <c r="G20" s="10" t="s">
        <v>106</v>
      </c>
      <c r="H20" s="20" t="s">
        <v>107</v>
      </c>
      <c r="I20" s="13" t="s">
        <v>108</v>
      </c>
      <c r="J20" s="25">
        <f ca="1" t="shared" si="0"/>
        <v>0</v>
      </c>
      <c r="K20" s="26">
        <f ca="1" t="shared" si="1"/>
        <v>1</v>
      </c>
      <c r="L20" s="26">
        <f t="shared" si="2"/>
        <v>0</v>
      </c>
      <c r="M20" s="26">
        <v>0</v>
      </c>
      <c r="N20" s="26">
        <v>0</v>
      </c>
      <c r="O20" s="26" t="str">
        <f ca="1" t="shared" si="13"/>
        <v/>
      </c>
      <c r="P20" s="26" t="str">
        <f ca="1" t="shared" si="3"/>
        <v/>
      </c>
      <c r="Q20" s="26" t="str">
        <f ca="1" t="shared" si="4"/>
        <v/>
      </c>
      <c r="R20" s="26" t="str">
        <f ca="1" t="shared" si="5"/>
        <v/>
      </c>
      <c r="S20" s="26" t="str">
        <f ca="1" t="shared" si="6"/>
        <v/>
      </c>
      <c r="T20" s="26" t="str">
        <f ca="1" t="shared" si="14"/>
        <v>L30503019</v>
      </c>
      <c r="U20" s="26" t="str">
        <f ca="1" t="shared" si="7"/>
        <v>What is the meaning of "The hospitals are full, but the hotels are empty" ?</v>
      </c>
      <c r="V20" s="26" t="str">
        <f ca="1" t="shared" si="8"/>
        <v>wrong option1</v>
      </c>
      <c r="W20" s="26" t="str">
        <f ca="1" t="shared" si="9"/>
        <v>wrong option2</v>
      </c>
      <c r="X20" s="26" t="str">
        <f ca="1" t="shared" si="10"/>
        <v>wrong option3</v>
      </c>
      <c r="Y20" s="26" t="str">
        <f t="shared" si="11"/>
        <v/>
      </c>
      <c r="Z20" s="26" t="str">
        <f t="shared" si="12"/>
        <v/>
      </c>
      <c r="AA20" s="13"/>
      <c r="AB20" s="13"/>
      <c r="AC20" s="13"/>
      <c r="AD20" s="13"/>
      <c r="AE20" s="13"/>
    </row>
    <row r="21" ht="24" spans="1:31">
      <c r="A21" s="2">
        <v>5</v>
      </c>
      <c r="B21" s="3" t="s">
        <v>102</v>
      </c>
      <c r="C21" s="10" t="s">
        <v>103</v>
      </c>
      <c r="D21" s="10" t="s">
        <v>104</v>
      </c>
      <c r="E21" s="10"/>
      <c r="F21" s="18" t="s">
        <v>109</v>
      </c>
      <c r="G21" s="10" t="s">
        <v>110</v>
      </c>
      <c r="H21" s="10" t="s">
        <v>111</v>
      </c>
      <c r="I21" s="13" t="s">
        <v>112</v>
      </c>
      <c r="J21" s="25">
        <f ca="1" t="shared" si="0"/>
        <v>0</v>
      </c>
      <c r="K21" s="26">
        <f ca="1" t="shared" si="1"/>
        <v>1</v>
      </c>
      <c r="L21" s="26">
        <f t="shared" si="2"/>
        <v>1</v>
      </c>
      <c r="M21" s="26">
        <v>0</v>
      </c>
      <c r="N21" s="26">
        <v>0</v>
      </c>
      <c r="O21" s="26" t="str">
        <f ca="1" t="shared" si="13"/>
        <v/>
      </c>
      <c r="P21" s="26" t="str">
        <f ca="1" t="shared" si="3"/>
        <v/>
      </c>
      <c r="Q21" s="26" t="str">
        <f ca="1" t="shared" si="4"/>
        <v/>
      </c>
      <c r="R21" s="26" t="str">
        <f ca="1" t="shared" si="5"/>
        <v/>
      </c>
      <c r="S21" s="26" t="str">
        <f ca="1" t="shared" si="6"/>
        <v/>
      </c>
      <c r="T21" s="26" t="str">
        <f ca="1" t="shared" si="14"/>
        <v>L30503020</v>
      </c>
      <c r="U21" s="26" t="str">
        <f ca="1" t="shared" si="7"/>
        <v>What is the meaning of "He has a weakness for strong drink" ?</v>
      </c>
      <c r="V21" s="26" t="str">
        <f ca="1" t="shared" si="8"/>
        <v>wrong option1</v>
      </c>
      <c r="W21" s="26" t="str">
        <f ca="1" t="shared" si="9"/>
        <v>wrong option2</v>
      </c>
      <c r="X21" s="26" t="str">
        <f ca="1" t="shared" si="10"/>
        <v>wrong option3</v>
      </c>
      <c r="Y21" s="26" t="str">
        <f t="shared" si="11"/>
        <v>L40503020</v>
      </c>
      <c r="Z21" s="26" t="str">
        <f t="shared" si="12"/>
        <v>How to say "他有一个缺点是酗酒" ?</v>
      </c>
      <c r="AA21" s="13"/>
      <c r="AB21" s="13"/>
      <c r="AC21" s="13"/>
      <c r="AD21" s="13"/>
      <c r="AE21" s="13"/>
    </row>
    <row r="22" ht="35" spans="1:31">
      <c r="A22" s="2">
        <v>5</v>
      </c>
      <c r="B22" s="3" t="s">
        <v>102</v>
      </c>
      <c r="C22" s="10" t="s">
        <v>103</v>
      </c>
      <c r="D22" s="10" t="s">
        <v>104</v>
      </c>
      <c r="E22" s="10"/>
      <c r="F22" s="18" t="s">
        <v>113</v>
      </c>
      <c r="G22" s="11" t="s">
        <v>114</v>
      </c>
      <c r="H22" s="11" t="s">
        <v>115</v>
      </c>
      <c r="I22" s="16" t="s">
        <v>116</v>
      </c>
      <c r="J22" s="25">
        <f ca="1" t="shared" si="0"/>
        <v>0</v>
      </c>
      <c r="K22" s="26">
        <f ca="1" t="shared" si="1"/>
        <v>1</v>
      </c>
      <c r="L22" s="26">
        <f t="shared" si="2"/>
        <v>0</v>
      </c>
      <c r="M22" s="26">
        <v>0</v>
      </c>
      <c r="N22" s="26">
        <v>0</v>
      </c>
      <c r="O22" s="26" t="str">
        <f ca="1" t="shared" si="13"/>
        <v/>
      </c>
      <c r="P22" s="26" t="str">
        <f ca="1" t="shared" si="3"/>
        <v/>
      </c>
      <c r="Q22" s="26" t="str">
        <f ca="1" t="shared" si="4"/>
        <v/>
      </c>
      <c r="R22" s="26" t="str">
        <f ca="1" t="shared" si="5"/>
        <v/>
      </c>
      <c r="S22" s="26" t="str">
        <f ca="1" t="shared" si="6"/>
        <v/>
      </c>
      <c r="T22" s="26" t="str">
        <f ca="1" t="shared" si="14"/>
        <v>L30503021</v>
      </c>
      <c r="U22" s="26" t="str">
        <f ca="1" t="shared" si="7"/>
        <v>What is the meaning of "I have been called worse things by better men" ?</v>
      </c>
      <c r="V22" s="26" t="str">
        <f ca="1" t="shared" si="8"/>
        <v>wrong option1</v>
      </c>
      <c r="W22" s="26" t="str">
        <f ca="1" t="shared" si="9"/>
        <v>wrong option2</v>
      </c>
      <c r="X22" s="26" t="str">
        <f ca="1" t="shared" si="10"/>
        <v>wrong option3</v>
      </c>
      <c r="Y22" s="26" t="str">
        <f t="shared" si="11"/>
        <v/>
      </c>
      <c r="Z22" s="26" t="str">
        <f t="shared" si="12"/>
        <v/>
      </c>
      <c r="AA22" s="14"/>
      <c r="AB22" s="14"/>
      <c r="AC22" s="14"/>
      <c r="AD22" s="14"/>
      <c r="AE22" s="14"/>
    </row>
    <row r="23" ht="35" spans="1:31">
      <c r="A23" s="2">
        <v>5</v>
      </c>
      <c r="B23" s="3" t="s">
        <v>102</v>
      </c>
      <c r="C23" s="10" t="s">
        <v>103</v>
      </c>
      <c r="D23" s="10" t="s">
        <v>104</v>
      </c>
      <c r="E23" s="10"/>
      <c r="F23" s="18" t="s">
        <v>117</v>
      </c>
      <c r="G23" s="10" t="s">
        <v>118</v>
      </c>
      <c r="H23" s="13" t="s">
        <v>118</v>
      </c>
      <c r="I23" s="13" t="s">
        <v>119</v>
      </c>
      <c r="J23" s="25">
        <f ca="1" t="shared" si="0"/>
        <v>0</v>
      </c>
      <c r="K23" s="26">
        <f ca="1" t="shared" si="1"/>
        <v>1</v>
      </c>
      <c r="L23" s="26">
        <f t="shared" si="2"/>
        <v>0</v>
      </c>
      <c r="M23" s="26">
        <v>0</v>
      </c>
      <c r="N23" s="26">
        <v>0</v>
      </c>
      <c r="O23" s="26" t="str">
        <f ca="1" t="shared" si="13"/>
        <v/>
      </c>
      <c r="P23" s="26" t="str">
        <f ca="1" t="shared" si="3"/>
        <v/>
      </c>
      <c r="Q23" s="26" t="str">
        <f ca="1" t="shared" si="4"/>
        <v/>
      </c>
      <c r="R23" s="26" t="str">
        <f ca="1" t="shared" si="5"/>
        <v/>
      </c>
      <c r="S23" s="26" t="str">
        <f ca="1" t="shared" si="6"/>
        <v/>
      </c>
      <c r="T23" s="26" t="str">
        <f ca="1" t="shared" si="14"/>
        <v>L30503022</v>
      </c>
      <c r="U23" s="26" t="str">
        <f ca="1" t="shared" si="7"/>
        <v>What is the meaning of "A woman with a past is better than a man without a future" ?</v>
      </c>
      <c r="V23" s="26" t="str">
        <f ca="1" t="shared" si="8"/>
        <v>wrong option1</v>
      </c>
      <c r="W23" s="26" t="str">
        <f ca="1" t="shared" si="9"/>
        <v>wrong option2</v>
      </c>
      <c r="X23" s="26" t="str">
        <f ca="1" t="shared" si="10"/>
        <v>wrong option3</v>
      </c>
      <c r="Y23" s="26" t="str">
        <f t="shared" si="11"/>
        <v/>
      </c>
      <c r="Z23" s="26" t="str">
        <f t="shared" si="12"/>
        <v/>
      </c>
      <c r="AA23" s="13"/>
      <c r="AB23" s="13"/>
      <c r="AC23" s="13"/>
      <c r="AD23" s="13"/>
      <c r="AE23" s="13"/>
    </row>
    <row r="24" ht="35" spans="1:31">
      <c r="A24" s="2">
        <v>5</v>
      </c>
      <c r="B24" s="3" t="s">
        <v>102</v>
      </c>
      <c r="C24" s="10" t="s">
        <v>103</v>
      </c>
      <c r="D24" s="14" t="s">
        <v>120</v>
      </c>
      <c r="E24" s="14"/>
      <c r="F24" s="18" t="s">
        <v>121</v>
      </c>
      <c r="G24" s="11" t="s">
        <v>122</v>
      </c>
      <c r="H24" s="16" t="s">
        <v>123</v>
      </c>
      <c r="I24" s="16" t="s">
        <v>124</v>
      </c>
      <c r="J24" s="25">
        <f ca="1" t="shared" si="0"/>
        <v>1</v>
      </c>
      <c r="K24" s="26">
        <f ca="1" t="shared" si="1"/>
        <v>0</v>
      </c>
      <c r="L24" s="26">
        <f t="shared" si="2"/>
        <v>0</v>
      </c>
      <c r="M24" s="26">
        <v>0</v>
      </c>
      <c r="N24" s="26">
        <v>0</v>
      </c>
      <c r="O24" s="26" t="str">
        <f ca="1" t="shared" si="13"/>
        <v>L20503023</v>
      </c>
      <c r="P24" s="26" t="str">
        <f ca="1" t="shared" si="3"/>
        <v>What is the concept of "I need some tea but I also need some sympathy" ?</v>
      </c>
      <c r="Q24" s="26" t="str">
        <f ca="1" t="shared" si="4"/>
        <v>wrong option1</v>
      </c>
      <c r="R24" s="26" t="str">
        <f ca="1" t="shared" si="5"/>
        <v>wrong option2</v>
      </c>
      <c r="S24" s="26" t="str">
        <f ca="1" t="shared" si="6"/>
        <v>wrong option3</v>
      </c>
      <c r="T24" s="26" t="str">
        <f ca="1" t="shared" si="14"/>
        <v/>
      </c>
      <c r="U24" s="26" t="str">
        <f ca="1" t="shared" si="7"/>
        <v/>
      </c>
      <c r="V24" s="26" t="str">
        <f ca="1" t="shared" si="8"/>
        <v/>
      </c>
      <c r="W24" s="26" t="str">
        <f ca="1" t="shared" si="9"/>
        <v/>
      </c>
      <c r="X24" s="26" t="str">
        <f ca="1" t="shared" si="10"/>
        <v/>
      </c>
      <c r="Y24" s="26" t="str">
        <f t="shared" si="11"/>
        <v/>
      </c>
      <c r="Z24" s="26" t="str">
        <f t="shared" si="12"/>
        <v/>
      </c>
      <c r="AA24" s="14"/>
      <c r="AB24" s="14"/>
      <c r="AC24" s="14"/>
      <c r="AD24" s="14"/>
      <c r="AE24" s="14"/>
    </row>
    <row r="25" ht="35" spans="1:31">
      <c r="A25" s="2">
        <v>5</v>
      </c>
      <c r="B25" s="3" t="s">
        <v>102</v>
      </c>
      <c r="C25" s="10" t="s">
        <v>103</v>
      </c>
      <c r="D25" s="14" t="s">
        <v>120</v>
      </c>
      <c r="E25" s="14"/>
      <c r="F25" s="18" t="s">
        <v>125</v>
      </c>
      <c r="G25" s="10" t="s">
        <v>126</v>
      </c>
      <c r="H25" s="16" t="s">
        <v>127</v>
      </c>
      <c r="I25" s="13" t="s">
        <v>128</v>
      </c>
      <c r="J25" s="25">
        <f ca="1" t="shared" si="0"/>
        <v>0</v>
      </c>
      <c r="K25" s="26">
        <f ca="1" t="shared" si="1"/>
        <v>1</v>
      </c>
      <c r="L25" s="26">
        <f t="shared" si="2"/>
        <v>0</v>
      </c>
      <c r="M25" s="26">
        <v>0</v>
      </c>
      <c r="N25" s="26">
        <v>0</v>
      </c>
      <c r="O25" s="26" t="str">
        <f ca="1" t="shared" si="13"/>
        <v/>
      </c>
      <c r="P25" s="26" t="str">
        <f ca="1" t="shared" si="3"/>
        <v/>
      </c>
      <c r="Q25" s="26" t="str">
        <f ca="1" t="shared" si="4"/>
        <v/>
      </c>
      <c r="R25" s="26" t="str">
        <f ca="1" t="shared" si="5"/>
        <v/>
      </c>
      <c r="S25" s="26" t="str">
        <f ca="1" t="shared" si="6"/>
        <v/>
      </c>
      <c r="T25" s="26" t="str">
        <f ca="1" t="shared" si="14"/>
        <v>L30503024</v>
      </c>
      <c r="U25" s="26" t="str">
        <f ca="1" t="shared" si="7"/>
        <v>What is the meaning of "I am proud of every year and every wrinkle" ?</v>
      </c>
      <c r="V25" s="26" t="str">
        <f ca="1" t="shared" si="8"/>
        <v>wrong option1</v>
      </c>
      <c r="W25" s="26" t="str">
        <f ca="1" t="shared" si="9"/>
        <v>wrong option2</v>
      </c>
      <c r="X25" s="26" t="str">
        <f ca="1" t="shared" si="10"/>
        <v>wrong option3</v>
      </c>
      <c r="Y25" s="26" t="str">
        <f t="shared" si="11"/>
        <v/>
      </c>
      <c r="Z25" s="26" t="str">
        <f t="shared" si="12"/>
        <v/>
      </c>
      <c r="AA25" s="13"/>
      <c r="AB25" s="13"/>
      <c r="AC25" s="13"/>
      <c r="AD25" s="13"/>
      <c r="AE25" s="13"/>
    </row>
    <row r="26" ht="24" spans="1:31">
      <c r="A26" s="2">
        <v>5</v>
      </c>
      <c r="B26" s="3" t="s">
        <v>102</v>
      </c>
      <c r="C26" s="10" t="s">
        <v>103</v>
      </c>
      <c r="D26" s="14" t="s">
        <v>120</v>
      </c>
      <c r="E26" s="14"/>
      <c r="F26" s="18" t="s">
        <v>129</v>
      </c>
      <c r="G26" s="10" t="s">
        <v>130</v>
      </c>
      <c r="H26" s="13" t="s">
        <v>131</v>
      </c>
      <c r="I26" s="13" t="s">
        <v>132</v>
      </c>
      <c r="J26" s="25">
        <f ca="1" t="shared" si="0"/>
        <v>1</v>
      </c>
      <c r="K26" s="26">
        <f ca="1" t="shared" si="1"/>
        <v>0</v>
      </c>
      <c r="L26" s="26">
        <f t="shared" si="2"/>
        <v>0</v>
      </c>
      <c r="M26" s="26">
        <v>0</v>
      </c>
      <c r="N26" s="26">
        <v>0</v>
      </c>
      <c r="O26" s="26" t="str">
        <f ca="1" t="shared" si="13"/>
        <v>L20503025</v>
      </c>
      <c r="P26" s="26" t="str">
        <f ca="1" t="shared" si="3"/>
        <v>What is the concept of "Very stupid when spending big money, smart when spending small money" ?</v>
      </c>
      <c r="Q26" s="26" t="str">
        <f ca="1" t="shared" si="4"/>
        <v>wrong option1</v>
      </c>
      <c r="R26" s="26" t="str">
        <f ca="1" t="shared" si="5"/>
        <v>wrong option2</v>
      </c>
      <c r="S26" s="26" t="str">
        <f ca="1" t="shared" si="6"/>
        <v>wrong option3</v>
      </c>
      <c r="T26" s="26" t="str">
        <f ca="1" t="shared" si="14"/>
        <v/>
      </c>
      <c r="U26" s="26" t="str">
        <f ca="1" t="shared" si="7"/>
        <v/>
      </c>
      <c r="V26" s="26" t="str">
        <f ca="1" t="shared" si="8"/>
        <v/>
      </c>
      <c r="W26" s="26" t="str">
        <f ca="1" t="shared" si="9"/>
        <v/>
      </c>
      <c r="X26" s="26" t="str">
        <f ca="1" t="shared" si="10"/>
        <v/>
      </c>
      <c r="Y26" s="26" t="str">
        <f t="shared" si="11"/>
        <v/>
      </c>
      <c r="Z26" s="26" t="str">
        <f t="shared" si="12"/>
        <v/>
      </c>
      <c r="AA26" s="13"/>
      <c r="AB26" s="13"/>
      <c r="AC26" s="13"/>
      <c r="AD26" s="13"/>
      <c r="AE26" s="13"/>
    </row>
    <row r="27" ht="24" spans="1:31">
      <c r="A27" s="2">
        <v>5</v>
      </c>
      <c r="B27" s="3" t="s">
        <v>102</v>
      </c>
      <c r="C27" s="10" t="s">
        <v>103</v>
      </c>
      <c r="D27" s="14" t="s">
        <v>120</v>
      </c>
      <c r="E27" s="14"/>
      <c r="F27" s="18" t="s">
        <v>133</v>
      </c>
      <c r="G27" s="10" t="s">
        <v>134</v>
      </c>
      <c r="H27" s="20" t="s">
        <v>135</v>
      </c>
      <c r="I27" s="16" t="s">
        <v>136</v>
      </c>
      <c r="J27" s="25">
        <f ca="1" t="shared" si="0"/>
        <v>1</v>
      </c>
      <c r="K27" s="26">
        <f ca="1" t="shared" si="1"/>
        <v>0</v>
      </c>
      <c r="L27" s="26">
        <f t="shared" si="2"/>
        <v>0</v>
      </c>
      <c r="M27" s="26">
        <v>0</v>
      </c>
      <c r="N27" s="26">
        <v>0</v>
      </c>
      <c r="O27" s="26" t="str">
        <f ca="1" t="shared" si="13"/>
        <v>L20503026</v>
      </c>
      <c r="P27" s="26" t="str">
        <f ca="1" t="shared" si="3"/>
        <v>What is the concept of "He is impatient and needs milk." ?</v>
      </c>
      <c r="Q27" s="26" t="str">
        <f ca="1" t="shared" si="4"/>
        <v>wrong option1</v>
      </c>
      <c r="R27" s="26" t="str">
        <f ca="1" t="shared" si="5"/>
        <v>wrong option2</v>
      </c>
      <c r="S27" s="26" t="str">
        <f ca="1" t="shared" si="6"/>
        <v>wrong option3</v>
      </c>
      <c r="T27" s="26" t="str">
        <f ca="1" t="shared" si="14"/>
        <v/>
      </c>
      <c r="U27" s="26" t="str">
        <f ca="1" t="shared" si="7"/>
        <v/>
      </c>
      <c r="V27" s="26" t="str">
        <f ca="1" t="shared" si="8"/>
        <v/>
      </c>
      <c r="W27" s="26" t="str">
        <f ca="1" t="shared" si="9"/>
        <v/>
      </c>
      <c r="X27" s="26" t="str">
        <f ca="1" t="shared" si="10"/>
        <v/>
      </c>
      <c r="Y27" s="26" t="str">
        <f t="shared" si="11"/>
        <v/>
      </c>
      <c r="Z27" s="26" t="str">
        <f t="shared" si="12"/>
        <v/>
      </c>
      <c r="AA27" s="13"/>
      <c r="AB27" s="13"/>
      <c r="AC27" s="13"/>
      <c r="AD27" s="13"/>
      <c r="AE27" s="13"/>
    </row>
    <row r="28" ht="35" spans="1:31">
      <c r="A28" s="2">
        <v>5</v>
      </c>
      <c r="B28" s="3" t="s">
        <v>102</v>
      </c>
      <c r="C28" s="10" t="s">
        <v>103</v>
      </c>
      <c r="D28" s="14" t="s">
        <v>120</v>
      </c>
      <c r="E28" s="14"/>
      <c r="F28" s="18" t="s">
        <v>137</v>
      </c>
      <c r="G28" s="11" t="s">
        <v>138</v>
      </c>
      <c r="H28" s="11" t="s">
        <v>139</v>
      </c>
      <c r="I28" s="14" t="s">
        <v>140</v>
      </c>
      <c r="J28" s="25">
        <f ca="1" t="shared" si="0"/>
        <v>0</v>
      </c>
      <c r="K28" s="26">
        <f ca="1" t="shared" si="1"/>
        <v>1</v>
      </c>
      <c r="L28" s="26">
        <f t="shared" si="2"/>
        <v>0</v>
      </c>
      <c r="M28" s="26">
        <v>0</v>
      </c>
      <c r="N28" s="26">
        <v>0</v>
      </c>
      <c r="O28" s="26" t="str">
        <f ca="1" t="shared" si="13"/>
        <v/>
      </c>
      <c r="P28" s="26" t="str">
        <f ca="1" t="shared" si="3"/>
        <v/>
      </c>
      <c r="Q28" s="26" t="str">
        <f ca="1" t="shared" si="4"/>
        <v/>
      </c>
      <c r="R28" s="26" t="str">
        <f ca="1" t="shared" si="5"/>
        <v/>
      </c>
      <c r="S28" s="26" t="str">
        <f ca="1" t="shared" si="6"/>
        <v/>
      </c>
      <c r="T28" s="26" t="str">
        <f ca="1" t="shared" si="14"/>
        <v>L30503027</v>
      </c>
      <c r="U28" s="26" t="str">
        <f ca="1" t="shared" si="7"/>
        <v>What is the meaning of "Bezos thinks in decades. Wall Street thinks in quarters" ?</v>
      </c>
      <c r="V28" s="26" t="str">
        <f ca="1" t="shared" si="8"/>
        <v>wrong option1</v>
      </c>
      <c r="W28" s="26" t="str">
        <f ca="1" t="shared" si="9"/>
        <v>wrong option2</v>
      </c>
      <c r="X28" s="26" t="str">
        <f ca="1" t="shared" si="10"/>
        <v>wrong option3</v>
      </c>
      <c r="Y28" s="26" t="str">
        <f t="shared" si="11"/>
        <v/>
      </c>
      <c r="Z28" s="26" t="str">
        <f t="shared" si="12"/>
        <v/>
      </c>
      <c r="AA28" s="14"/>
      <c r="AB28" s="14"/>
      <c r="AC28" s="14"/>
      <c r="AD28" s="14"/>
      <c r="AE28" s="14"/>
    </row>
    <row r="29" ht="35" spans="1:31">
      <c r="A29" s="2">
        <v>5</v>
      </c>
      <c r="B29" s="3" t="s">
        <v>102</v>
      </c>
      <c r="C29" s="10" t="s">
        <v>103</v>
      </c>
      <c r="D29" s="14" t="s">
        <v>120</v>
      </c>
      <c r="E29" s="14"/>
      <c r="F29" s="18" t="s">
        <v>141</v>
      </c>
      <c r="G29" s="11" t="s">
        <v>142</v>
      </c>
      <c r="H29" s="11" t="s">
        <v>143</v>
      </c>
      <c r="I29" s="16" t="s">
        <v>144</v>
      </c>
      <c r="J29" s="25">
        <f ca="1" t="shared" si="0"/>
        <v>1</v>
      </c>
      <c r="K29" s="26">
        <f ca="1" t="shared" si="1"/>
        <v>0</v>
      </c>
      <c r="L29" s="26">
        <f t="shared" si="2"/>
        <v>0</v>
      </c>
      <c r="M29" s="26">
        <v>0</v>
      </c>
      <c r="N29" s="26">
        <v>0</v>
      </c>
      <c r="O29" s="26" t="str">
        <f ca="1" t="shared" si="13"/>
        <v>L20503028</v>
      </c>
      <c r="P29" s="26" t="str">
        <f ca="1" t="shared" si="3"/>
        <v>What is the concept of "The terrorist has been killed. The General Moto Co. is kept alive." ?</v>
      </c>
      <c r="Q29" s="26" t="str">
        <f ca="1" t="shared" si="4"/>
        <v>wrong option1</v>
      </c>
      <c r="R29" s="26" t="str">
        <f ca="1" t="shared" si="5"/>
        <v>wrong option2</v>
      </c>
      <c r="S29" s="26" t="str">
        <f ca="1" t="shared" si="6"/>
        <v>wrong option3</v>
      </c>
      <c r="T29" s="26" t="str">
        <f ca="1" t="shared" si="14"/>
        <v/>
      </c>
      <c r="U29" s="26" t="str">
        <f ca="1" t="shared" si="7"/>
        <v/>
      </c>
      <c r="V29" s="26" t="str">
        <f ca="1" t="shared" si="8"/>
        <v/>
      </c>
      <c r="W29" s="26" t="str">
        <f ca="1" t="shared" si="9"/>
        <v/>
      </c>
      <c r="X29" s="26" t="str">
        <f ca="1" t="shared" si="10"/>
        <v/>
      </c>
      <c r="Y29" s="26" t="str">
        <f t="shared" si="11"/>
        <v/>
      </c>
      <c r="Z29" s="26" t="str">
        <f t="shared" si="12"/>
        <v/>
      </c>
      <c r="AA29" s="14"/>
      <c r="AB29" s="14"/>
      <c r="AC29" s="14"/>
      <c r="AD29" s="14"/>
      <c r="AE29" s="14"/>
    </row>
    <row r="30" ht="35" spans="1:31">
      <c r="A30" s="2">
        <v>5</v>
      </c>
      <c r="B30" s="3" t="s">
        <v>102</v>
      </c>
      <c r="C30" s="10" t="s">
        <v>103</v>
      </c>
      <c r="D30" s="14" t="s">
        <v>120</v>
      </c>
      <c r="E30" s="14"/>
      <c r="F30" s="18" t="s">
        <v>145</v>
      </c>
      <c r="G30" s="10" t="s">
        <v>146</v>
      </c>
      <c r="H30" s="20" t="s">
        <v>147</v>
      </c>
      <c r="I30" s="13" t="s">
        <v>148</v>
      </c>
      <c r="J30" s="25">
        <f ca="1" t="shared" si="0"/>
        <v>1</v>
      </c>
      <c r="K30" s="26">
        <f ca="1" t="shared" si="1"/>
        <v>0</v>
      </c>
      <c r="L30" s="26">
        <f t="shared" si="2"/>
        <v>0</v>
      </c>
      <c r="M30" s="26">
        <v>0</v>
      </c>
      <c r="N30" s="26">
        <v>0</v>
      </c>
      <c r="O30" s="26" t="str">
        <f ca="1" t="shared" si="13"/>
        <v>L20503029</v>
      </c>
      <c r="P30" s="26" t="str">
        <f ca="1" t="shared" si="3"/>
        <v>What is the concept of "We are at our best when things are at their worst. " ?</v>
      </c>
      <c r="Q30" s="26" t="str">
        <f ca="1" t="shared" si="4"/>
        <v>wrong option1</v>
      </c>
      <c r="R30" s="26" t="str">
        <f ca="1" t="shared" si="5"/>
        <v>wrong option2</v>
      </c>
      <c r="S30" s="26" t="str">
        <f ca="1" t="shared" si="6"/>
        <v>wrong option3</v>
      </c>
      <c r="T30" s="26" t="str">
        <f ca="1" t="shared" si="14"/>
        <v/>
      </c>
      <c r="U30" s="26" t="str">
        <f ca="1" t="shared" si="7"/>
        <v/>
      </c>
      <c r="V30" s="26" t="str">
        <f ca="1" t="shared" si="8"/>
        <v/>
      </c>
      <c r="W30" s="26" t="str">
        <f ca="1" t="shared" si="9"/>
        <v/>
      </c>
      <c r="X30" s="26" t="str">
        <f ca="1" t="shared" si="10"/>
        <v/>
      </c>
      <c r="Y30" s="26" t="str">
        <f t="shared" si="11"/>
        <v/>
      </c>
      <c r="Z30" s="26" t="str">
        <f t="shared" si="12"/>
        <v/>
      </c>
      <c r="AA30" s="13"/>
      <c r="AB30" s="13"/>
      <c r="AC30" s="13"/>
      <c r="AD30" s="13"/>
      <c r="AE30" s="13"/>
    </row>
    <row r="31" ht="24" spans="1:31">
      <c r="A31" s="2">
        <v>5</v>
      </c>
      <c r="B31" s="3" t="s">
        <v>102</v>
      </c>
      <c r="C31" s="10" t="s">
        <v>103</v>
      </c>
      <c r="D31" s="14" t="s">
        <v>120</v>
      </c>
      <c r="E31" s="14"/>
      <c r="F31" s="18" t="s">
        <v>149</v>
      </c>
      <c r="G31" s="11" t="s">
        <v>150</v>
      </c>
      <c r="H31" s="11" t="s">
        <v>151</v>
      </c>
      <c r="I31" s="14" t="s">
        <v>152</v>
      </c>
      <c r="J31" s="25">
        <f ca="1" t="shared" si="0"/>
        <v>1</v>
      </c>
      <c r="K31" s="26">
        <f ca="1" t="shared" si="1"/>
        <v>0</v>
      </c>
      <c r="L31" s="26">
        <f t="shared" si="2"/>
        <v>0</v>
      </c>
      <c r="M31" s="26">
        <v>0</v>
      </c>
      <c r="N31" s="26">
        <v>0</v>
      </c>
      <c r="O31" s="26" t="str">
        <f ca="1" t="shared" si="13"/>
        <v>L20503030</v>
      </c>
      <c r="P31" s="26" t="str">
        <f ca="1" t="shared" si="3"/>
        <v>What is the concept of "The media gave positive coverage" ?</v>
      </c>
      <c r="Q31" s="26" t="str">
        <f ca="1" t="shared" si="4"/>
        <v>wrong option1</v>
      </c>
      <c r="R31" s="26" t="str">
        <f ca="1" t="shared" si="5"/>
        <v>wrong option2</v>
      </c>
      <c r="S31" s="26" t="str">
        <f ca="1" t="shared" si="6"/>
        <v>wrong option3</v>
      </c>
      <c r="T31" s="26" t="str">
        <f ca="1" t="shared" si="14"/>
        <v/>
      </c>
      <c r="U31" s="26" t="str">
        <f ca="1" t="shared" si="7"/>
        <v/>
      </c>
      <c r="V31" s="26" t="str">
        <f ca="1" t="shared" si="8"/>
        <v/>
      </c>
      <c r="W31" s="26" t="str">
        <f ca="1" t="shared" si="9"/>
        <v/>
      </c>
      <c r="X31" s="26" t="str">
        <f ca="1" t="shared" si="10"/>
        <v/>
      </c>
      <c r="Y31" s="26" t="str">
        <f t="shared" si="11"/>
        <v/>
      </c>
      <c r="Z31" s="26" t="str">
        <f t="shared" si="12"/>
        <v/>
      </c>
      <c r="AA31" s="14"/>
      <c r="AB31" s="14"/>
      <c r="AC31" s="14"/>
      <c r="AD31" s="14"/>
      <c r="AE31" s="14"/>
    </row>
    <row r="32" ht="35" spans="1:31">
      <c r="A32" s="2">
        <v>5</v>
      </c>
      <c r="B32" s="3" t="s">
        <v>102</v>
      </c>
      <c r="C32" s="10" t="s">
        <v>103</v>
      </c>
      <c r="D32" s="14" t="s">
        <v>120</v>
      </c>
      <c r="E32" s="14"/>
      <c r="F32" s="18" t="s">
        <v>153</v>
      </c>
      <c r="G32" s="11" t="s">
        <v>154</v>
      </c>
      <c r="H32" s="11" t="s">
        <v>155</v>
      </c>
      <c r="I32" s="14" t="s">
        <v>156</v>
      </c>
      <c r="J32" s="25">
        <f ca="1" t="shared" si="0"/>
        <v>0</v>
      </c>
      <c r="K32" s="26">
        <f ca="1" t="shared" si="1"/>
        <v>1</v>
      </c>
      <c r="L32" s="26">
        <f t="shared" si="2"/>
        <v>1</v>
      </c>
      <c r="M32" s="26">
        <v>0</v>
      </c>
      <c r="N32" s="26">
        <v>0</v>
      </c>
      <c r="O32" s="26" t="str">
        <f ca="1" t="shared" si="13"/>
        <v/>
      </c>
      <c r="P32" s="26" t="str">
        <f ca="1" t="shared" si="3"/>
        <v/>
      </c>
      <c r="Q32" s="26" t="str">
        <f ca="1" t="shared" si="4"/>
        <v/>
      </c>
      <c r="R32" s="26" t="str">
        <f ca="1" t="shared" si="5"/>
        <v/>
      </c>
      <c r="S32" s="26" t="str">
        <f ca="1" t="shared" si="6"/>
        <v/>
      </c>
      <c r="T32" s="26" t="str">
        <f ca="1" t="shared" si="14"/>
        <v>L30503031</v>
      </c>
      <c r="U32" s="26" t="str">
        <f ca="1" t="shared" si="7"/>
        <v>What is the meaning of "Step out of the anonymity of your life" ?</v>
      </c>
      <c r="V32" s="26" t="str">
        <f ca="1" t="shared" si="8"/>
        <v>wrong option1</v>
      </c>
      <c r="W32" s="26" t="str">
        <f ca="1" t="shared" si="9"/>
        <v>wrong option2</v>
      </c>
      <c r="X32" s="26" t="str">
        <f ca="1" t="shared" si="10"/>
        <v>wrong option3</v>
      </c>
      <c r="Y32" s="26" t="str">
        <f t="shared" si="11"/>
        <v>L40503031</v>
      </c>
      <c r="Z32" s="26" t="str">
        <f t="shared" si="12"/>
        <v>How to say "走出岌岌无名的人生" ?</v>
      </c>
      <c r="AA32" s="14"/>
      <c r="AB32" s="14"/>
      <c r="AC32" s="14"/>
      <c r="AD32" s="14"/>
      <c r="AE32" s="14"/>
    </row>
    <row r="33" ht="24" spans="1:31">
      <c r="A33" s="2">
        <v>5</v>
      </c>
      <c r="B33" s="3" t="s">
        <v>102</v>
      </c>
      <c r="C33" s="10" t="s">
        <v>103</v>
      </c>
      <c r="D33" s="15" t="s">
        <v>157</v>
      </c>
      <c r="E33" s="15"/>
      <c r="F33" s="18" t="s">
        <v>158</v>
      </c>
      <c r="G33" s="11" t="s">
        <v>159</v>
      </c>
      <c r="H33" s="11" t="s">
        <v>160</v>
      </c>
      <c r="I33" s="14" t="s">
        <v>161</v>
      </c>
      <c r="J33" s="25">
        <f ca="1" t="shared" si="0"/>
        <v>1</v>
      </c>
      <c r="K33" s="26">
        <f ca="1" t="shared" si="1"/>
        <v>0</v>
      </c>
      <c r="L33" s="26">
        <f t="shared" si="2"/>
        <v>0</v>
      </c>
      <c r="M33" s="26">
        <v>0</v>
      </c>
      <c r="N33" s="26">
        <v>0</v>
      </c>
      <c r="O33" s="26" t="str">
        <f ca="1" t="shared" si="13"/>
        <v>L20503032</v>
      </c>
      <c r="P33" s="26" t="str">
        <f ca="1" t="shared" si="3"/>
        <v>What is the concept of "I accept what cannot be avoided" ?</v>
      </c>
      <c r="Q33" s="26" t="str">
        <f ca="1" t="shared" si="4"/>
        <v>wrong option1</v>
      </c>
      <c r="R33" s="26" t="str">
        <f ca="1" t="shared" si="5"/>
        <v>wrong option2</v>
      </c>
      <c r="S33" s="26" t="str">
        <f ca="1" t="shared" si="6"/>
        <v>wrong option3</v>
      </c>
      <c r="T33" s="26" t="str">
        <f ca="1" t="shared" si="14"/>
        <v/>
      </c>
      <c r="U33" s="26" t="str">
        <f ca="1" t="shared" si="7"/>
        <v/>
      </c>
      <c r="V33" s="26" t="str">
        <f ca="1" t="shared" si="8"/>
        <v/>
      </c>
      <c r="W33" s="26" t="str">
        <f ca="1" t="shared" si="9"/>
        <v/>
      </c>
      <c r="X33" s="26" t="str">
        <f ca="1" t="shared" si="10"/>
        <v/>
      </c>
      <c r="Y33" s="26" t="str">
        <f t="shared" si="11"/>
        <v/>
      </c>
      <c r="Z33" s="26" t="str">
        <f t="shared" si="12"/>
        <v/>
      </c>
      <c r="AA33" s="14"/>
      <c r="AB33" s="14"/>
      <c r="AC33" s="14"/>
      <c r="AD33" s="14"/>
      <c r="AE33" s="14"/>
    </row>
    <row r="34" ht="24" spans="1:31">
      <c r="A34" s="2">
        <v>5</v>
      </c>
      <c r="B34" s="3" t="s">
        <v>102</v>
      </c>
      <c r="C34" s="10" t="s">
        <v>103</v>
      </c>
      <c r="D34" s="14" t="s">
        <v>157</v>
      </c>
      <c r="E34" s="14"/>
      <c r="F34" s="18" t="s">
        <v>162</v>
      </c>
      <c r="G34" s="10" t="s">
        <v>163</v>
      </c>
      <c r="H34" s="10" t="s">
        <v>164</v>
      </c>
      <c r="I34" s="13" t="s">
        <v>165</v>
      </c>
      <c r="J34" s="25">
        <f ca="1" t="shared" si="0"/>
        <v>0</v>
      </c>
      <c r="K34" s="26">
        <f ca="1" t="shared" si="1"/>
        <v>1</v>
      </c>
      <c r="L34" s="26">
        <f t="shared" si="2"/>
        <v>1</v>
      </c>
      <c r="M34" s="26">
        <v>0</v>
      </c>
      <c r="N34" s="26">
        <v>0</v>
      </c>
      <c r="O34" s="26" t="str">
        <f ca="1" t="shared" si="13"/>
        <v/>
      </c>
      <c r="P34" s="26" t="str">
        <f ca="1" t="shared" si="3"/>
        <v/>
      </c>
      <c r="Q34" s="26" t="str">
        <f ca="1" t="shared" si="4"/>
        <v/>
      </c>
      <c r="R34" s="26" t="str">
        <f ca="1" t="shared" si="5"/>
        <v/>
      </c>
      <c r="S34" s="26" t="str">
        <f ca="1" t="shared" si="6"/>
        <v/>
      </c>
      <c r="T34" s="26" t="str">
        <f ca="1" t="shared" si="14"/>
        <v>L30503033</v>
      </c>
      <c r="U34" s="26" t="str">
        <f ca="1" t="shared" si="7"/>
        <v>What is the meaning of "He hates inexactitudes" ?</v>
      </c>
      <c r="V34" s="26" t="str">
        <f ca="1" t="shared" si="8"/>
        <v>wrong option1</v>
      </c>
      <c r="W34" s="26" t="str">
        <f ca="1" t="shared" si="9"/>
        <v>wrong option2</v>
      </c>
      <c r="X34" s="26" t="str">
        <f ca="1" t="shared" si="10"/>
        <v>wrong option3</v>
      </c>
      <c r="Y34" s="26" t="str">
        <f t="shared" si="11"/>
        <v>L40503033</v>
      </c>
      <c r="Z34" s="26" t="str">
        <f t="shared" si="12"/>
        <v>How to say "他讨厌模棱两可" ?</v>
      </c>
      <c r="AA34" s="13"/>
      <c r="AB34" s="13"/>
      <c r="AC34" s="13"/>
      <c r="AD34" s="13"/>
      <c r="AE34" s="13"/>
    </row>
    <row r="35" ht="24" spans="1:31">
      <c r="A35" s="2">
        <v>5</v>
      </c>
      <c r="B35" s="3" t="s">
        <v>102</v>
      </c>
      <c r="C35" s="10" t="s">
        <v>103</v>
      </c>
      <c r="D35" s="14" t="s">
        <v>157</v>
      </c>
      <c r="E35" s="14"/>
      <c r="F35" s="18" t="s">
        <v>166</v>
      </c>
      <c r="G35" s="10" t="s">
        <v>167</v>
      </c>
      <c r="H35" s="10" t="s">
        <v>168</v>
      </c>
      <c r="I35" s="13" t="s">
        <v>169</v>
      </c>
      <c r="J35" s="25">
        <f ca="1" t="shared" si="0"/>
        <v>1</v>
      </c>
      <c r="K35" s="26">
        <f ca="1" t="shared" si="1"/>
        <v>0</v>
      </c>
      <c r="L35" s="26">
        <f t="shared" si="2"/>
        <v>0</v>
      </c>
      <c r="M35" s="26">
        <v>0</v>
      </c>
      <c r="N35" s="26">
        <v>0</v>
      </c>
      <c r="O35" s="26" t="str">
        <f ca="1" t="shared" si="13"/>
        <v>L20503034</v>
      </c>
      <c r="P35" s="26" t="str">
        <f ca="1" t="shared" si="3"/>
        <v>What is the concept of "She likes to be make a big show or look impressive" ?</v>
      </c>
      <c r="Q35" s="26" t="str">
        <f ca="1" t="shared" si="4"/>
        <v>wrong option1</v>
      </c>
      <c r="R35" s="26" t="str">
        <f ca="1" t="shared" si="5"/>
        <v>wrong option2</v>
      </c>
      <c r="S35" s="26" t="str">
        <f ca="1" t="shared" si="6"/>
        <v>wrong option3</v>
      </c>
      <c r="T35" s="26" t="str">
        <f ca="1" t="shared" si="14"/>
        <v/>
      </c>
      <c r="U35" s="26" t="str">
        <f ca="1" t="shared" si="7"/>
        <v/>
      </c>
      <c r="V35" s="26" t="str">
        <f ca="1" t="shared" si="8"/>
        <v/>
      </c>
      <c r="W35" s="26" t="str">
        <f ca="1" t="shared" si="9"/>
        <v/>
      </c>
      <c r="X35" s="26" t="str">
        <f ca="1" t="shared" si="10"/>
        <v/>
      </c>
      <c r="Y35" s="26" t="str">
        <f t="shared" si="11"/>
        <v/>
      </c>
      <c r="Z35" s="26" t="str">
        <f t="shared" si="12"/>
        <v/>
      </c>
      <c r="AA35" s="13"/>
      <c r="AB35" s="13"/>
      <c r="AC35" s="13"/>
      <c r="AD35" s="13"/>
      <c r="AE35" s="13"/>
    </row>
    <row r="36" ht="35" spans="1:31">
      <c r="A36" s="2">
        <v>5</v>
      </c>
      <c r="B36" s="3" t="s">
        <v>170</v>
      </c>
      <c r="C36" s="10" t="s">
        <v>171</v>
      </c>
      <c r="D36" s="10" t="s">
        <v>172</v>
      </c>
      <c r="E36" s="10"/>
      <c r="F36" s="18" t="s">
        <v>173</v>
      </c>
      <c r="G36" s="10" t="s">
        <v>174</v>
      </c>
      <c r="H36" s="10" t="s">
        <v>175</v>
      </c>
      <c r="I36" s="13" t="s">
        <v>176</v>
      </c>
      <c r="J36" s="25">
        <f ca="1" t="shared" si="0"/>
        <v>0</v>
      </c>
      <c r="K36" s="26">
        <f ca="1" t="shared" si="1"/>
        <v>1</v>
      </c>
      <c r="L36" s="26">
        <f t="shared" si="2"/>
        <v>0</v>
      </c>
      <c r="M36" s="26">
        <v>0</v>
      </c>
      <c r="N36" s="26">
        <v>0</v>
      </c>
      <c r="O36" s="26" t="str">
        <f ca="1" t="shared" si="13"/>
        <v/>
      </c>
      <c r="P36" s="26" t="str">
        <f ca="1" t="shared" si="3"/>
        <v/>
      </c>
      <c r="Q36" s="26" t="str">
        <f ca="1" t="shared" si="4"/>
        <v/>
      </c>
      <c r="R36" s="26" t="str">
        <f ca="1" t="shared" si="5"/>
        <v/>
      </c>
      <c r="S36" s="26" t="str">
        <f ca="1" t="shared" si="6"/>
        <v/>
      </c>
      <c r="T36" s="26" t="str">
        <f ca="1" t="shared" si="14"/>
        <v>L30504035</v>
      </c>
      <c r="U36" s="26" t="str">
        <f ca="1" t="shared" si="7"/>
        <v>What is the meaning of "Middle age is when your age starts to show around your middle" ?</v>
      </c>
      <c r="V36" s="26" t="str">
        <f ca="1" t="shared" si="8"/>
        <v>wrong option1</v>
      </c>
      <c r="W36" s="26" t="str">
        <f ca="1" t="shared" si="9"/>
        <v>wrong option2</v>
      </c>
      <c r="X36" s="26" t="str">
        <f ca="1" t="shared" si="10"/>
        <v>wrong option3</v>
      </c>
      <c r="Y36" s="26" t="str">
        <f t="shared" si="11"/>
        <v/>
      </c>
      <c r="Z36" s="26" t="str">
        <f t="shared" si="12"/>
        <v/>
      </c>
      <c r="AA36" s="13"/>
      <c r="AB36" s="13"/>
      <c r="AC36" s="13"/>
      <c r="AD36" s="13"/>
      <c r="AE36" s="13"/>
    </row>
    <row r="37" ht="24" spans="1:31">
      <c r="A37" s="2">
        <v>5</v>
      </c>
      <c r="B37" s="3" t="s">
        <v>170</v>
      </c>
      <c r="C37" s="10" t="s">
        <v>171</v>
      </c>
      <c r="D37" s="10" t="s">
        <v>172</v>
      </c>
      <c r="E37" s="10"/>
      <c r="F37" s="18" t="s">
        <v>177</v>
      </c>
      <c r="G37" s="10" t="s">
        <v>178</v>
      </c>
      <c r="H37" s="13" t="s">
        <v>179</v>
      </c>
      <c r="I37" s="13" t="s">
        <v>180</v>
      </c>
      <c r="J37" s="25">
        <f ca="1" t="shared" si="0"/>
        <v>1</v>
      </c>
      <c r="K37" s="26">
        <f ca="1" t="shared" si="1"/>
        <v>0</v>
      </c>
      <c r="L37" s="26">
        <f t="shared" si="2"/>
        <v>1</v>
      </c>
      <c r="M37" s="26">
        <v>0</v>
      </c>
      <c r="N37" s="26">
        <v>0</v>
      </c>
      <c r="O37" s="26" t="str">
        <f ca="1" t="shared" si="13"/>
        <v>L20504036</v>
      </c>
      <c r="P37" s="26" t="str">
        <f ca="1" t="shared" si="3"/>
        <v>What is the concept of "The picky mom chooses Jif" ?</v>
      </c>
      <c r="Q37" s="26" t="str">
        <f ca="1" t="shared" si="4"/>
        <v>wrong option1</v>
      </c>
      <c r="R37" s="26" t="str">
        <f ca="1" t="shared" si="5"/>
        <v>wrong option2</v>
      </c>
      <c r="S37" s="26" t="str">
        <f ca="1" t="shared" si="6"/>
        <v>wrong option3</v>
      </c>
      <c r="T37" s="26" t="str">
        <f ca="1" t="shared" si="14"/>
        <v/>
      </c>
      <c r="U37" s="26" t="str">
        <f ca="1" t="shared" si="7"/>
        <v/>
      </c>
      <c r="V37" s="26" t="str">
        <f ca="1" t="shared" si="8"/>
        <v/>
      </c>
      <c r="W37" s="26" t="str">
        <f ca="1" t="shared" si="9"/>
        <v/>
      </c>
      <c r="X37" s="26" t="str">
        <f ca="1" t="shared" si="10"/>
        <v/>
      </c>
      <c r="Y37" s="26" t="str">
        <f t="shared" si="11"/>
        <v>L40504036</v>
      </c>
      <c r="Z37" s="26" t="str">
        <f t="shared" si="12"/>
        <v>How to say "挑剔的妈妈选择JIF（花生酱）" ?</v>
      </c>
      <c r="AA37" s="13"/>
      <c r="AB37" s="13"/>
      <c r="AC37" s="13"/>
      <c r="AD37" s="13"/>
      <c r="AE37" s="13"/>
    </row>
    <row r="38" ht="47" spans="1:31">
      <c r="A38" s="2">
        <v>5</v>
      </c>
      <c r="B38" s="3" t="s">
        <v>170</v>
      </c>
      <c r="C38" s="10" t="s">
        <v>171</v>
      </c>
      <c r="D38" s="10" t="s">
        <v>172</v>
      </c>
      <c r="E38" s="10"/>
      <c r="F38" s="18" t="s">
        <v>181</v>
      </c>
      <c r="G38" s="10" t="s">
        <v>182</v>
      </c>
      <c r="H38" s="13" t="s">
        <v>183</v>
      </c>
      <c r="I38" s="13" t="s">
        <v>184</v>
      </c>
      <c r="J38" s="25">
        <f ca="1" t="shared" si="0"/>
        <v>0</v>
      </c>
      <c r="K38" s="26">
        <f ca="1" t="shared" si="1"/>
        <v>1</v>
      </c>
      <c r="L38" s="26">
        <f t="shared" si="2"/>
        <v>0</v>
      </c>
      <c r="M38" s="26">
        <v>0</v>
      </c>
      <c r="N38" s="26">
        <v>0</v>
      </c>
      <c r="O38" s="26" t="str">
        <f ca="1" t="shared" si="13"/>
        <v/>
      </c>
      <c r="P38" s="26" t="str">
        <f ca="1" t="shared" si="3"/>
        <v/>
      </c>
      <c r="Q38" s="26" t="str">
        <f ca="1" t="shared" si="4"/>
        <v/>
      </c>
      <c r="R38" s="26" t="str">
        <f ca="1" t="shared" si="5"/>
        <v/>
      </c>
      <c r="S38" s="26" t="str">
        <f ca="1" t="shared" si="6"/>
        <v/>
      </c>
      <c r="T38" s="26" t="str">
        <f ca="1" t="shared" si="14"/>
        <v>L30504037</v>
      </c>
      <c r="U38" s="26" t="str">
        <f ca="1" t="shared" si="7"/>
        <v>What is the meaning of "Washington is out of step, out of touch and out of time" ?</v>
      </c>
      <c r="V38" s="26" t="str">
        <f ca="1" t="shared" si="8"/>
        <v>wrong option1</v>
      </c>
      <c r="W38" s="26" t="str">
        <f ca="1" t="shared" si="9"/>
        <v>wrong option2</v>
      </c>
      <c r="X38" s="26" t="str">
        <f ca="1" t="shared" si="10"/>
        <v>wrong option3</v>
      </c>
      <c r="Y38" s="26" t="str">
        <f t="shared" si="11"/>
        <v/>
      </c>
      <c r="Z38" s="26" t="str">
        <f t="shared" si="12"/>
        <v/>
      </c>
      <c r="AA38" s="13"/>
      <c r="AB38" s="13"/>
      <c r="AC38" s="13"/>
      <c r="AD38" s="13"/>
      <c r="AE38" s="13"/>
    </row>
    <row r="39" ht="58" spans="1:31">
      <c r="A39" s="2">
        <v>5</v>
      </c>
      <c r="B39" s="3" t="s">
        <v>170</v>
      </c>
      <c r="C39" s="10" t="s">
        <v>171</v>
      </c>
      <c r="D39" s="10" t="s">
        <v>172</v>
      </c>
      <c r="E39" s="10"/>
      <c r="F39" s="18" t="s">
        <v>185</v>
      </c>
      <c r="G39" s="10" t="s">
        <v>186</v>
      </c>
      <c r="H39" s="20" t="s">
        <v>187</v>
      </c>
      <c r="I39" s="13" t="s">
        <v>188</v>
      </c>
      <c r="J39" s="25">
        <f ca="1" t="shared" si="0"/>
        <v>0</v>
      </c>
      <c r="K39" s="26">
        <f ca="1" t="shared" si="1"/>
        <v>1</v>
      </c>
      <c r="L39" s="26">
        <f t="shared" si="2"/>
        <v>0</v>
      </c>
      <c r="M39" s="26">
        <v>0</v>
      </c>
      <c r="N39" s="26">
        <v>0</v>
      </c>
      <c r="O39" s="26" t="str">
        <f ca="1" t="shared" si="13"/>
        <v/>
      </c>
      <c r="P39" s="26" t="str">
        <f ca="1" t="shared" si="3"/>
        <v/>
      </c>
      <c r="Q39" s="26" t="str">
        <f ca="1" t="shared" si="4"/>
        <v/>
      </c>
      <c r="R39" s="26" t="str">
        <f ca="1" t="shared" si="5"/>
        <v/>
      </c>
      <c r="S39" s="26" t="str">
        <f ca="1" t="shared" si="6"/>
        <v/>
      </c>
      <c r="T39" s="26" t="str">
        <f ca="1" t="shared" si="14"/>
        <v>L30504038</v>
      </c>
      <c r="U39" s="26" t="str">
        <f ca="1" t="shared" si="7"/>
        <v>What is the meaning of "I came from a middle class family in the middle of America in the middle of the last century" ?</v>
      </c>
      <c r="V39" s="26" t="str">
        <f ca="1" t="shared" si="8"/>
        <v>wrong option1</v>
      </c>
      <c r="W39" s="26" t="str">
        <f ca="1" t="shared" si="9"/>
        <v>wrong option2</v>
      </c>
      <c r="X39" s="26" t="str">
        <f ca="1" t="shared" si="10"/>
        <v>wrong option3</v>
      </c>
      <c r="Y39" s="26" t="str">
        <f t="shared" si="11"/>
        <v/>
      </c>
      <c r="Z39" s="26" t="str">
        <f t="shared" si="12"/>
        <v/>
      </c>
      <c r="AA39" s="13"/>
      <c r="AB39" s="13"/>
      <c r="AC39" s="13"/>
      <c r="AD39" s="13"/>
      <c r="AE39" s="13"/>
    </row>
    <row r="40" ht="24" spans="1:31">
      <c r="A40" s="2">
        <v>5</v>
      </c>
      <c r="B40" s="3" t="s">
        <v>170</v>
      </c>
      <c r="C40" s="10" t="s">
        <v>171</v>
      </c>
      <c r="D40" s="10" t="s">
        <v>172</v>
      </c>
      <c r="E40" s="10"/>
      <c r="F40" s="18" t="s">
        <v>189</v>
      </c>
      <c r="G40" s="10" t="s">
        <v>190</v>
      </c>
      <c r="H40" s="13" t="s">
        <v>191</v>
      </c>
      <c r="I40" s="13" t="s">
        <v>192</v>
      </c>
      <c r="J40" s="25">
        <f ca="1" t="shared" si="0"/>
        <v>0</v>
      </c>
      <c r="K40" s="26">
        <f ca="1" t="shared" si="1"/>
        <v>1</v>
      </c>
      <c r="L40" s="26">
        <f t="shared" si="2"/>
        <v>1</v>
      </c>
      <c r="M40" s="26">
        <v>0</v>
      </c>
      <c r="N40" s="26">
        <v>0</v>
      </c>
      <c r="O40" s="26" t="str">
        <f ca="1" t="shared" si="13"/>
        <v/>
      </c>
      <c r="P40" s="26" t="str">
        <f ca="1" t="shared" si="3"/>
        <v/>
      </c>
      <c r="Q40" s="26" t="str">
        <f ca="1" t="shared" si="4"/>
        <v/>
      </c>
      <c r="R40" s="26" t="str">
        <f ca="1" t="shared" si="5"/>
        <v/>
      </c>
      <c r="S40" s="26" t="str">
        <f ca="1" t="shared" si="6"/>
        <v/>
      </c>
      <c r="T40" s="26" t="str">
        <f ca="1" t="shared" si="14"/>
        <v>L30504039</v>
      </c>
      <c r="U40" s="26" t="str">
        <f ca="1" t="shared" si="7"/>
        <v>What is the meaning of "There is no upside to upsetting the boss" ?</v>
      </c>
      <c r="V40" s="26" t="str">
        <f ca="1" t="shared" si="8"/>
        <v>wrong option1</v>
      </c>
      <c r="W40" s="26" t="str">
        <f ca="1" t="shared" si="9"/>
        <v>wrong option2</v>
      </c>
      <c r="X40" s="26" t="str">
        <f ca="1" t="shared" si="10"/>
        <v>wrong option3</v>
      </c>
      <c r="Y40" s="26" t="str">
        <f t="shared" si="11"/>
        <v>L40504039</v>
      </c>
      <c r="Z40" s="26" t="str">
        <f t="shared" si="12"/>
        <v>How to say "惹恼老板没有好处" ?</v>
      </c>
      <c r="AA40" s="13"/>
      <c r="AB40" s="13"/>
      <c r="AC40" s="13"/>
      <c r="AD40" s="13"/>
      <c r="AE40" s="13"/>
    </row>
    <row r="41" ht="35" spans="1:31">
      <c r="A41" s="2">
        <v>5</v>
      </c>
      <c r="B41" s="3" t="s">
        <v>170</v>
      </c>
      <c r="C41" s="10" t="s">
        <v>171</v>
      </c>
      <c r="D41" s="10" t="s">
        <v>193</v>
      </c>
      <c r="E41" s="10"/>
      <c r="F41" s="18" t="s">
        <v>194</v>
      </c>
      <c r="G41" s="10" t="s">
        <v>195</v>
      </c>
      <c r="H41" s="13" t="s">
        <v>196</v>
      </c>
      <c r="I41" s="13" t="s">
        <v>197</v>
      </c>
      <c r="J41" s="25">
        <f ca="1" t="shared" si="0"/>
        <v>1</v>
      </c>
      <c r="K41" s="26">
        <f ca="1" t="shared" si="1"/>
        <v>0</v>
      </c>
      <c r="L41" s="26">
        <f t="shared" si="2"/>
        <v>0</v>
      </c>
      <c r="M41" s="26">
        <v>0</v>
      </c>
      <c r="N41" s="26">
        <v>0</v>
      </c>
      <c r="O41" s="26" t="str">
        <f ca="1" t="shared" si="13"/>
        <v>L20504040</v>
      </c>
      <c r="P41" s="26" t="str">
        <f ca="1" t="shared" si="3"/>
        <v>What is the concept of "The responsibility lies with me alone" ?</v>
      </c>
      <c r="Q41" s="26" t="str">
        <f ca="1" t="shared" si="4"/>
        <v>wrong option1</v>
      </c>
      <c r="R41" s="26" t="str">
        <f ca="1" t="shared" si="5"/>
        <v>wrong option2</v>
      </c>
      <c r="S41" s="26" t="str">
        <f ca="1" t="shared" si="6"/>
        <v>wrong option3</v>
      </c>
      <c r="T41" s="26" t="str">
        <f ca="1" t="shared" si="14"/>
        <v/>
      </c>
      <c r="U41" s="26" t="str">
        <f ca="1" t="shared" si="7"/>
        <v/>
      </c>
      <c r="V41" s="26" t="str">
        <f ca="1" t="shared" si="8"/>
        <v/>
      </c>
      <c r="W41" s="26" t="str">
        <f ca="1" t="shared" si="9"/>
        <v/>
      </c>
      <c r="X41" s="26" t="str">
        <f ca="1" t="shared" si="10"/>
        <v/>
      </c>
      <c r="Y41" s="26" t="str">
        <f t="shared" si="11"/>
        <v/>
      </c>
      <c r="Z41" s="26" t="str">
        <f t="shared" si="12"/>
        <v/>
      </c>
      <c r="AA41" s="13"/>
      <c r="AB41" s="13"/>
      <c r="AC41" s="13"/>
      <c r="AD41" s="13"/>
      <c r="AE41" s="13"/>
    </row>
    <row r="42" ht="24" spans="1:31">
      <c r="A42" s="2">
        <v>5</v>
      </c>
      <c r="B42" s="3" t="s">
        <v>170</v>
      </c>
      <c r="C42" s="10" t="s">
        <v>171</v>
      </c>
      <c r="D42" s="10" t="s">
        <v>193</v>
      </c>
      <c r="E42" s="10"/>
      <c r="F42" s="18" t="s">
        <v>198</v>
      </c>
      <c r="G42" s="10" t="s">
        <v>199</v>
      </c>
      <c r="H42" s="13" t="s">
        <v>200</v>
      </c>
      <c r="I42" s="13" t="s">
        <v>201</v>
      </c>
      <c r="J42" s="25">
        <f ca="1" t="shared" si="0"/>
        <v>1</v>
      </c>
      <c r="K42" s="26">
        <f ca="1" t="shared" si="1"/>
        <v>0</v>
      </c>
      <c r="L42" s="26">
        <f t="shared" si="2"/>
        <v>1</v>
      </c>
      <c r="M42" s="26">
        <v>0</v>
      </c>
      <c r="N42" s="26">
        <v>0</v>
      </c>
      <c r="O42" s="26" t="str">
        <f ca="1" t="shared" si="13"/>
        <v>L20504041</v>
      </c>
      <c r="P42" s="26" t="str">
        <f ca="1" t="shared" si="3"/>
        <v>What is the concept of "That's what boys are like" ?</v>
      </c>
      <c r="Q42" s="26" t="str">
        <f ca="1" t="shared" si="4"/>
        <v>wrong option1</v>
      </c>
      <c r="R42" s="26" t="str">
        <f ca="1" t="shared" si="5"/>
        <v>wrong option2</v>
      </c>
      <c r="S42" s="26" t="str">
        <f ca="1" t="shared" si="6"/>
        <v>wrong option3</v>
      </c>
      <c r="T42" s="26" t="str">
        <f ca="1" t="shared" si="14"/>
        <v/>
      </c>
      <c r="U42" s="26" t="str">
        <f ca="1" t="shared" si="7"/>
        <v/>
      </c>
      <c r="V42" s="26" t="str">
        <f ca="1" t="shared" si="8"/>
        <v/>
      </c>
      <c r="W42" s="26" t="str">
        <f ca="1" t="shared" si="9"/>
        <v/>
      </c>
      <c r="X42" s="26" t="str">
        <f ca="1" t="shared" si="10"/>
        <v/>
      </c>
      <c r="Y42" s="26" t="str">
        <f t="shared" si="11"/>
        <v>L40504041</v>
      </c>
      <c r="Z42" s="26" t="str">
        <f t="shared" si="12"/>
        <v>How to say "男孩子就是这样的" ?</v>
      </c>
      <c r="AA42" s="13"/>
      <c r="AB42" s="13"/>
      <c r="AC42" s="13"/>
      <c r="AD42" s="13"/>
      <c r="AE42" s="13"/>
    </row>
    <row r="43" ht="24" spans="1:31">
      <c r="A43" s="2">
        <v>5</v>
      </c>
      <c r="B43" s="3" t="s">
        <v>170</v>
      </c>
      <c r="C43" s="10" t="s">
        <v>171</v>
      </c>
      <c r="D43" s="10" t="s">
        <v>193</v>
      </c>
      <c r="E43" s="10"/>
      <c r="F43" s="18" t="s">
        <v>202</v>
      </c>
      <c r="G43" s="22" t="s">
        <v>203</v>
      </c>
      <c r="H43" s="10" t="s">
        <v>204</v>
      </c>
      <c r="I43" s="13" t="s">
        <v>205</v>
      </c>
      <c r="J43" s="25">
        <f ca="1" t="shared" ref="J43:J100" si="15">IF(RAND()&gt;=0.5,1,0)</f>
        <v>0</v>
      </c>
      <c r="K43" s="26">
        <f ca="1" t="shared" si="1"/>
        <v>1</v>
      </c>
      <c r="L43" s="26">
        <f t="shared" si="2"/>
        <v>1</v>
      </c>
      <c r="M43" s="26">
        <v>0</v>
      </c>
      <c r="N43" s="26">
        <v>0</v>
      </c>
      <c r="O43" s="26" t="str">
        <f ca="1" t="shared" si="13"/>
        <v/>
      </c>
      <c r="P43" s="26" t="str">
        <f ca="1" t="shared" si="3"/>
        <v/>
      </c>
      <c r="Q43" s="26" t="str">
        <f ca="1" t="shared" si="4"/>
        <v/>
      </c>
      <c r="R43" s="26" t="str">
        <f ca="1" t="shared" si="5"/>
        <v/>
      </c>
      <c r="S43" s="26" t="str">
        <f ca="1" t="shared" si="6"/>
        <v/>
      </c>
      <c r="T43" s="26" t="str">
        <f ca="1" t="shared" si="14"/>
        <v>L30504042</v>
      </c>
      <c r="U43" s="26" t="str">
        <f ca="1" t="shared" si="7"/>
        <v>What is the meaning of "Cheating is cheating." ?</v>
      </c>
      <c r="V43" s="26" t="str">
        <f ca="1" t="shared" si="8"/>
        <v>wrong option1</v>
      </c>
      <c r="W43" s="26" t="str">
        <f ca="1" t="shared" si="9"/>
        <v>wrong option2</v>
      </c>
      <c r="X43" s="26" t="str">
        <f ca="1" t="shared" si="10"/>
        <v>wrong option3</v>
      </c>
      <c r="Y43" s="26" t="str">
        <f t="shared" si="11"/>
        <v>L40504042</v>
      </c>
      <c r="Z43" s="26" t="str">
        <f t="shared" si="12"/>
        <v>How to say "作弊就是作弊，不要找理由" ?</v>
      </c>
      <c r="AA43" s="13"/>
      <c r="AB43" s="13"/>
      <c r="AC43" s="13"/>
      <c r="AD43" s="13"/>
      <c r="AE43" s="13"/>
    </row>
    <row r="44" ht="24" spans="1:31">
      <c r="A44" s="2">
        <v>5</v>
      </c>
      <c r="B44" s="3" t="s">
        <v>170</v>
      </c>
      <c r="C44" s="11" t="s">
        <v>171</v>
      </c>
      <c r="D44" s="10" t="s">
        <v>193</v>
      </c>
      <c r="E44" s="10"/>
      <c r="F44" s="18" t="s">
        <v>206</v>
      </c>
      <c r="G44" s="11" t="s">
        <v>207</v>
      </c>
      <c r="H44" s="11" t="s">
        <v>208</v>
      </c>
      <c r="I44" s="14" t="s">
        <v>209</v>
      </c>
      <c r="J44" s="25">
        <f ca="1" t="shared" si="15"/>
        <v>0</v>
      </c>
      <c r="K44" s="26">
        <f ca="1" t="shared" si="1"/>
        <v>1</v>
      </c>
      <c r="L44" s="26">
        <f t="shared" si="2"/>
        <v>1</v>
      </c>
      <c r="M44" s="26">
        <v>0</v>
      </c>
      <c r="N44" s="26">
        <v>0</v>
      </c>
      <c r="O44" s="26" t="str">
        <f ca="1" t="shared" si="13"/>
        <v/>
      </c>
      <c r="P44" s="26" t="str">
        <f ca="1" t="shared" si="3"/>
        <v/>
      </c>
      <c r="Q44" s="26" t="str">
        <f ca="1" t="shared" si="4"/>
        <v/>
      </c>
      <c r="R44" s="26" t="str">
        <f ca="1" t="shared" si="5"/>
        <v/>
      </c>
      <c r="S44" s="26" t="str">
        <f ca="1" t="shared" si="6"/>
        <v/>
      </c>
      <c r="T44" s="26" t="str">
        <f ca="1" t="shared" si="14"/>
        <v>L30504043</v>
      </c>
      <c r="U44" s="26" t="str">
        <f ca="1" t="shared" si="7"/>
        <v>What is the meaning of "He is a lawyer’s lawyer" ?</v>
      </c>
      <c r="V44" s="26" t="str">
        <f ca="1" t="shared" si="8"/>
        <v>wrong option1</v>
      </c>
      <c r="W44" s="26" t="str">
        <f ca="1" t="shared" si="9"/>
        <v>wrong option2</v>
      </c>
      <c r="X44" s="26" t="str">
        <f ca="1" t="shared" si="10"/>
        <v>wrong option3</v>
      </c>
      <c r="Y44" s="26" t="str">
        <f t="shared" si="11"/>
        <v>L40504043</v>
      </c>
      <c r="Z44" s="26" t="str">
        <f t="shared" si="12"/>
        <v>How to say "他是最好的律师" ?</v>
      </c>
      <c r="AA44" s="14"/>
      <c r="AB44" s="14"/>
      <c r="AC44" s="14"/>
      <c r="AD44" s="14"/>
      <c r="AE44" s="14"/>
    </row>
    <row r="45" ht="24" spans="1:31">
      <c r="A45" s="2">
        <v>5</v>
      </c>
      <c r="B45" s="3" t="s">
        <v>170</v>
      </c>
      <c r="C45" s="11" t="s">
        <v>171</v>
      </c>
      <c r="D45" s="10" t="s">
        <v>193</v>
      </c>
      <c r="E45" s="10"/>
      <c r="F45" s="18" t="s">
        <v>210</v>
      </c>
      <c r="G45" s="11" t="s">
        <v>211</v>
      </c>
      <c r="H45" s="11" t="s">
        <v>212</v>
      </c>
      <c r="I45" s="14" t="s">
        <v>213</v>
      </c>
      <c r="J45" s="25">
        <f ca="1" t="shared" si="15"/>
        <v>0</v>
      </c>
      <c r="K45" s="26">
        <f ca="1" t="shared" si="1"/>
        <v>1</v>
      </c>
      <c r="L45" s="26">
        <f t="shared" si="2"/>
        <v>0</v>
      </c>
      <c r="M45" s="26">
        <v>0</v>
      </c>
      <c r="N45" s="26">
        <v>0</v>
      </c>
      <c r="O45" s="26" t="str">
        <f ca="1" t="shared" si="13"/>
        <v/>
      </c>
      <c r="P45" s="26" t="str">
        <f ca="1" t="shared" si="3"/>
        <v/>
      </c>
      <c r="Q45" s="26" t="str">
        <f ca="1" t="shared" si="4"/>
        <v/>
      </c>
      <c r="R45" s="26" t="str">
        <f ca="1" t="shared" si="5"/>
        <v/>
      </c>
      <c r="S45" s="26" t="str">
        <f ca="1" t="shared" si="6"/>
        <v/>
      </c>
      <c r="T45" s="26" t="str">
        <f ca="1" t="shared" si="14"/>
        <v>L30504044</v>
      </c>
      <c r="U45" s="26" t="str">
        <f ca="1" t="shared" si="7"/>
        <v>What is the meaning of "“Time flies when you fly ANA”" ?</v>
      </c>
      <c r="V45" s="26" t="str">
        <f ca="1" t="shared" si="8"/>
        <v>wrong option1</v>
      </c>
      <c r="W45" s="26" t="str">
        <f ca="1" t="shared" si="9"/>
        <v>wrong option2</v>
      </c>
      <c r="X45" s="26" t="str">
        <f ca="1" t="shared" si="10"/>
        <v>wrong option3</v>
      </c>
      <c r="Y45" s="26" t="str">
        <f t="shared" si="11"/>
        <v/>
      </c>
      <c r="Z45" s="26" t="str">
        <f t="shared" si="12"/>
        <v/>
      </c>
      <c r="AA45" s="14"/>
      <c r="AB45" s="14"/>
      <c r="AC45" s="14"/>
      <c r="AD45" s="14"/>
      <c r="AE45" s="14"/>
    </row>
    <row r="46" ht="35" spans="1:31">
      <c r="A46" s="2">
        <v>5</v>
      </c>
      <c r="B46" s="3" t="s">
        <v>170</v>
      </c>
      <c r="C46" s="11" t="s">
        <v>171</v>
      </c>
      <c r="D46" s="10" t="s">
        <v>193</v>
      </c>
      <c r="E46" s="10"/>
      <c r="F46" s="18" t="s">
        <v>214</v>
      </c>
      <c r="G46" s="11" t="s">
        <v>215</v>
      </c>
      <c r="H46" s="14" t="s">
        <v>216</v>
      </c>
      <c r="I46" s="14" t="s">
        <v>217</v>
      </c>
      <c r="J46" s="25">
        <f ca="1" t="shared" si="15"/>
        <v>0</v>
      </c>
      <c r="K46" s="26">
        <f ca="1" t="shared" si="1"/>
        <v>1</v>
      </c>
      <c r="L46" s="26">
        <f t="shared" si="2"/>
        <v>1</v>
      </c>
      <c r="M46" s="26">
        <v>0</v>
      </c>
      <c r="N46" s="26">
        <v>0</v>
      </c>
      <c r="O46" s="26" t="str">
        <f ca="1" t="shared" si="13"/>
        <v/>
      </c>
      <c r="P46" s="26" t="str">
        <f ca="1" t="shared" si="3"/>
        <v/>
      </c>
      <c r="Q46" s="26" t="str">
        <f ca="1" t="shared" si="4"/>
        <v/>
      </c>
      <c r="R46" s="26" t="str">
        <f ca="1" t="shared" si="5"/>
        <v/>
      </c>
      <c r="S46" s="26" t="str">
        <f ca="1" t="shared" si="6"/>
        <v/>
      </c>
      <c r="T46" s="26" t="str">
        <f ca="1" t="shared" si="14"/>
        <v>L30504045</v>
      </c>
      <c r="U46" s="26" t="str">
        <f ca="1" t="shared" si="7"/>
        <v>What is the meaning of "Custom-made at non-custom prices" ?</v>
      </c>
      <c r="V46" s="26" t="str">
        <f ca="1" t="shared" si="8"/>
        <v>wrong option1</v>
      </c>
      <c r="W46" s="26" t="str">
        <f ca="1" t="shared" si="9"/>
        <v>wrong option2</v>
      </c>
      <c r="X46" s="26" t="str">
        <f ca="1" t="shared" si="10"/>
        <v>wrong option3</v>
      </c>
      <c r="Y46" s="26" t="str">
        <f t="shared" si="11"/>
        <v>L40504045</v>
      </c>
      <c r="Z46" s="26" t="str">
        <f t="shared" si="12"/>
        <v>How to say "定制的服务，非定制的价钱" ?</v>
      </c>
      <c r="AA46" s="14"/>
      <c r="AB46" s="14"/>
      <c r="AC46" s="14"/>
      <c r="AD46" s="14"/>
      <c r="AE46" s="14"/>
    </row>
    <row r="47" ht="35" spans="1:31">
      <c r="A47" s="2">
        <v>5</v>
      </c>
      <c r="B47" s="3" t="s">
        <v>170</v>
      </c>
      <c r="C47" s="11" t="s">
        <v>171</v>
      </c>
      <c r="D47" s="10" t="s">
        <v>193</v>
      </c>
      <c r="E47" s="10"/>
      <c r="F47" s="18" t="s">
        <v>218</v>
      </c>
      <c r="G47" s="11" t="s">
        <v>219</v>
      </c>
      <c r="H47" s="11" t="s">
        <v>220</v>
      </c>
      <c r="I47" s="14" t="s">
        <v>221</v>
      </c>
      <c r="J47" s="25">
        <f ca="1" t="shared" si="15"/>
        <v>0</v>
      </c>
      <c r="K47" s="26">
        <f ca="1" t="shared" si="1"/>
        <v>1</v>
      </c>
      <c r="L47" s="26">
        <f t="shared" si="2"/>
        <v>0</v>
      </c>
      <c r="M47" s="26">
        <v>0</v>
      </c>
      <c r="N47" s="26">
        <v>0</v>
      </c>
      <c r="O47" s="26" t="str">
        <f ca="1" t="shared" si="13"/>
        <v/>
      </c>
      <c r="P47" s="26" t="str">
        <f ca="1" t="shared" si="3"/>
        <v/>
      </c>
      <c r="Q47" s="26" t="str">
        <f ca="1" t="shared" si="4"/>
        <v/>
      </c>
      <c r="R47" s="26" t="str">
        <f ca="1" t="shared" si="5"/>
        <v/>
      </c>
      <c r="S47" s="26" t="str">
        <f ca="1" t="shared" si="6"/>
        <v/>
      </c>
      <c r="T47" s="26" t="str">
        <f ca="1" t="shared" si="14"/>
        <v>L30504046</v>
      </c>
      <c r="U47" s="26" t="str">
        <f ca="1" t="shared" si="7"/>
        <v>What is the meaning of "Tough on crime. Tougher on the causes of crime.—Blair" ?</v>
      </c>
      <c r="V47" s="26" t="str">
        <f ca="1" t="shared" si="8"/>
        <v>wrong option1</v>
      </c>
      <c r="W47" s="26" t="str">
        <f ca="1" t="shared" si="9"/>
        <v>wrong option2</v>
      </c>
      <c r="X47" s="26" t="str">
        <f ca="1" t="shared" si="10"/>
        <v>wrong option3</v>
      </c>
      <c r="Y47" s="26" t="str">
        <f t="shared" si="11"/>
        <v/>
      </c>
      <c r="Z47" s="26" t="str">
        <f t="shared" si="12"/>
        <v/>
      </c>
      <c r="AA47" s="14"/>
      <c r="AB47" s="14"/>
      <c r="AC47" s="14"/>
      <c r="AD47" s="14"/>
      <c r="AE47" s="14"/>
    </row>
    <row r="48" ht="35" spans="1:31">
      <c r="A48" s="2">
        <v>5</v>
      </c>
      <c r="B48" s="3" t="s">
        <v>170</v>
      </c>
      <c r="C48" s="11" t="s">
        <v>171</v>
      </c>
      <c r="D48" s="10" t="s">
        <v>193</v>
      </c>
      <c r="E48" s="10"/>
      <c r="F48" s="18" t="s">
        <v>222</v>
      </c>
      <c r="G48" s="11" t="s">
        <v>223</v>
      </c>
      <c r="H48" s="16" t="s">
        <v>224</v>
      </c>
      <c r="I48" s="16" t="s">
        <v>225</v>
      </c>
      <c r="J48" s="25">
        <f ca="1" t="shared" si="15"/>
        <v>1</v>
      </c>
      <c r="K48" s="26">
        <f ca="1" t="shared" si="1"/>
        <v>0</v>
      </c>
      <c r="L48" s="26">
        <f t="shared" si="2"/>
        <v>0</v>
      </c>
      <c r="M48" s="26">
        <v>0</v>
      </c>
      <c r="N48" s="26">
        <v>0</v>
      </c>
      <c r="O48" s="26" t="str">
        <f ca="1" t="shared" si="13"/>
        <v>L20504047</v>
      </c>
      <c r="P48" s="26" t="str">
        <f ca="1" t="shared" si="3"/>
        <v>What is the concept of "Hillary is getting a lot of money from big business" ?</v>
      </c>
      <c r="Q48" s="26" t="str">
        <f ca="1" t="shared" si="4"/>
        <v>wrong option1</v>
      </c>
      <c r="R48" s="26" t="str">
        <f ca="1" t="shared" si="5"/>
        <v>wrong option2</v>
      </c>
      <c r="S48" s="26" t="str">
        <f ca="1" t="shared" si="6"/>
        <v>wrong option3</v>
      </c>
      <c r="T48" s="26" t="str">
        <f ca="1" t="shared" si="14"/>
        <v/>
      </c>
      <c r="U48" s="26" t="str">
        <f ca="1" t="shared" si="7"/>
        <v/>
      </c>
      <c r="V48" s="26" t="str">
        <f ca="1" t="shared" si="8"/>
        <v/>
      </c>
      <c r="W48" s="26" t="str">
        <f ca="1" t="shared" si="9"/>
        <v/>
      </c>
      <c r="X48" s="26" t="str">
        <f ca="1" t="shared" si="10"/>
        <v/>
      </c>
      <c r="Y48" s="26" t="str">
        <f t="shared" si="11"/>
        <v/>
      </c>
      <c r="Z48" s="26" t="str">
        <f t="shared" si="12"/>
        <v/>
      </c>
      <c r="AA48" s="14"/>
      <c r="AB48" s="14"/>
      <c r="AC48" s="14"/>
      <c r="AD48" s="14"/>
      <c r="AE48" s="14"/>
    </row>
    <row r="49" ht="35" spans="1:31">
      <c r="A49" s="2">
        <v>5</v>
      </c>
      <c r="B49" s="3" t="s">
        <v>170</v>
      </c>
      <c r="C49" s="11" t="s">
        <v>171</v>
      </c>
      <c r="D49" s="10" t="s">
        <v>193</v>
      </c>
      <c r="E49" s="10"/>
      <c r="F49" s="18" t="s">
        <v>226</v>
      </c>
      <c r="G49" s="11" t="s">
        <v>227</v>
      </c>
      <c r="H49" s="11" t="s">
        <v>228</v>
      </c>
      <c r="I49" s="14" t="s">
        <v>229</v>
      </c>
      <c r="J49" s="25">
        <f ca="1" t="shared" si="15"/>
        <v>0</v>
      </c>
      <c r="K49" s="26">
        <f ca="1" t="shared" si="1"/>
        <v>1</v>
      </c>
      <c r="L49" s="26">
        <f t="shared" si="2"/>
        <v>0</v>
      </c>
      <c r="M49" s="26">
        <v>0</v>
      </c>
      <c r="N49" s="26">
        <v>0</v>
      </c>
      <c r="O49" s="26" t="str">
        <f ca="1" t="shared" si="13"/>
        <v/>
      </c>
      <c r="P49" s="26" t="str">
        <f ca="1" t="shared" si="3"/>
        <v/>
      </c>
      <c r="Q49" s="26" t="str">
        <f ca="1" t="shared" si="4"/>
        <v/>
      </c>
      <c r="R49" s="26" t="str">
        <f ca="1" t="shared" si="5"/>
        <v/>
      </c>
      <c r="S49" s="26" t="str">
        <f ca="1" t="shared" si="6"/>
        <v/>
      </c>
      <c r="T49" s="26" t="str">
        <f ca="1" t="shared" si="14"/>
        <v>L30504048</v>
      </c>
      <c r="U49" s="26" t="str">
        <f ca="1" t="shared" si="7"/>
        <v>What is the meaning of "Trump is doing Trump things" ?</v>
      </c>
      <c r="V49" s="26" t="str">
        <f ca="1" t="shared" si="8"/>
        <v>wrong option1</v>
      </c>
      <c r="W49" s="26" t="str">
        <f ca="1" t="shared" si="9"/>
        <v>wrong option2</v>
      </c>
      <c r="X49" s="26" t="str">
        <f ca="1" t="shared" si="10"/>
        <v>wrong option3</v>
      </c>
      <c r="Y49" s="26" t="str">
        <f t="shared" si="11"/>
        <v/>
      </c>
      <c r="Z49" s="26" t="str">
        <f t="shared" si="12"/>
        <v/>
      </c>
      <c r="AA49" s="14"/>
      <c r="AB49" s="14"/>
      <c r="AC49" s="14"/>
      <c r="AD49" s="14"/>
      <c r="AE49" s="14"/>
    </row>
    <row r="50" ht="35" spans="1:31">
      <c r="A50" s="2">
        <v>5</v>
      </c>
      <c r="B50" s="3" t="s">
        <v>170</v>
      </c>
      <c r="C50" s="11" t="s">
        <v>171</v>
      </c>
      <c r="D50" s="10" t="s">
        <v>193</v>
      </c>
      <c r="E50" s="10"/>
      <c r="F50" s="18" t="s">
        <v>230</v>
      </c>
      <c r="G50" s="11" t="s">
        <v>231</v>
      </c>
      <c r="H50" s="14" t="s">
        <v>232</v>
      </c>
      <c r="I50" s="14" t="s">
        <v>233</v>
      </c>
      <c r="J50" s="25">
        <f ca="1" t="shared" si="15"/>
        <v>0</v>
      </c>
      <c r="K50" s="26">
        <f ca="1" t="shared" si="1"/>
        <v>1</v>
      </c>
      <c r="L50" s="26">
        <f t="shared" si="2"/>
        <v>0</v>
      </c>
      <c r="M50" s="26">
        <v>0</v>
      </c>
      <c r="N50" s="26">
        <v>0</v>
      </c>
      <c r="O50" s="26" t="str">
        <f ca="1" t="shared" si="13"/>
        <v/>
      </c>
      <c r="P50" s="26" t="str">
        <f ca="1" t="shared" si="3"/>
        <v/>
      </c>
      <c r="Q50" s="26" t="str">
        <f ca="1" t="shared" si="4"/>
        <v/>
      </c>
      <c r="R50" s="26" t="str">
        <f ca="1" t="shared" si="5"/>
        <v/>
      </c>
      <c r="S50" s="26" t="str">
        <f ca="1" t="shared" si="6"/>
        <v/>
      </c>
      <c r="T50" s="26" t="str">
        <f ca="1" t="shared" si="14"/>
        <v>L30504049</v>
      </c>
      <c r="U50" s="26" t="str">
        <f ca="1" t="shared" si="7"/>
        <v>What is the meaning of "The prime minister stepped down and took the market down with him" ?</v>
      </c>
      <c r="V50" s="26" t="str">
        <f ca="1" t="shared" si="8"/>
        <v>wrong option1</v>
      </c>
      <c r="W50" s="26" t="str">
        <f ca="1" t="shared" si="9"/>
        <v>wrong option2</v>
      </c>
      <c r="X50" s="26" t="str">
        <f ca="1" t="shared" si="10"/>
        <v>wrong option3</v>
      </c>
      <c r="Y50" s="26" t="str">
        <f t="shared" si="11"/>
        <v/>
      </c>
      <c r="Z50" s="26" t="str">
        <f t="shared" si="12"/>
        <v/>
      </c>
      <c r="AA50" s="14"/>
      <c r="AB50" s="14"/>
      <c r="AC50" s="14"/>
      <c r="AD50" s="14"/>
      <c r="AE50" s="14"/>
    </row>
    <row r="51" ht="58" spans="1:31">
      <c r="A51" s="2">
        <v>5</v>
      </c>
      <c r="B51" s="3" t="s">
        <v>170</v>
      </c>
      <c r="C51" s="11" t="s">
        <v>171</v>
      </c>
      <c r="D51" s="10" t="s">
        <v>193</v>
      </c>
      <c r="E51" s="10"/>
      <c r="F51" s="18" t="s">
        <v>234</v>
      </c>
      <c r="G51" s="11" t="s">
        <v>235</v>
      </c>
      <c r="H51" s="11" t="s">
        <v>236</v>
      </c>
      <c r="I51" s="16" t="s">
        <v>237</v>
      </c>
      <c r="J51" s="25">
        <f ca="1" t="shared" si="15"/>
        <v>1</v>
      </c>
      <c r="K51" s="26">
        <f ca="1" t="shared" si="1"/>
        <v>0</v>
      </c>
      <c r="L51" s="26">
        <f t="shared" si="2"/>
        <v>0</v>
      </c>
      <c r="M51" s="26">
        <v>0</v>
      </c>
      <c r="N51" s="26">
        <v>0</v>
      </c>
      <c r="O51" s="26" t="str">
        <f ca="1" t="shared" si="13"/>
        <v>L20504050</v>
      </c>
      <c r="P51" s="26" t="str">
        <f ca="1" t="shared" si="3"/>
        <v>What is the concept of "Brady's life was changed by a bullet from a gun owned by someone who should not have owned it." ?</v>
      </c>
      <c r="Q51" s="26" t="str">
        <f ca="1" t="shared" si="4"/>
        <v>wrong option1</v>
      </c>
      <c r="R51" s="26" t="str">
        <f ca="1" t="shared" si="5"/>
        <v>wrong option2</v>
      </c>
      <c r="S51" s="26" t="str">
        <f ca="1" t="shared" si="6"/>
        <v>wrong option3</v>
      </c>
      <c r="T51" s="26" t="str">
        <f ca="1" t="shared" si="14"/>
        <v/>
      </c>
      <c r="U51" s="26" t="str">
        <f ca="1" t="shared" si="7"/>
        <v/>
      </c>
      <c r="V51" s="26" t="str">
        <f ca="1" t="shared" si="8"/>
        <v/>
      </c>
      <c r="W51" s="26" t="str">
        <f ca="1" t="shared" si="9"/>
        <v/>
      </c>
      <c r="X51" s="26" t="str">
        <f ca="1" t="shared" si="10"/>
        <v/>
      </c>
      <c r="Y51" s="26" t="str">
        <f t="shared" si="11"/>
        <v/>
      </c>
      <c r="Z51" s="26" t="str">
        <f t="shared" si="12"/>
        <v/>
      </c>
      <c r="AA51" s="14"/>
      <c r="AB51" s="14"/>
      <c r="AC51" s="14"/>
      <c r="AD51" s="14"/>
      <c r="AE51" s="14"/>
    </row>
    <row r="52" ht="35" spans="1:31">
      <c r="A52" s="2">
        <v>5</v>
      </c>
      <c r="B52" s="3" t="s">
        <v>238</v>
      </c>
      <c r="C52" s="10" t="s">
        <v>239</v>
      </c>
      <c r="D52" s="10"/>
      <c r="E52" s="10"/>
      <c r="F52" s="18" t="s">
        <v>240</v>
      </c>
      <c r="G52" s="10" t="s">
        <v>241</v>
      </c>
      <c r="H52" s="13" t="s">
        <v>242</v>
      </c>
      <c r="I52" s="13" t="s">
        <v>243</v>
      </c>
      <c r="J52" s="25">
        <f ca="1" t="shared" si="15"/>
        <v>0</v>
      </c>
      <c r="K52" s="26">
        <f ca="1" t="shared" si="1"/>
        <v>1</v>
      </c>
      <c r="L52" s="26">
        <f t="shared" si="2"/>
        <v>0</v>
      </c>
      <c r="M52" s="26">
        <v>0</v>
      </c>
      <c r="N52" s="26">
        <v>0</v>
      </c>
      <c r="O52" s="26" t="str">
        <f ca="1" t="shared" si="13"/>
        <v/>
      </c>
      <c r="P52" s="26" t="str">
        <f ca="1" t="shared" si="3"/>
        <v/>
      </c>
      <c r="Q52" s="26" t="str">
        <f ca="1" t="shared" si="4"/>
        <v/>
      </c>
      <c r="R52" s="26" t="str">
        <f ca="1" t="shared" si="5"/>
        <v/>
      </c>
      <c r="S52" s="26" t="str">
        <f ca="1" t="shared" si="6"/>
        <v/>
      </c>
      <c r="T52" s="26" t="str">
        <f ca="1" t="shared" si="14"/>
        <v>L30505051</v>
      </c>
      <c r="U52" s="26" t="str">
        <f ca="1" t="shared" si="7"/>
        <v>What is the meaning of "Why women stay with men who stray" ?</v>
      </c>
      <c r="V52" s="26" t="str">
        <f ca="1" t="shared" si="8"/>
        <v>wrong option1</v>
      </c>
      <c r="W52" s="26" t="str">
        <f ca="1" t="shared" si="9"/>
        <v>wrong option2</v>
      </c>
      <c r="X52" s="26" t="str">
        <f ca="1" t="shared" si="10"/>
        <v>wrong option3</v>
      </c>
      <c r="Y52" s="26" t="str">
        <f t="shared" si="11"/>
        <v/>
      </c>
      <c r="Z52" s="26" t="str">
        <f t="shared" si="12"/>
        <v/>
      </c>
      <c r="AA52" s="13"/>
      <c r="AB52" s="13"/>
      <c r="AC52" s="13"/>
      <c r="AD52" s="13"/>
      <c r="AE52" s="13"/>
    </row>
    <row r="53" ht="35" spans="1:31">
      <c r="A53" s="2">
        <v>5</v>
      </c>
      <c r="B53" s="3" t="s">
        <v>238</v>
      </c>
      <c r="C53" s="10" t="s">
        <v>239</v>
      </c>
      <c r="D53" s="16"/>
      <c r="E53" s="16"/>
      <c r="F53" s="18" t="s">
        <v>244</v>
      </c>
      <c r="G53" s="10" t="s">
        <v>245</v>
      </c>
      <c r="H53" s="13" t="s">
        <v>246</v>
      </c>
      <c r="I53" s="13" t="s">
        <v>247</v>
      </c>
      <c r="J53" s="25">
        <f ca="1" t="shared" si="15"/>
        <v>1</v>
      </c>
      <c r="K53" s="26">
        <f ca="1" t="shared" si="1"/>
        <v>0</v>
      </c>
      <c r="L53" s="26">
        <f t="shared" si="2"/>
        <v>0</v>
      </c>
      <c r="M53" s="26">
        <v>0</v>
      </c>
      <c r="N53" s="26">
        <v>0</v>
      </c>
      <c r="O53" s="26" t="str">
        <f ca="1" t="shared" si="13"/>
        <v>L20505052</v>
      </c>
      <c r="P53" s="26" t="str">
        <f ca="1" t="shared" si="3"/>
        <v>What is the concept of "They focus on winning elections, not the next generation" ?</v>
      </c>
      <c r="Q53" s="26" t="str">
        <f ca="1" t="shared" si="4"/>
        <v>wrong option1</v>
      </c>
      <c r="R53" s="26" t="str">
        <f ca="1" t="shared" si="5"/>
        <v>wrong option2</v>
      </c>
      <c r="S53" s="26" t="str">
        <f ca="1" t="shared" si="6"/>
        <v>wrong option3</v>
      </c>
      <c r="T53" s="26" t="str">
        <f ca="1" t="shared" si="14"/>
        <v/>
      </c>
      <c r="U53" s="26" t="str">
        <f ca="1" t="shared" si="7"/>
        <v/>
      </c>
      <c r="V53" s="26" t="str">
        <f ca="1" t="shared" si="8"/>
        <v/>
      </c>
      <c r="W53" s="26" t="str">
        <f ca="1" t="shared" si="9"/>
        <v/>
      </c>
      <c r="X53" s="26" t="str">
        <f ca="1" t="shared" si="10"/>
        <v/>
      </c>
      <c r="Y53" s="26" t="str">
        <f t="shared" si="11"/>
        <v/>
      </c>
      <c r="Z53" s="26" t="str">
        <f t="shared" si="12"/>
        <v/>
      </c>
      <c r="AA53" s="13"/>
      <c r="AB53" s="13"/>
      <c r="AC53" s="13"/>
      <c r="AD53" s="13"/>
      <c r="AE53" s="13"/>
    </row>
    <row r="54" ht="24" spans="1:31">
      <c r="A54" s="2">
        <v>5</v>
      </c>
      <c r="B54" s="3" t="s">
        <v>238</v>
      </c>
      <c r="C54" s="10" t="s">
        <v>239</v>
      </c>
      <c r="D54" s="13"/>
      <c r="E54" s="13"/>
      <c r="F54" s="18" t="s">
        <v>248</v>
      </c>
      <c r="G54" s="10" t="s">
        <v>249</v>
      </c>
      <c r="H54" s="13" t="s">
        <v>250</v>
      </c>
      <c r="I54" s="13" t="s">
        <v>251</v>
      </c>
      <c r="J54" s="25">
        <f ca="1" t="shared" si="15"/>
        <v>0</v>
      </c>
      <c r="K54" s="26">
        <f ca="1" t="shared" si="1"/>
        <v>1</v>
      </c>
      <c r="L54" s="26">
        <f t="shared" si="2"/>
        <v>1</v>
      </c>
      <c r="M54" s="26">
        <v>0</v>
      </c>
      <c r="N54" s="26">
        <v>0</v>
      </c>
      <c r="O54" s="26" t="str">
        <f ca="1" t="shared" si="13"/>
        <v/>
      </c>
      <c r="P54" s="26" t="str">
        <f ca="1" t="shared" si="3"/>
        <v/>
      </c>
      <c r="Q54" s="26" t="str">
        <f ca="1" t="shared" si="4"/>
        <v/>
      </c>
      <c r="R54" s="26" t="str">
        <f ca="1" t="shared" si="5"/>
        <v/>
      </c>
      <c r="S54" s="26" t="str">
        <f ca="1" t="shared" si="6"/>
        <v/>
      </c>
      <c r="T54" s="26" t="str">
        <f ca="1" t="shared" si="14"/>
        <v>L30505053</v>
      </c>
      <c r="U54" s="26" t="str">
        <f ca="1" t="shared" si="7"/>
        <v>What is the meaning of "Ability is your best security" ?</v>
      </c>
      <c r="V54" s="26" t="str">
        <f ca="1" t="shared" si="8"/>
        <v>wrong option1</v>
      </c>
      <c r="W54" s="26" t="str">
        <f ca="1" t="shared" si="9"/>
        <v>wrong option2</v>
      </c>
      <c r="X54" s="26" t="str">
        <f ca="1" t="shared" si="10"/>
        <v>wrong option3</v>
      </c>
      <c r="Y54" s="26" t="str">
        <f t="shared" si="11"/>
        <v>L40505053</v>
      </c>
      <c r="Z54" s="26" t="str">
        <f t="shared" si="12"/>
        <v>How to say "能力是你最好的保障" ?</v>
      </c>
      <c r="AA54" s="13"/>
      <c r="AB54" s="13"/>
      <c r="AC54" s="13"/>
      <c r="AD54" s="13"/>
      <c r="AE54" s="13"/>
    </row>
    <row r="55" ht="35" spans="1:31">
      <c r="A55" s="2">
        <v>5</v>
      </c>
      <c r="B55" s="3" t="s">
        <v>238</v>
      </c>
      <c r="C55" s="10" t="s">
        <v>239</v>
      </c>
      <c r="D55" s="14"/>
      <c r="E55" s="14"/>
      <c r="F55" s="18" t="s">
        <v>252</v>
      </c>
      <c r="G55" s="11" t="s">
        <v>253</v>
      </c>
      <c r="H55" s="20" t="s">
        <v>254</v>
      </c>
      <c r="I55" s="16" t="s">
        <v>255</v>
      </c>
      <c r="J55" s="25">
        <f ca="1" t="shared" si="15"/>
        <v>0</v>
      </c>
      <c r="K55" s="26">
        <f ca="1" t="shared" si="1"/>
        <v>1</v>
      </c>
      <c r="L55" s="26">
        <f t="shared" si="2"/>
        <v>1</v>
      </c>
      <c r="M55" s="26">
        <v>0</v>
      </c>
      <c r="N55" s="26">
        <v>0</v>
      </c>
      <c r="O55" s="26" t="str">
        <f ca="1" t="shared" si="13"/>
        <v/>
      </c>
      <c r="P55" s="26" t="str">
        <f ca="1" t="shared" si="3"/>
        <v/>
      </c>
      <c r="Q55" s="26" t="str">
        <f ca="1" t="shared" si="4"/>
        <v/>
      </c>
      <c r="R55" s="26" t="str">
        <f ca="1" t="shared" si="5"/>
        <v/>
      </c>
      <c r="S55" s="26" t="str">
        <f ca="1" t="shared" si="6"/>
        <v/>
      </c>
      <c r="T55" s="26" t="str">
        <f ca="1" t="shared" si="14"/>
        <v>L30505054</v>
      </c>
      <c r="U55" s="26" t="str">
        <f ca="1" t="shared" si="7"/>
        <v>What is the meaning of "Anyway you slice and dice it" ?</v>
      </c>
      <c r="V55" s="26" t="str">
        <f ca="1" t="shared" si="8"/>
        <v>wrong option1</v>
      </c>
      <c r="W55" s="26" t="str">
        <f ca="1" t="shared" si="9"/>
        <v>wrong option2</v>
      </c>
      <c r="X55" s="26" t="str">
        <f ca="1" t="shared" si="10"/>
        <v>wrong option3</v>
      </c>
      <c r="Y55" s="26" t="str">
        <f t="shared" si="11"/>
        <v>L40505054</v>
      </c>
      <c r="Z55" s="26" t="str">
        <f t="shared" si="12"/>
        <v>How to say "不管你怎么看" ?</v>
      </c>
      <c r="AA55" s="14"/>
      <c r="AB55" s="14"/>
      <c r="AC55" s="14"/>
      <c r="AD55" s="14"/>
      <c r="AE55" s="14"/>
    </row>
    <row r="56" ht="24" spans="1:31">
      <c r="A56" s="2">
        <v>5</v>
      </c>
      <c r="B56" s="3" t="s">
        <v>238</v>
      </c>
      <c r="C56" s="10" t="s">
        <v>239</v>
      </c>
      <c r="D56" s="13"/>
      <c r="E56" s="13"/>
      <c r="F56" s="18" t="s">
        <v>256</v>
      </c>
      <c r="G56" s="10" t="s">
        <v>257</v>
      </c>
      <c r="H56" s="16" t="s">
        <v>258</v>
      </c>
      <c r="I56" s="16" t="s">
        <v>259</v>
      </c>
      <c r="J56" s="25">
        <f ca="1" t="shared" si="15"/>
        <v>1</v>
      </c>
      <c r="K56" s="26">
        <f ca="1" t="shared" si="1"/>
        <v>0</v>
      </c>
      <c r="L56" s="26">
        <f t="shared" si="2"/>
        <v>0</v>
      </c>
      <c r="M56" s="26">
        <v>0</v>
      </c>
      <c r="N56" s="26">
        <v>0</v>
      </c>
      <c r="O56" s="26" t="str">
        <f ca="1" t="shared" si="13"/>
        <v>L20505055</v>
      </c>
      <c r="P56" s="26" t="str">
        <f ca="1" t="shared" si="3"/>
        <v>What is the concept of "The urge to spend a lot of money " ?</v>
      </c>
      <c r="Q56" s="26" t="str">
        <f ca="1" t="shared" si="4"/>
        <v>wrong option1</v>
      </c>
      <c r="R56" s="26" t="str">
        <f ca="1" t="shared" si="5"/>
        <v>wrong option2</v>
      </c>
      <c r="S56" s="26" t="str">
        <f ca="1" t="shared" si="6"/>
        <v>wrong option3</v>
      </c>
      <c r="T56" s="26" t="str">
        <f ca="1" t="shared" si="14"/>
        <v/>
      </c>
      <c r="U56" s="26" t="str">
        <f ca="1" t="shared" si="7"/>
        <v/>
      </c>
      <c r="V56" s="26" t="str">
        <f ca="1" t="shared" si="8"/>
        <v/>
      </c>
      <c r="W56" s="26" t="str">
        <f ca="1" t="shared" si="9"/>
        <v/>
      </c>
      <c r="X56" s="26" t="str">
        <f ca="1" t="shared" si="10"/>
        <v/>
      </c>
      <c r="Y56" s="26" t="str">
        <f t="shared" si="11"/>
        <v/>
      </c>
      <c r="Z56" s="26" t="str">
        <f t="shared" si="12"/>
        <v/>
      </c>
      <c r="AA56" s="13"/>
      <c r="AB56" s="13"/>
      <c r="AC56" s="13"/>
      <c r="AD56" s="13"/>
      <c r="AE56" s="13"/>
    </row>
    <row r="57" ht="24" spans="1:31">
      <c r="A57" s="2">
        <v>5</v>
      </c>
      <c r="B57" s="3" t="s">
        <v>238</v>
      </c>
      <c r="C57" s="10" t="s">
        <v>239</v>
      </c>
      <c r="D57" s="13"/>
      <c r="E57" s="13"/>
      <c r="F57" s="18" t="s">
        <v>260</v>
      </c>
      <c r="G57" s="10" t="s">
        <v>261</v>
      </c>
      <c r="H57" s="13" t="s">
        <v>262</v>
      </c>
      <c r="I57" s="13" t="s">
        <v>263</v>
      </c>
      <c r="J57" s="25">
        <f ca="1" t="shared" si="15"/>
        <v>1</v>
      </c>
      <c r="K57" s="26">
        <f ca="1" t="shared" si="1"/>
        <v>0</v>
      </c>
      <c r="L57" s="26">
        <f t="shared" si="2"/>
        <v>0</v>
      </c>
      <c r="M57" s="26">
        <v>0</v>
      </c>
      <c r="N57" s="26">
        <v>0</v>
      </c>
      <c r="O57" s="26" t="str">
        <f ca="1" t="shared" si="13"/>
        <v>L20505056</v>
      </c>
      <c r="P57" s="26" t="str">
        <f ca="1" t="shared" si="3"/>
        <v>What is the concept of "I will say it out loud and proud" ?</v>
      </c>
      <c r="Q57" s="26" t="str">
        <f ca="1" t="shared" si="4"/>
        <v>wrong option1</v>
      </c>
      <c r="R57" s="26" t="str">
        <f ca="1" t="shared" si="5"/>
        <v>wrong option2</v>
      </c>
      <c r="S57" s="26" t="str">
        <f ca="1" t="shared" si="6"/>
        <v>wrong option3</v>
      </c>
      <c r="T57" s="26" t="str">
        <f ca="1" t="shared" si="14"/>
        <v/>
      </c>
      <c r="U57" s="26" t="str">
        <f ca="1" t="shared" si="7"/>
        <v/>
      </c>
      <c r="V57" s="26" t="str">
        <f ca="1" t="shared" si="8"/>
        <v/>
      </c>
      <c r="W57" s="26" t="str">
        <f ca="1" t="shared" si="9"/>
        <v/>
      </c>
      <c r="X57" s="26" t="str">
        <f ca="1" t="shared" si="10"/>
        <v/>
      </c>
      <c r="Y57" s="26" t="str">
        <f t="shared" si="11"/>
        <v/>
      </c>
      <c r="Z57" s="26" t="str">
        <f t="shared" si="12"/>
        <v/>
      </c>
      <c r="AA57" s="13"/>
      <c r="AB57" s="13"/>
      <c r="AC57" s="13"/>
      <c r="AD57" s="13"/>
      <c r="AE57" s="13"/>
    </row>
    <row r="58" ht="24" spans="1:31">
      <c r="A58" s="2">
        <v>5</v>
      </c>
      <c r="B58" s="3" t="s">
        <v>238</v>
      </c>
      <c r="C58" s="10" t="s">
        <v>239</v>
      </c>
      <c r="D58" s="14"/>
      <c r="E58" s="14"/>
      <c r="F58" s="18" t="s">
        <v>264</v>
      </c>
      <c r="G58" s="11" t="s">
        <v>265</v>
      </c>
      <c r="H58" s="11" t="s">
        <v>266</v>
      </c>
      <c r="I58" s="16" t="s">
        <v>267</v>
      </c>
      <c r="J58" s="25">
        <f ca="1" t="shared" si="15"/>
        <v>0</v>
      </c>
      <c r="K58" s="26">
        <f ca="1" t="shared" si="1"/>
        <v>1</v>
      </c>
      <c r="L58" s="26">
        <f t="shared" si="2"/>
        <v>0</v>
      </c>
      <c r="M58" s="26">
        <v>0</v>
      </c>
      <c r="N58" s="26">
        <v>0</v>
      </c>
      <c r="O58" s="26" t="str">
        <f ca="1" t="shared" si="13"/>
        <v/>
      </c>
      <c r="P58" s="26" t="str">
        <f ca="1" t="shared" si="3"/>
        <v/>
      </c>
      <c r="Q58" s="26" t="str">
        <f ca="1" t="shared" si="4"/>
        <v/>
      </c>
      <c r="R58" s="26" t="str">
        <f ca="1" t="shared" si="5"/>
        <v/>
      </c>
      <c r="S58" s="26" t="str">
        <f ca="1" t="shared" si="6"/>
        <v/>
      </c>
      <c r="T58" s="26" t="str">
        <f ca="1" t="shared" si="14"/>
        <v>L30505057</v>
      </c>
      <c r="U58" s="26" t="str">
        <f ca="1" t="shared" si="7"/>
        <v>What is the meaning of "If it bleeds, it leads" ?</v>
      </c>
      <c r="V58" s="26" t="str">
        <f ca="1" t="shared" si="8"/>
        <v>wrong option1</v>
      </c>
      <c r="W58" s="26" t="str">
        <f ca="1" t="shared" si="9"/>
        <v>wrong option2</v>
      </c>
      <c r="X58" s="26" t="str">
        <f ca="1" t="shared" si="10"/>
        <v>wrong option3</v>
      </c>
      <c r="Y58" s="26" t="str">
        <f t="shared" si="11"/>
        <v/>
      </c>
      <c r="Z58" s="26" t="str">
        <f t="shared" si="12"/>
        <v/>
      </c>
      <c r="AA58" s="14"/>
      <c r="AB58" s="14"/>
      <c r="AC58" s="14"/>
      <c r="AD58" s="14"/>
      <c r="AE58" s="14"/>
    </row>
    <row r="59" ht="24" spans="1:31">
      <c r="A59" s="2">
        <v>5</v>
      </c>
      <c r="B59" s="3" t="s">
        <v>238</v>
      </c>
      <c r="C59" s="10" t="s">
        <v>239</v>
      </c>
      <c r="D59" s="13"/>
      <c r="E59" s="13"/>
      <c r="F59" s="18" t="s">
        <v>268</v>
      </c>
      <c r="G59" s="10" t="s">
        <v>269</v>
      </c>
      <c r="H59" s="10" t="s">
        <v>270</v>
      </c>
      <c r="I59" s="13" t="s">
        <v>271</v>
      </c>
      <c r="J59" s="25">
        <f ca="1" t="shared" si="15"/>
        <v>1</v>
      </c>
      <c r="K59" s="26">
        <f ca="1" t="shared" si="1"/>
        <v>0</v>
      </c>
      <c r="L59" s="26">
        <f t="shared" si="2"/>
        <v>0</v>
      </c>
      <c r="M59" s="26">
        <v>0</v>
      </c>
      <c r="N59" s="26">
        <v>0</v>
      </c>
      <c r="O59" s="26" t="str">
        <f ca="1" t="shared" si="13"/>
        <v>L20505058</v>
      </c>
      <c r="P59" s="26" t="str">
        <f ca="1" t="shared" si="3"/>
        <v>What is the concept of "Flatters you in important places." ?</v>
      </c>
      <c r="Q59" s="26" t="str">
        <f ca="1" t="shared" si="4"/>
        <v>wrong option1</v>
      </c>
      <c r="R59" s="26" t="str">
        <f ca="1" t="shared" si="5"/>
        <v>wrong option2</v>
      </c>
      <c r="S59" s="26" t="str">
        <f ca="1" t="shared" si="6"/>
        <v>wrong option3</v>
      </c>
      <c r="T59" s="26" t="str">
        <f ca="1" t="shared" si="14"/>
        <v/>
      </c>
      <c r="U59" s="26" t="str">
        <f ca="1" t="shared" si="7"/>
        <v/>
      </c>
      <c r="V59" s="26" t="str">
        <f ca="1" t="shared" si="8"/>
        <v/>
      </c>
      <c r="W59" s="26" t="str">
        <f ca="1" t="shared" si="9"/>
        <v/>
      </c>
      <c r="X59" s="26" t="str">
        <f ca="1" t="shared" si="10"/>
        <v/>
      </c>
      <c r="Y59" s="26" t="str">
        <f t="shared" si="11"/>
        <v/>
      </c>
      <c r="Z59" s="26" t="str">
        <f t="shared" si="12"/>
        <v/>
      </c>
      <c r="AA59" s="13"/>
      <c r="AB59" s="13"/>
      <c r="AC59" s="13"/>
      <c r="AD59" s="13"/>
      <c r="AE59" s="13"/>
    </row>
    <row r="60" ht="35" spans="1:31">
      <c r="A60" s="2">
        <v>5</v>
      </c>
      <c r="B60" s="3" t="s">
        <v>238</v>
      </c>
      <c r="C60" s="10" t="s">
        <v>239</v>
      </c>
      <c r="D60" s="11"/>
      <c r="E60" s="11"/>
      <c r="F60" s="18" t="s">
        <v>272</v>
      </c>
      <c r="G60" s="11" t="s">
        <v>273</v>
      </c>
      <c r="H60" s="11" t="s">
        <v>274</v>
      </c>
      <c r="I60" s="14" t="s">
        <v>275</v>
      </c>
      <c r="J60" s="25">
        <f ca="1" t="shared" si="15"/>
        <v>0</v>
      </c>
      <c r="K60" s="26">
        <f ca="1" t="shared" si="1"/>
        <v>1</v>
      </c>
      <c r="L60" s="26">
        <f t="shared" si="2"/>
        <v>0</v>
      </c>
      <c r="M60" s="26">
        <v>0</v>
      </c>
      <c r="N60" s="26">
        <v>0</v>
      </c>
      <c r="O60" s="26" t="str">
        <f ca="1" t="shared" si="13"/>
        <v/>
      </c>
      <c r="P60" s="26" t="str">
        <f ca="1" t="shared" si="3"/>
        <v/>
      </c>
      <c r="Q60" s="26" t="str">
        <f ca="1" t="shared" si="4"/>
        <v/>
      </c>
      <c r="R60" s="26" t="str">
        <f ca="1" t="shared" si="5"/>
        <v/>
      </c>
      <c r="S60" s="26" t="str">
        <f ca="1" t="shared" si="6"/>
        <v/>
      </c>
      <c r="T60" s="26" t="str">
        <f ca="1" t="shared" si="14"/>
        <v>L30505059</v>
      </c>
      <c r="U60" s="26" t="str">
        <f ca="1" t="shared" si="7"/>
        <v>What is the meaning of "If you don’t speculate, you can’t accumulate" ?</v>
      </c>
      <c r="V60" s="26" t="str">
        <f ca="1" t="shared" si="8"/>
        <v>wrong option1</v>
      </c>
      <c r="W60" s="26" t="str">
        <f ca="1" t="shared" si="9"/>
        <v>wrong option2</v>
      </c>
      <c r="X60" s="26" t="str">
        <f ca="1" t="shared" si="10"/>
        <v>wrong option3</v>
      </c>
      <c r="Y60" s="26" t="str">
        <f t="shared" si="11"/>
        <v/>
      </c>
      <c r="Z60" s="26" t="str">
        <f t="shared" si="12"/>
        <v/>
      </c>
      <c r="AA60" s="14"/>
      <c r="AB60" s="14"/>
      <c r="AC60" s="14"/>
      <c r="AD60" s="14"/>
      <c r="AE60" s="14"/>
    </row>
    <row r="61" ht="24" spans="1:31">
      <c r="A61" s="2">
        <v>5</v>
      </c>
      <c r="B61" s="3" t="s">
        <v>238</v>
      </c>
      <c r="C61" s="10" t="s">
        <v>239</v>
      </c>
      <c r="D61" s="13"/>
      <c r="E61" s="13"/>
      <c r="F61" s="18" t="s">
        <v>276</v>
      </c>
      <c r="G61" s="10" t="s">
        <v>277</v>
      </c>
      <c r="H61" s="10" t="s">
        <v>278</v>
      </c>
      <c r="I61" s="16" t="s">
        <v>279</v>
      </c>
      <c r="J61" s="25">
        <f ca="1" t="shared" si="15"/>
        <v>1</v>
      </c>
      <c r="K61" s="26">
        <f ca="1" t="shared" si="1"/>
        <v>0</v>
      </c>
      <c r="L61" s="26">
        <f t="shared" si="2"/>
        <v>0</v>
      </c>
      <c r="M61" s="26">
        <v>0</v>
      </c>
      <c r="N61" s="26">
        <v>0</v>
      </c>
      <c r="O61" s="26" t="str">
        <f ca="1" t="shared" si="13"/>
        <v>L20505060</v>
      </c>
      <c r="P61" s="26" t="str">
        <f ca="1" t="shared" si="3"/>
        <v>What is the concept of "If the gloves don't fit your hands, you must be acquitted of the crime." ?</v>
      </c>
      <c r="Q61" s="26" t="str">
        <f ca="1" t="shared" si="4"/>
        <v>wrong option1</v>
      </c>
      <c r="R61" s="26" t="str">
        <f ca="1" t="shared" si="5"/>
        <v>wrong option2</v>
      </c>
      <c r="S61" s="26" t="str">
        <f ca="1" t="shared" si="6"/>
        <v>wrong option3</v>
      </c>
      <c r="T61" s="26" t="str">
        <f ca="1" t="shared" si="14"/>
        <v/>
      </c>
      <c r="U61" s="26" t="str">
        <f ca="1" t="shared" si="7"/>
        <v/>
      </c>
      <c r="V61" s="26" t="str">
        <f ca="1" t="shared" si="8"/>
        <v/>
      </c>
      <c r="W61" s="26" t="str">
        <f ca="1" t="shared" si="9"/>
        <v/>
      </c>
      <c r="X61" s="26" t="str">
        <f ca="1" t="shared" si="10"/>
        <v/>
      </c>
      <c r="Y61" s="26" t="str">
        <f t="shared" si="11"/>
        <v/>
      </c>
      <c r="Z61" s="26" t="str">
        <f t="shared" si="12"/>
        <v/>
      </c>
      <c r="AA61" s="13"/>
      <c r="AB61" s="13"/>
      <c r="AC61" s="13"/>
      <c r="AD61" s="13"/>
      <c r="AE61" s="13"/>
    </row>
    <row r="62" ht="24" spans="1:31">
      <c r="A62" s="2">
        <v>5</v>
      </c>
      <c r="B62" s="3" t="s">
        <v>238</v>
      </c>
      <c r="C62" s="10" t="s">
        <v>239</v>
      </c>
      <c r="D62" s="13"/>
      <c r="E62" s="13"/>
      <c r="F62" s="18" t="s">
        <v>280</v>
      </c>
      <c r="G62" s="10" t="s">
        <v>281</v>
      </c>
      <c r="H62" s="10" t="s">
        <v>282</v>
      </c>
      <c r="I62" s="13" t="s">
        <v>283</v>
      </c>
      <c r="J62" s="25">
        <f ca="1" t="shared" si="15"/>
        <v>1</v>
      </c>
      <c r="K62" s="26">
        <f ca="1" t="shared" si="1"/>
        <v>0</v>
      </c>
      <c r="L62" s="26">
        <f t="shared" si="2"/>
        <v>1</v>
      </c>
      <c r="M62" s="26">
        <v>0</v>
      </c>
      <c r="N62" s="26">
        <v>0</v>
      </c>
      <c r="O62" s="26" t="str">
        <f ca="1" t="shared" si="13"/>
        <v>L20505061</v>
      </c>
      <c r="P62" s="26" t="str">
        <f ca="1" t="shared" si="3"/>
        <v>What is the concept of "Remain calm under difficulty." ?</v>
      </c>
      <c r="Q62" s="26" t="str">
        <f ca="1" t="shared" si="4"/>
        <v>wrong option1</v>
      </c>
      <c r="R62" s="26" t="str">
        <f ca="1" t="shared" si="5"/>
        <v>wrong option2</v>
      </c>
      <c r="S62" s="26" t="str">
        <f ca="1" t="shared" si="6"/>
        <v>wrong option3</v>
      </c>
      <c r="T62" s="26" t="str">
        <f ca="1" t="shared" si="14"/>
        <v/>
      </c>
      <c r="U62" s="26" t="str">
        <f ca="1" t="shared" si="7"/>
        <v/>
      </c>
      <c r="V62" s="26" t="str">
        <f ca="1" t="shared" si="8"/>
        <v/>
      </c>
      <c r="W62" s="26" t="str">
        <f ca="1" t="shared" si="9"/>
        <v/>
      </c>
      <c r="X62" s="26" t="str">
        <f ca="1" t="shared" si="10"/>
        <v/>
      </c>
      <c r="Y62" s="26" t="str">
        <f t="shared" si="11"/>
        <v>L40505061</v>
      </c>
      <c r="Z62" s="26" t="str">
        <f t="shared" si="12"/>
        <v>How to say "压力之下，处之泰然" ?</v>
      </c>
      <c r="AA62" s="13"/>
      <c r="AB62" s="13"/>
      <c r="AC62" s="13"/>
      <c r="AD62" s="13"/>
      <c r="AE62" s="13"/>
    </row>
    <row r="63" ht="35" spans="1:31">
      <c r="A63" s="2">
        <v>5</v>
      </c>
      <c r="B63" s="3" t="s">
        <v>238</v>
      </c>
      <c r="C63" s="10" t="s">
        <v>239</v>
      </c>
      <c r="D63" s="13"/>
      <c r="E63" s="13"/>
      <c r="F63" s="18" t="s">
        <v>284</v>
      </c>
      <c r="G63" s="10" t="s">
        <v>285</v>
      </c>
      <c r="H63" s="10" t="s">
        <v>286</v>
      </c>
      <c r="I63" s="13" t="s">
        <v>287</v>
      </c>
      <c r="J63" s="25">
        <f ca="1" t="shared" si="15"/>
        <v>1</v>
      </c>
      <c r="K63" s="26">
        <f ca="1" t="shared" si="1"/>
        <v>0</v>
      </c>
      <c r="L63" s="26">
        <f t="shared" si="2"/>
        <v>0</v>
      </c>
      <c r="M63" s="26">
        <v>0</v>
      </c>
      <c r="N63" s="26">
        <v>0</v>
      </c>
      <c r="O63" s="26" t="str">
        <f ca="1" t="shared" si="13"/>
        <v>L20505062</v>
      </c>
      <c r="P63" s="26" t="str">
        <f ca="1" t="shared" si="3"/>
        <v>What is the concept of "Wine for a dinner plays the same role as the sunshine for a day." ?</v>
      </c>
      <c r="Q63" s="26" t="str">
        <f ca="1" t="shared" si="4"/>
        <v>wrong option1</v>
      </c>
      <c r="R63" s="26" t="str">
        <f ca="1" t="shared" si="5"/>
        <v>wrong option2</v>
      </c>
      <c r="S63" s="26" t="str">
        <f ca="1" t="shared" si="6"/>
        <v>wrong option3</v>
      </c>
      <c r="T63" s="26" t="str">
        <f ca="1" t="shared" si="14"/>
        <v/>
      </c>
      <c r="U63" s="26" t="str">
        <f ca="1" t="shared" si="7"/>
        <v/>
      </c>
      <c r="V63" s="26" t="str">
        <f ca="1" t="shared" si="8"/>
        <v/>
      </c>
      <c r="W63" s="26" t="str">
        <f ca="1" t="shared" si="9"/>
        <v/>
      </c>
      <c r="X63" s="26" t="str">
        <f ca="1" t="shared" si="10"/>
        <v/>
      </c>
      <c r="Y63" s="26" t="str">
        <f t="shared" si="11"/>
        <v/>
      </c>
      <c r="Z63" s="26" t="str">
        <f t="shared" si="12"/>
        <v/>
      </c>
      <c r="AA63" s="13"/>
      <c r="AB63" s="13"/>
      <c r="AC63" s="13"/>
      <c r="AD63" s="13"/>
      <c r="AE63" s="13"/>
    </row>
    <row r="64" ht="24" spans="1:31">
      <c r="A64" s="2">
        <v>5</v>
      </c>
      <c r="B64" s="3" t="s">
        <v>238</v>
      </c>
      <c r="C64" s="10" t="s">
        <v>239</v>
      </c>
      <c r="D64" s="13"/>
      <c r="E64" s="13"/>
      <c r="F64" s="18" t="s">
        <v>288</v>
      </c>
      <c r="G64" s="10" t="s">
        <v>289</v>
      </c>
      <c r="H64" s="13" t="s">
        <v>290</v>
      </c>
      <c r="I64" s="13" t="s">
        <v>291</v>
      </c>
      <c r="J64" s="25">
        <f ca="1" t="shared" si="15"/>
        <v>0</v>
      </c>
      <c r="K64" s="26">
        <f ca="1" t="shared" si="1"/>
        <v>1</v>
      </c>
      <c r="L64" s="26">
        <f t="shared" si="2"/>
        <v>0</v>
      </c>
      <c r="M64" s="26">
        <v>0</v>
      </c>
      <c r="N64" s="26">
        <v>0</v>
      </c>
      <c r="O64" s="26" t="str">
        <f ca="1" t="shared" si="13"/>
        <v/>
      </c>
      <c r="P64" s="26" t="str">
        <f ca="1" t="shared" si="3"/>
        <v/>
      </c>
      <c r="Q64" s="26" t="str">
        <f ca="1" t="shared" si="4"/>
        <v/>
      </c>
      <c r="R64" s="26" t="str">
        <f ca="1" t="shared" si="5"/>
        <v/>
      </c>
      <c r="S64" s="26" t="str">
        <f ca="1" t="shared" si="6"/>
        <v/>
      </c>
      <c r="T64" s="26" t="str">
        <f ca="1" t="shared" si="14"/>
        <v>L30505063</v>
      </c>
      <c r="U64" s="26" t="str">
        <f ca="1" t="shared" si="7"/>
        <v>What is the meaning of "A happy wife is a happy life" ?</v>
      </c>
      <c r="V64" s="26" t="str">
        <f ca="1" t="shared" si="8"/>
        <v>wrong option1</v>
      </c>
      <c r="W64" s="26" t="str">
        <f ca="1" t="shared" si="9"/>
        <v>wrong option2</v>
      </c>
      <c r="X64" s="26" t="str">
        <f ca="1" t="shared" si="10"/>
        <v>wrong option3</v>
      </c>
      <c r="Y64" s="26" t="str">
        <f t="shared" si="11"/>
        <v/>
      </c>
      <c r="Z64" s="26" t="str">
        <f t="shared" si="12"/>
        <v/>
      </c>
      <c r="AA64" s="13"/>
      <c r="AB64" s="13"/>
      <c r="AC64" s="13"/>
      <c r="AD64" s="13"/>
      <c r="AE64" s="13"/>
    </row>
    <row r="65" ht="24" spans="1:31">
      <c r="A65" s="2">
        <v>5</v>
      </c>
      <c r="B65" s="3" t="s">
        <v>238</v>
      </c>
      <c r="C65" s="10" t="s">
        <v>239</v>
      </c>
      <c r="D65" s="14"/>
      <c r="E65" s="14"/>
      <c r="F65" s="18" t="s">
        <v>292</v>
      </c>
      <c r="G65" s="11" t="s">
        <v>293</v>
      </c>
      <c r="H65" s="11" t="s">
        <v>294</v>
      </c>
      <c r="I65" s="14" t="s">
        <v>295</v>
      </c>
      <c r="J65" s="25">
        <f ca="1" t="shared" si="15"/>
        <v>0</v>
      </c>
      <c r="K65" s="26">
        <f ca="1" t="shared" si="1"/>
        <v>1</v>
      </c>
      <c r="L65" s="26">
        <f t="shared" si="2"/>
        <v>0</v>
      </c>
      <c r="M65" s="26">
        <v>0</v>
      </c>
      <c r="N65" s="26">
        <v>0</v>
      </c>
      <c r="O65" s="26" t="str">
        <f ca="1" t="shared" si="13"/>
        <v/>
      </c>
      <c r="P65" s="26" t="str">
        <f ca="1" t="shared" si="3"/>
        <v/>
      </c>
      <c r="Q65" s="26" t="str">
        <f ca="1" t="shared" si="4"/>
        <v/>
      </c>
      <c r="R65" s="26" t="str">
        <f ca="1" t="shared" si="5"/>
        <v/>
      </c>
      <c r="S65" s="26" t="str">
        <f ca="1" t="shared" si="6"/>
        <v/>
      </c>
      <c r="T65" s="26" t="str">
        <f ca="1" t="shared" si="14"/>
        <v>L30505064</v>
      </c>
      <c r="U65" s="26" t="str">
        <f ca="1" t="shared" si="7"/>
        <v>What is the meaning of "No romance without finance" ?</v>
      </c>
      <c r="V65" s="26" t="str">
        <f ca="1" t="shared" si="8"/>
        <v>wrong option1</v>
      </c>
      <c r="W65" s="26" t="str">
        <f ca="1" t="shared" si="9"/>
        <v>wrong option2</v>
      </c>
      <c r="X65" s="26" t="str">
        <f ca="1" t="shared" si="10"/>
        <v>wrong option3</v>
      </c>
      <c r="Y65" s="26" t="str">
        <f t="shared" si="11"/>
        <v/>
      </c>
      <c r="Z65" s="26" t="str">
        <f t="shared" si="12"/>
        <v/>
      </c>
      <c r="AA65" s="14"/>
      <c r="AB65" s="14"/>
      <c r="AC65" s="14"/>
      <c r="AD65" s="14"/>
      <c r="AE65" s="14"/>
    </row>
    <row r="66" ht="24" spans="1:31">
      <c r="A66" s="2">
        <v>5</v>
      </c>
      <c r="B66" s="3" t="s">
        <v>238</v>
      </c>
      <c r="C66" s="10" t="s">
        <v>239</v>
      </c>
      <c r="D66" s="13"/>
      <c r="E66" s="13"/>
      <c r="F66" s="18" t="s">
        <v>296</v>
      </c>
      <c r="G66" s="10" t="s">
        <v>297</v>
      </c>
      <c r="H66" s="10" t="s">
        <v>298</v>
      </c>
      <c r="I66" s="13" t="s">
        <v>299</v>
      </c>
      <c r="J66" s="25">
        <f ca="1" t="shared" si="15"/>
        <v>1</v>
      </c>
      <c r="K66" s="26">
        <f ca="1" t="shared" si="1"/>
        <v>0</v>
      </c>
      <c r="L66" s="26">
        <f t="shared" si="2"/>
        <v>0</v>
      </c>
      <c r="M66" s="26">
        <v>0</v>
      </c>
      <c r="N66" s="26">
        <v>0</v>
      </c>
      <c r="O66" s="26" t="str">
        <f ca="1" t="shared" si="13"/>
        <v>L20505065</v>
      </c>
      <c r="P66" s="26" t="str">
        <f ca="1" t="shared" si="3"/>
        <v>What is the concept of "Without money, there is no love," ?</v>
      </c>
      <c r="Q66" s="26" t="str">
        <f ca="1" t="shared" si="4"/>
        <v>wrong option1</v>
      </c>
      <c r="R66" s="26" t="str">
        <f ca="1" t="shared" si="5"/>
        <v>wrong option2</v>
      </c>
      <c r="S66" s="26" t="str">
        <f ca="1" t="shared" si="6"/>
        <v>wrong option3</v>
      </c>
      <c r="T66" s="26" t="str">
        <f ca="1" t="shared" si="14"/>
        <v/>
      </c>
      <c r="U66" s="26" t="str">
        <f ca="1" t="shared" si="7"/>
        <v/>
      </c>
      <c r="V66" s="26" t="str">
        <f ca="1" t="shared" si="8"/>
        <v/>
      </c>
      <c r="W66" s="26" t="str">
        <f ca="1" t="shared" si="9"/>
        <v/>
      </c>
      <c r="X66" s="26" t="str">
        <f ca="1" t="shared" si="10"/>
        <v/>
      </c>
      <c r="Y66" s="26" t="str">
        <f t="shared" si="11"/>
        <v/>
      </c>
      <c r="Z66" s="26" t="str">
        <f t="shared" si="12"/>
        <v/>
      </c>
      <c r="AA66" s="13"/>
      <c r="AB66" s="13"/>
      <c r="AC66" s="13"/>
      <c r="AD66" s="13"/>
      <c r="AE66" s="13"/>
    </row>
    <row r="67" ht="24" spans="1:31">
      <c r="A67" s="2">
        <v>5</v>
      </c>
      <c r="B67" s="3" t="s">
        <v>238</v>
      </c>
      <c r="C67" s="10" t="s">
        <v>239</v>
      </c>
      <c r="D67" s="13"/>
      <c r="E67" s="13"/>
      <c r="F67" s="18" t="s">
        <v>300</v>
      </c>
      <c r="G67" s="10" t="s">
        <v>301</v>
      </c>
      <c r="H67" s="10" t="s">
        <v>302</v>
      </c>
      <c r="I67" s="13" t="s">
        <v>303</v>
      </c>
      <c r="J67" s="25">
        <f ca="1" t="shared" si="15"/>
        <v>0</v>
      </c>
      <c r="K67" s="26">
        <f ca="1" t="shared" ref="K67:K130" si="16">IF(J67&gt;0,0,1)</f>
        <v>1</v>
      </c>
      <c r="L67" s="26">
        <f t="shared" ref="L67:L130" si="17">IF(LEN(H67)&gt;30,0,1)</f>
        <v>0</v>
      </c>
      <c r="M67" s="26">
        <v>0</v>
      </c>
      <c r="N67" s="26">
        <v>0</v>
      </c>
      <c r="O67" s="26" t="str">
        <f ca="1" t="shared" si="13"/>
        <v/>
      </c>
      <c r="P67" s="26" t="str">
        <f ca="1" t="shared" ref="P67:P130" si="18">IF(J67=1,CONCATENATE("What is the concept of """,H67,""" ?"),"")</f>
        <v/>
      </c>
      <c r="Q67" s="26" t="str">
        <f ca="1" t="shared" ref="Q67:Q130" si="19">IF(J67=0,"","wrong option1")</f>
        <v/>
      </c>
      <c r="R67" s="26" t="str">
        <f ca="1" t="shared" ref="R67:R130" si="20">IF(J67=0,"","wrong option2")</f>
        <v/>
      </c>
      <c r="S67" s="26" t="str">
        <f ca="1" t="shared" ref="S67:S130" si="21">IF(J67=0,"","wrong option3")</f>
        <v/>
      </c>
      <c r="T67" s="26" t="str">
        <f ca="1" t="shared" si="14"/>
        <v>L30505066</v>
      </c>
      <c r="U67" s="26" t="str">
        <f ca="1" t="shared" ref="U67:U130" si="22">IF(K67=1,CONCATENATE("What is the meaning of """,G67,""" ?"),"")</f>
        <v>What is the meaning of "surf and turf" ?</v>
      </c>
      <c r="V67" s="26" t="str">
        <f ca="1" t="shared" ref="V67:V130" si="23">IF(K67=0,"","wrong option1")</f>
        <v>wrong option1</v>
      </c>
      <c r="W67" s="26" t="str">
        <f ca="1" t="shared" ref="W67:W130" si="24">IF(K67=0,"","wrong option2")</f>
        <v>wrong option2</v>
      </c>
      <c r="X67" s="26" t="str">
        <f ca="1" t="shared" ref="X67:X130" si="25">IF(K67=0,"","wrong option3")</f>
        <v>wrong option3</v>
      </c>
      <c r="Y67" s="26" t="str">
        <f t="shared" ref="Y67:Y130" si="26">IF(L67=1,CONCATENATE("L4",$F67),"")</f>
        <v/>
      </c>
      <c r="Z67" s="26" t="str">
        <f t="shared" ref="Z67:Z130" si="27">IF(L67=1,CONCATENATE("How to say """,I67,""" ?"),"")</f>
        <v/>
      </c>
      <c r="AA67" s="13"/>
      <c r="AB67" s="13"/>
      <c r="AC67" s="13"/>
      <c r="AD67" s="13"/>
      <c r="AE67" s="13"/>
    </row>
    <row r="68" ht="47" spans="1:31">
      <c r="A68" s="2">
        <v>5</v>
      </c>
      <c r="B68" s="3" t="s">
        <v>238</v>
      </c>
      <c r="C68" s="10" t="s">
        <v>239</v>
      </c>
      <c r="D68" s="14"/>
      <c r="E68" s="14"/>
      <c r="F68" s="18" t="s">
        <v>304</v>
      </c>
      <c r="G68" s="11" t="s">
        <v>305</v>
      </c>
      <c r="H68" s="20" t="s">
        <v>306</v>
      </c>
      <c r="I68" s="14" t="s">
        <v>307</v>
      </c>
      <c r="J68" s="25">
        <f ca="1" t="shared" si="15"/>
        <v>0</v>
      </c>
      <c r="K68" s="26">
        <f ca="1" t="shared" si="16"/>
        <v>1</v>
      </c>
      <c r="L68" s="26">
        <f t="shared" si="17"/>
        <v>0</v>
      </c>
      <c r="M68" s="26">
        <v>0</v>
      </c>
      <c r="N68" s="26">
        <v>0</v>
      </c>
      <c r="O68" s="26" t="str">
        <f ca="1" t="shared" ref="O68:O131" si="28">IF(J68=1,CONCATENATE("L2",$F68),"")</f>
        <v/>
      </c>
      <c r="P68" s="26" t="str">
        <f ca="1" t="shared" si="18"/>
        <v/>
      </c>
      <c r="Q68" s="26" t="str">
        <f ca="1" t="shared" si="19"/>
        <v/>
      </c>
      <c r="R68" s="26" t="str">
        <f ca="1" t="shared" si="20"/>
        <v/>
      </c>
      <c r="S68" s="26" t="str">
        <f ca="1" t="shared" si="21"/>
        <v/>
      </c>
      <c r="T68" s="26" t="str">
        <f ca="1" t="shared" ref="T68:T131" si="29">IF(K68=1,CONCATENATE("L3",$F68),"")</f>
        <v>L30505067</v>
      </c>
      <c r="U68" s="26" t="str">
        <f ca="1" t="shared" si="22"/>
        <v>What is the meaning of "To delay is to betray—Brexit" ?</v>
      </c>
      <c r="V68" s="26" t="str">
        <f ca="1" t="shared" si="23"/>
        <v>wrong option1</v>
      </c>
      <c r="W68" s="26" t="str">
        <f ca="1" t="shared" si="24"/>
        <v>wrong option2</v>
      </c>
      <c r="X68" s="26" t="str">
        <f ca="1" t="shared" si="25"/>
        <v>wrong option3</v>
      </c>
      <c r="Y68" s="26" t="str">
        <f t="shared" si="26"/>
        <v/>
      </c>
      <c r="Z68" s="26" t="str">
        <f t="shared" si="27"/>
        <v/>
      </c>
      <c r="AA68" s="14"/>
      <c r="AB68" s="14"/>
      <c r="AC68" s="14"/>
      <c r="AD68" s="14"/>
      <c r="AE68" s="14"/>
    </row>
    <row r="69" ht="35" spans="1:31">
      <c r="A69" s="2">
        <v>5</v>
      </c>
      <c r="B69" s="3" t="s">
        <v>238</v>
      </c>
      <c r="C69" s="10" t="s">
        <v>239</v>
      </c>
      <c r="D69" s="14"/>
      <c r="E69" s="14"/>
      <c r="F69" s="18" t="s">
        <v>308</v>
      </c>
      <c r="G69" s="11" t="s">
        <v>309</v>
      </c>
      <c r="H69" s="11" t="s">
        <v>310</v>
      </c>
      <c r="I69" s="14" t="s">
        <v>311</v>
      </c>
      <c r="J69" s="25">
        <f ca="1" t="shared" si="15"/>
        <v>0</v>
      </c>
      <c r="K69" s="26">
        <f ca="1" t="shared" si="16"/>
        <v>1</v>
      </c>
      <c r="L69" s="26">
        <f t="shared" si="17"/>
        <v>0</v>
      </c>
      <c r="M69" s="26">
        <v>0</v>
      </c>
      <c r="N69" s="26">
        <v>0</v>
      </c>
      <c r="O69" s="26" t="str">
        <f ca="1" t="shared" si="28"/>
        <v/>
      </c>
      <c r="P69" s="26" t="str">
        <f ca="1" t="shared" si="18"/>
        <v/>
      </c>
      <c r="Q69" s="26" t="str">
        <f ca="1" t="shared" si="19"/>
        <v/>
      </c>
      <c r="R69" s="26" t="str">
        <f ca="1" t="shared" si="20"/>
        <v/>
      </c>
      <c r="S69" s="26" t="str">
        <f ca="1" t="shared" si="21"/>
        <v/>
      </c>
      <c r="T69" s="26" t="str">
        <f ca="1" t="shared" si="29"/>
        <v>L30505068</v>
      </c>
      <c r="U69" s="26" t="str">
        <f ca="1" t="shared" si="22"/>
        <v>What is the meaning of "Don’t complain. Don’t explain." ?</v>
      </c>
      <c r="V69" s="26" t="str">
        <f ca="1" t="shared" si="23"/>
        <v>wrong option1</v>
      </c>
      <c r="W69" s="26" t="str">
        <f ca="1" t="shared" si="24"/>
        <v>wrong option2</v>
      </c>
      <c r="X69" s="26" t="str">
        <f ca="1" t="shared" si="25"/>
        <v>wrong option3</v>
      </c>
      <c r="Y69" s="26" t="str">
        <f t="shared" si="26"/>
        <v/>
      </c>
      <c r="Z69" s="26" t="str">
        <f t="shared" si="27"/>
        <v/>
      </c>
      <c r="AA69" s="14"/>
      <c r="AB69" s="14"/>
      <c r="AC69" s="14"/>
      <c r="AD69" s="14"/>
      <c r="AE69" s="14"/>
    </row>
    <row r="70" ht="24" spans="1:31">
      <c r="A70" s="2">
        <v>5</v>
      </c>
      <c r="B70" s="3" t="s">
        <v>238</v>
      </c>
      <c r="C70" s="10" t="s">
        <v>239</v>
      </c>
      <c r="D70" s="14"/>
      <c r="E70" s="14"/>
      <c r="F70" s="18" t="s">
        <v>312</v>
      </c>
      <c r="G70" s="11" t="s">
        <v>313</v>
      </c>
      <c r="H70" s="11" t="s">
        <v>314</v>
      </c>
      <c r="I70" s="14" t="s">
        <v>315</v>
      </c>
      <c r="J70" s="25">
        <f ca="1" t="shared" si="15"/>
        <v>0</v>
      </c>
      <c r="K70" s="26">
        <f ca="1" t="shared" si="16"/>
        <v>1</v>
      </c>
      <c r="L70" s="26">
        <f t="shared" si="17"/>
        <v>1</v>
      </c>
      <c r="M70" s="26">
        <v>0</v>
      </c>
      <c r="N70" s="26">
        <v>0</v>
      </c>
      <c r="O70" s="26" t="str">
        <f ca="1" t="shared" si="28"/>
        <v/>
      </c>
      <c r="P70" s="26" t="str">
        <f ca="1" t="shared" si="18"/>
        <v/>
      </c>
      <c r="Q70" s="26" t="str">
        <f ca="1" t="shared" si="19"/>
        <v/>
      </c>
      <c r="R70" s="26" t="str">
        <f ca="1" t="shared" si="20"/>
        <v/>
      </c>
      <c r="S70" s="26" t="str">
        <f ca="1" t="shared" si="21"/>
        <v/>
      </c>
      <c r="T70" s="26" t="str">
        <f ca="1" t="shared" si="29"/>
        <v>L30505069</v>
      </c>
      <c r="U70" s="26" t="str">
        <f ca="1" t="shared" si="22"/>
        <v>What is the meaning of "Loose lips sink ships" ?</v>
      </c>
      <c r="V70" s="26" t="str">
        <f ca="1" t="shared" si="23"/>
        <v>wrong option1</v>
      </c>
      <c r="W70" s="26" t="str">
        <f ca="1" t="shared" si="24"/>
        <v>wrong option2</v>
      </c>
      <c r="X70" s="26" t="str">
        <f ca="1" t="shared" si="25"/>
        <v>wrong option3</v>
      </c>
      <c r="Y70" s="26" t="str">
        <f t="shared" si="26"/>
        <v>L40505069</v>
      </c>
      <c r="Z70" s="26" t="str">
        <f t="shared" si="27"/>
        <v>How to say "言多必失" ?</v>
      </c>
      <c r="AA70" s="14"/>
      <c r="AB70" s="14"/>
      <c r="AC70" s="14"/>
      <c r="AD70" s="14"/>
      <c r="AE70" s="14"/>
    </row>
    <row r="71" ht="35" spans="1:31">
      <c r="A71" s="2">
        <v>5</v>
      </c>
      <c r="B71" s="3" t="s">
        <v>238</v>
      </c>
      <c r="C71" s="10" t="s">
        <v>239</v>
      </c>
      <c r="D71" s="14"/>
      <c r="E71" s="14"/>
      <c r="F71" s="18" t="s">
        <v>316</v>
      </c>
      <c r="G71" s="11" t="s">
        <v>317</v>
      </c>
      <c r="H71" s="11" t="s">
        <v>318</v>
      </c>
      <c r="I71" s="14" t="s">
        <v>319</v>
      </c>
      <c r="J71" s="25">
        <f ca="1" t="shared" si="15"/>
        <v>0</v>
      </c>
      <c r="K71" s="26">
        <f ca="1" t="shared" si="16"/>
        <v>1</v>
      </c>
      <c r="L71" s="26">
        <f t="shared" si="17"/>
        <v>0</v>
      </c>
      <c r="M71" s="26">
        <v>0</v>
      </c>
      <c r="N71" s="26">
        <v>0</v>
      </c>
      <c r="O71" s="26" t="str">
        <f ca="1" t="shared" si="28"/>
        <v/>
      </c>
      <c r="P71" s="26" t="str">
        <f ca="1" t="shared" si="18"/>
        <v/>
      </c>
      <c r="Q71" s="26" t="str">
        <f ca="1" t="shared" si="19"/>
        <v/>
      </c>
      <c r="R71" s="26" t="str">
        <f ca="1" t="shared" si="20"/>
        <v/>
      </c>
      <c r="S71" s="26" t="str">
        <f ca="1" t="shared" si="21"/>
        <v/>
      </c>
      <c r="T71" s="26" t="str">
        <f ca="1" t="shared" si="29"/>
        <v>L30505070</v>
      </c>
      <c r="U71" s="26" t="str">
        <f ca="1" t="shared" si="22"/>
        <v>What is the meaning of "In the modern economy, we earn by what we learn" ?</v>
      </c>
      <c r="V71" s="26" t="str">
        <f ca="1" t="shared" si="23"/>
        <v>wrong option1</v>
      </c>
      <c r="W71" s="26" t="str">
        <f ca="1" t="shared" si="24"/>
        <v>wrong option2</v>
      </c>
      <c r="X71" s="26" t="str">
        <f ca="1" t="shared" si="25"/>
        <v>wrong option3</v>
      </c>
      <c r="Y71" s="26" t="str">
        <f t="shared" si="26"/>
        <v/>
      </c>
      <c r="Z71" s="26" t="str">
        <f t="shared" si="27"/>
        <v/>
      </c>
      <c r="AA71" s="14"/>
      <c r="AB71" s="14"/>
      <c r="AC71" s="14"/>
      <c r="AD71" s="14"/>
      <c r="AE71" s="14"/>
    </row>
    <row r="72" ht="35" spans="1:31">
      <c r="A72" s="2">
        <v>5</v>
      </c>
      <c r="B72" s="3" t="s">
        <v>238</v>
      </c>
      <c r="C72" s="10" t="s">
        <v>239</v>
      </c>
      <c r="D72" s="13"/>
      <c r="E72" s="13"/>
      <c r="F72" s="18" t="s">
        <v>320</v>
      </c>
      <c r="G72" s="10" t="s">
        <v>321</v>
      </c>
      <c r="H72" s="10" t="s">
        <v>322</v>
      </c>
      <c r="I72" s="16" t="s">
        <v>323</v>
      </c>
      <c r="J72" s="25">
        <f ca="1" t="shared" si="15"/>
        <v>1</v>
      </c>
      <c r="K72" s="26">
        <f ca="1" t="shared" si="16"/>
        <v>0</v>
      </c>
      <c r="L72" s="26">
        <f t="shared" si="17"/>
        <v>0</v>
      </c>
      <c r="M72" s="26">
        <v>0</v>
      </c>
      <c r="N72" s="26">
        <v>0</v>
      </c>
      <c r="O72" s="26" t="str">
        <f ca="1" t="shared" si="28"/>
        <v>L20505071</v>
      </c>
      <c r="P72" s="26" t="str">
        <f ca="1" t="shared" si="18"/>
        <v>What is the concept of "Bush used lies about Iraqi Weapons of Mass Destruction to start a war causing a large number of deaths." ?</v>
      </c>
      <c r="Q72" s="26" t="str">
        <f ca="1" t="shared" si="19"/>
        <v>wrong option1</v>
      </c>
      <c r="R72" s="26" t="str">
        <f ca="1" t="shared" si="20"/>
        <v>wrong option2</v>
      </c>
      <c r="S72" s="26" t="str">
        <f ca="1" t="shared" si="21"/>
        <v>wrong option3</v>
      </c>
      <c r="T72" s="26" t="str">
        <f ca="1" t="shared" si="29"/>
        <v/>
      </c>
      <c r="U72" s="26" t="str">
        <f ca="1" t="shared" si="22"/>
        <v/>
      </c>
      <c r="V72" s="26" t="str">
        <f ca="1" t="shared" si="23"/>
        <v/>
      </c>
      <c r="W72" s="26" t="str">
        <f ca="1" t="shared" si="24"/>
        <v/>
      </c>
      <c r="X72" s="26" t="str">
        <f ca="1" t="shared" si="25"/>
        <v/>
      </c>
      <c r="Y72" s="26" t="str">
        <f t="shared" si="26"/>
        <v/>
      </c>
      <c r="Z72" s="26" t="str">
        <f t="shared" si="27"/>
        <v/>
      </c>
      <c r="AA72" s="13"/>
      <c r="AB72" s="13"/>
      <c r="AC72" s="13"/>
      <c r="AD72" s="13"/>
      <c r="AE72" s="13"/>
    </row>
    <row r="73" ht="35" spans="1:31">
      <c r="A73" s="2">
        <v>5</v>
      </c>
      <c r="B73" s="3" t="s">
        <v>238</v>
      </c>
      <c r="C73" s="10" t="s">
        <v>239</v>
      </c>
      <c r="D73" s="13"/>
      <c r="E73" s="13"/>
      <c r="F73" s="18" t="s">
        <v>324</v>
      </c>
      <c r="G73" s="10" t="s">
        <v>325</v>
      </c>
      <c r="H73" s="10" t="s">
        <v>326</v>
      </c>
      <c r="I73" s="13" t="s">
        <v>327</v>
      </c>
      <c r="J73" s="25">
        <f ca="1" t="shared" si="15"/>
        <v>1</v>
      </c>
      <c r="K73" s="26">
        <f ca="1" t="shared" si="16"/>
        <v>0</v>
      </c>
      <c r="L73" s="26">
        <f t="shared" si="17"/>
        <v>0</v>
      </c>
      <c r="M73" s="26">
        <v>0</v>
      </c>
      <c r="N73" s="26">
        <v>0</v>
      </c>
      <c r="O73" s="26" t="str">
        <f ca="1" t="shared" si="28"/>
        <v>L20505072</v>
      </c>
      <c r="P73" s="26" t="str">
        <f ca="1" t="shared" si="18"/>
        <v>What is the concept of "a car accident in which there is not a lot of damage " ?</v>
      </c>
      <c r="Q73" s="26" t="str">
        <f ca="1" t="shared" si="19"/>
        <v>wrong option1</v>
      </c>
      <c r="R73" s="26" t="str">
        <f ca="1" t="shared" si="20"/>
        <v>wrong option2</v>
      </c>
      <c r="S73" s="26" t="str">
        <f ca="1" t="shared" si="21"/>
        <v>wrong option3</v>
      </c>
      <c r="T73" s="26" t="str">
        <f ca="1" t="shared" si="29"/>
        <v/>
      </c>
      <c r="U73" s="26" t="str">
        <f ca="1" t="shared" si="22"/>
        <v/>
      </c>
      <c r="V73" s="26" t="str">
        <f ca="1" t="shared" si="23"/>
        <v/>
      </c>
      <c r="W73" s="26" t="str">
        <f ca="1" t="shared" si="24"/>
        <v/>
      </c>
      <c r="X73" s="26" t="str">
        <f ca="1" t="shared" si="25"/>
        <v/>
      </c>
      <c r="Y73" s="26" t="str">
        <f t="shared" si="26"/>
        <v/>
      </c>
      <c r="Z73" s="26" t="str">
        <f t="shared" si="27"/>
        <v/>
      </c>
      <c r="AA73" s="13"/>
      <c r="AB73" s="13"/>
      <c r="AC73" s="13"/>
      <c r="AD73" s="13"/>
      <c r="AE73" s="13"/>
    </row>
    <row r="74" ht="35" spans="1:31">
      <c r="A74" s="2">
        <v>5</v>
      </c>
      <c r="B74" s="3" t="s">
        <v>238</v>
      </c>
      <c r="C74" s="10" t="s">
        <v>239</v>
      </c>
      <c r="D74" s="13"/>
      <c r="E74" s="13"/>
      <c r="F74" s="18" t="s">
        <v>328</v>
      </c>
      <c r="G74" s="10" t="s">
        <v>329</v>
      </c>
      <c r="H74" s="10" t="s">
        <v>330</v>
      </c>
      <c r="I74" s="14" t="s">
        <v>331</v>
      </c>
      <c r="J74" s="25">
        <f ca="1" t="shared" si="15"/>
        <v>1</v>
      </c>
      <c r="K74" s="26">
        <f ca="1" t="shared" si="16"/>
        <v>0</v>
      </c>
      <c r="L74" s="26">
        <f t="shared" si="17"/>
        <v>0</v>
      </c>
      <c r="M74" s="26">
        <v>0</v>
      </c>
      <c r="N74" s="26">
        <v>0</v>
      </c>
      <c r="O74" s="26" t="str">
        <f ca="1" t="shared" si="28"/>
        <v>L20505073</v>
      </c>
      <c r="P74" s="26" t="str">
        <f ca="1" t="shared" si="18"/>
        <v>What is the concept of "You can only succeed if you believe in yourself." ?</v>
      </c>
      <c r="Q74" s="26" t="str">
        <f ca="1" t="shared" si="19"/>
        <v>wrong option1</v>
      </c>
      <c r="R74" s="26" t="str">
        <f ca="1" t="shared" si="20"/>
        <v>wrong option2</v>
      </c>
      <c r="S74" s="26" t="str">
        <f ca="1" t="shared" si="21"/>
        <v>wrong option3</v>
      </c>
      <c r="T74" s="26" t="str">
        <f ca="1" t="shared" si="29"/>
        <v/>
      </c>
      <c r="U74" s="26" t="str">
        <f ca="1" t="shared" si="22"/>
        <v/>
      </c>
      <c r="V74" s="26" t="str">
        <f ca="1" t="shared" si="23"/>
        <v/>
      </c>
      <c r="W74" s="26" t="str">
        <f ca="1" t="shared" si="24"/>
        <v/>
      </c>
      <c r="X74" s="26" t="str">
        <f ca="1" t="shared" si="25"/>
        <v/>
      </c>
      <c r="Y74" s="26" t="str">
        <f t="shared" si="26"/>
        <v/>
      </c>
      <c r="Z74" s="26" t="str">
        <f t="shared" si="27"/>
        <v/>
      </c>
      <c r="AA74" s="13"/>
      <c r="AB74" s="13"/>
      <c r="AC74" s="13"/>
      <c r="AD74" s="13"/>
      <c r="AE74" s="13"/>
    </row>
    <row r="75" ht="47" spans="1:31">
      <c r="A75" s="2">
        <v>5</v>
      </c>
      <c r="B75" s="3" t="s">
        <v>238</v>
      </c>
      <c r="C75" s="10" t="s">
        <v>239</v>
      </c>
      <c r="D75" s="14"/>
      <c r="E75" s="14"/>
      <c r="F75" s="18" t="s">
        <v>332</v>
      </c>
      <c r="G75" s="11" t="s">
        <v>333</v>
      </c>
      <c r="H75" s="11" t="s">
        <v>334</v>
      </c>
      <c r="I75" s="14" t="s">
        <v>335</v>
      </c>
      <c r="J75" s="25">
        <f ca="1" t="shared" si="15"/>
        <v>0</v>
      </c>
      <c r="K75" s="26">
        <f ca="1" t="shared" si="16"/>
        <v>1</v>
      </c>
      <c r="L75" s="26">
        <f t="shared" si="17"/>
        <v>0</v>
      </c>
      <c r="M75" s="26">
        <v>0</v>
      </c>
      <c r="N75" s="26">
        <v>0</v>
      </c>
      <c r="O75" s="26" t="str">
        <f ca="1" t="shared" si="28"/>
        <v/>
      </c>
      <c r="P75" s="26" t="str">
        <f ca="1" t="shared" si="18"/>
        <v/>
      </c>
      <c r="Q75" s="26" t="str">
        <f ca="1" t="shared" si="19"/>
        <v/>
      </c>
      <c r="R75" s="26" t="str">
        <f ca="1" t="shared" si="20"/>
        <v/>
      </c>
      <c r="S75" s="26" t="str">
        <f ca="1" t="shared" si="21"/>
        <v/>
      </c>
      <c r="T75" s="26" t="str">
        <f ca="1" t="shared" si="29"/>
        <v>L30505074</v>
      </c>
      <c r="U75" s="26" t="str">
        <f ca="1" t="shared" si="22"/>
        <v>What is the meaning of "Don't do the crime if you can't do the time" ?</v>
      </c>
      <c r="V75" s="26" t="str">
        <f ca="1" t="shared" si="23"/>
        <v>wrong option1</v>
      </c>
      <c r="W75" s="26" t="str">
        <f ca="1" t="shared" si="24"/>
        <v>wrong option2</v>
      </c>
      <c r="X75" s="26" t="str">
        <f ca="1" t="shared" si="25"/>
        <v>wrong option3</v>
      </c>
      <c r="Y75" s="26" t="str">
        <f t="shared" si="26"/>
        <v/>
      </c>
      <c r="Z75" s="26" t="str">
        <f t="shared" si="27"/>
        <v/>
      </c>
      <c r="AA75" s="14"/>
      <c r="AB75" s="14"/>
      <c r="AC75" s="14"/>
      <c r="AD75" s="14"/>
      <c r="AE75" s="14"/>
    </row>
    <row r="76" ht="24" spans="1:31">
      <c r="A76" s="2">
        <v>5</v>
      </c>
      <c r="B76" s="3" t="s">
        <v>336</v>
      </c>
      <c r="C76" s="10" t="s">
        <v>337</v>
      </c>
      <c r="D76" s="13"/>
      <c r="E76" s="13"/>
      <c r="F76" s="18" t="s">
        <v>338</v>
      </c>
      <c r="G76" s="10" t="s">
        <v>339</v>
      </c>
      <c r="H76" s="10" t="s">
        <v>340</v>
      </c>
      <c r="I76" s="13" t="s">
        <v>341</v>
      </c>
      <c r="J76" s="25">
        <f ca="1" t="shared" si="15"/>
        <v>1</v>
      </c>
      <c r="K76" s="26">
        <f ca="1" t="shared" si="16"/>
        <v>0</v>
      </c>
      <c r="L76" s="26">
        <f t="shared" si="17"/>
        <v>1</v>
      </c>
      <c r="M76" s="26">
        <v>0</v>
      </c>
      <c r="N76" s="26">
        <v>0</v>
      </c>
      <c r="O76" s="26" t="str">
        <f ca="1" t="shared" si="28"/>
        <v>L20506075</v>
      </c>
      <c r="P76" s="26" t="str">
        <f ca="1" t="shared" si="18"/>
        <v>What is the concept of "Jack Ma is too overconfident." ?</v>
      </c>
      <c r="Q76" s="26" t="str">
        <f ca="1" t="shared" si="19"/>
        <v>wrong option1</v>
      </c>
      <c r="R76" s="26" t="str">
        <f ca="1" t="shared" si="20"/>
        <v>wrong option2</v>
      </c>
      <c r="S76" s="26" t="str">
        <f ca="1" t="shared" si="21"/>
        <v>wrong option3</v>
      </c>
      <c r="T76" s="26" t="str">
        <f ca="1" t="shared" si="29"/>
        <v/>
      </c>
      <c r="U76" s="26" t="str">
        <f ca="1" t="shared" si="22"/>
        <v/>
      </c>
      <c r="V76" s="26" t="str">
        <f ca="1" t="shared" si="23"/>
        <v/>
      </c>
      <c r="W76" s="26" t="str">
        <f ca="1" t="shared" si="24"/>
        <v/>
      </c>
      <c r="X76" s="26" t="str">
        <f ca="1" t="shared" si="25"/>
        <v/>
      </c>
      <c r="Y76" s="26" t="str">
        <f t="shared" si="26"/>
        <v>L40506075</v>
      </c>
      <c r="Z76" s="26" t="str">
        <f t="shared" si="27"/>
        <v>How to say "马云太自负了" ?</v>
      </c>
      <c r="AA76" s="13"/>
      <c r="AB76" s="13"/>
      <c r="AC76" s="13"/>
      <c r="AD76" s="13"/>
      <c r="AE76" s="13"/>
    </row>
    <row r="77" ht="24" spans="1:31">
      <c r="A77" s="2">
        <v>5</v>
      </c>
      <c r="B77" s="3" t="s">
        <v>336</v>
      </c>
      <c r="C77" s="10" t="s">
        <v>337</v>
      </c>
      <c r="D77" s="10"/>
      <c r="E77" s="10"/>
      <c r="F77" s="18" t="s">
        <v>342</v>
      </c>
      <c r="G77" s="10" t="s">
        <v>343</v>
      </c>
      <c r="H77" s="10" t="s">
        <v>344</v>
      </c>
      <c r="I77" s="13" t="s">
        <v>345</v>
      </c>
      <c r="J77" s="25">
        <f ca="1" t="shared" si="15"/>
        <v>1</v>
      </c>
      <c r="K77" s="26">
        <f ca="1" t="shared" si="16"/>
        <v>0</v>
      </c>
      <c r="L77" s="26">
        <f t="shared" si="17"/>
        <v>0</v>
      </c>
      <c r="M77" s="26">
        <v>0</v>
      </c>
      <c r="N77" s="26">
        <v>0</v>
      </c>
      <c r="O77" s="26" t="str">
        <f ca="1" t="shared" si="28"/>
        <v>L20506076</v>
      </c>
      <c r="P77" s="26" t="str">
        <f ca="1" t="shared" si="18"/>
        <v>What is the concept of "Without pressure from or partiality to any person or other external influence" ?</v>
      </c>
      <c r="Q77" s="26" t="str">
        <f ca="1" t="shared" si="19"/>
        <v>wrong option1</v>
      </c>
      <c r="R77" s="26" t="str">
        <f ca="1" t="shared" si="20"/>
        <v>wrong option2</v>
      </c>
      <c r="S77" s="26" t="str">
        <f ca="1" t="shared" si="21"/>
        <v>wrong option3</v>
      </c>
      <c r="T77" s="26" t="str">
        <f ca="1" t="shared" si="29"/>
        <v/>
      </c>
      <c r="U77" s="26" t="str">
        <f ca="1" t="shared" si="22"/>
        <v/>
      </c>
      <c r="V77" s="26" t="str">
        <f ca="1" t="shared" si="23"/>
        <v/>
      </c>
      <c r="W77" s="26" t="str">
        <f ca="1" t="shared" si="24"/>
        <v/>
      </c>
      <c r="X77" s="26" t="str">
        <f ca="1" t="shared" si="25"/>
        <v/>
      </c>
      <c r="Y77" s="26" t="str">
        <f t="shared" si="26"/>
        <v/>
      </c>
      <c r="Z77" s="26" t="str">
        <f t="shared" si="27"/>
        <v/>
      </c>
      <c r="AA77" s="13"/>
      <c r="AB77" s="13"/>
      <c r="AC77" s="13"/>
      <c r="AD77" s="13"/>
      <c r="AE77" s="13"/>
    </row>
    <row r="78" ht="35" spans="1:31">
      <c r="A78" s="2">
        <v>5</v>
      </c>
      <c r="B78" s="3" t="s">
        <v>336</v>
      </c>
      <c r="C78" s="10" t="s">
        <v>337</v>
      </c>
      <c r="D78" s="10"/>
      <c r="E78" s="10"/>
      <c r="F78" s="18" t="s">
        <v>346</v>
      </c>
      <c r="G78" s="10" t="s">
        <v>347</v>
      </c>
      <c r="H78" s="10" t="s">
        <v>348</v>
      </c>
      <c r="I78" s="13" t="s">
        <v>349</v>
      </c>
      <c r="J78" s="25">
        <f ca="1" t="shared" si="15"/>
        <v>1</v>
      </c>
      <c r="K78" s="26">
        <f ca="1" t="shared" si="16"/>
        <v>0</v>
      </c>
      <c r="L78" s="26">
        <f t="shared" si="17"/>
        <v>0</v>
      </c>
      <c r="M78" s="26">
        <v>0</v>
      </c>
      <c r="N78" s="26">
        <v>0</v>
      </c>
      <c r="O78" s="26" t="str">
        <f ca="1" t="shared" si="28"/>
        <v>L20506077</v>
      </c>
      <c r="P78" s="26" t="str">
        <f ca="1" t="shared" si="18"/>
        <v>What is the concept of "take shortcuts; to save money or effort by finding cheaper or easier ways to do something" ?</v>
      </c>
      <c r="Q78" s="26" t="str">
        <f ca="1" t="shared" si="19"/>
        <v>wrong option1</v>
      </c>
      <c r="R78" s="26" t="str">
        <f ca="1" t="shared" si="20"/>
        <v>wrong option2</v>
      </c>
      <c r="S78" s="26" t="str">
        <f ca="1" t="shared" si="21"/>
        <v>wrong option3</v>
      </c>
      <c r="T78" s="26" t="str">
        <f ca="1" t="shared" si="29"/>
        <v/>
      </c>
      <c r="U78" s="26" t="str">
        <f ca="1" t="shared" si="22"/>
        <v/>
      </c>
      <c r="V78" s="26" t="str">
        <f ca="1" t="shared" si="23"/>
        <v/>
      </c>
      <c r="W78" s="26" t="str">
        <f ca="1" t="shared" si="24"/>
        <v/>
      </c>
      <c r="X78" s="26" t="str">
        <f ca="1" t="shared" si="25"/>
        <v/>
      </c>
      <c r="Y78" s="26" t="str">
        <f t="shared" si="26"/>
        <v/>
      </c>
      <c r="Z78" s="26" t="str">
        <f t="shared" si="27"/>
        <v/>
      </c>
      <c r="AA78" s="13"/>
      <c r="AB78" s="13"/>
      <c r="AC78" s="13"/>
      <c r="AD78" s="13"/>
      <c r="AE78" s="13"/>
    </row>
    <row r="79" ht="24" spans="1:31">
      <c r="A79" s="2">
        <v>5</v>
      </c>
      <c r="B79" s="3" t="s">
        <v>336</v>
      </c>
      <c r="C79" s="10" t="s">
        <v>337</v>
      </c>
      <c r="D79" s="13"/>
      <c r="E79" s="13"/>
      <c r="F79" s="18" t="s">
        <v>350</v>
      </c>
      <c r="G79" s="10" t="s">
        <v>351</v>
      </c>
      <c r="H79" s="11" t="s">
        <v>352</v>
      </c>
      <c r="I79" s="13" t="s">
        <v>353</v>
      </c>
      <c r="J79" s="25">
        <f ca="1" t="shared" si="15"/>
        <v>1</v>
      </c>
      <c r="K79" s="26">
        <f ca="1" t="shared" si="16"/>
        <v>0</v>
      </c>
      <c r="L79" s="26">
        <f t="shared" si="17"/>
        <v>0</v>
      </c>
      <c r="M79" s="26">
        <v>0</v>
      </c>
      <c r="N79" s="26">
        <v>0</v>
      </c>
      <c r="O79" s="26" t="str">
        <f ca="1" t="shared" si="28"/>
        <v>L20506078</v>
      </c>
      <c r="P79" s="26" t="str">
        <f ca="1" t="shared" si="18"/>
        <v>What is the concept of "do or accept something unpleasant" ?</v>
      </c>
      <c r="Q79" s="26" t="str">
        <f ca="1" t="shared" si="19"/>
        <v>wrong option1</v>
      </c>
      <c r="R79" s="26" t="str">
        <f ca="1" t="shared" si="20"/>
        <v>wrong option2</v>
      </c>
      <c r="S79" s="26" t="str">
        <f ca="1" t="shared" si="21"/>
        <v>wrong option3</v>
      </c>
      <c r="T79" s="26" t="str">
        <f ca="1" t="shared" si="29"/>
        <v/>
      </c>
      <c r="U79" s="26" t="str">
        <f ca="1" t="shared" si="22"/>
        <v/>
      </c>
      <c r="V79" s="26" t="str">
        <f ca="1" t="shared" si="23"/>
        <v/>
      </c>
      <c r="W79" s="26" t="str">
        <f ca="1" t="shared" si="24"/>
        <v/>
      </c>
      <c r="X79" s="26" t="str">
        <f ca="1" t="shared" si="25"/>
        <v/>
      </c>
      <c r="Y79" s="26" t="str">
        <f t="shared" si="26"/>
        <v/>
      </c>
      <c r="Z79" s="26" t="str">
        <f t="shared" si="27"/>
        <v/>
      </c>
      <c r="AA79" s="13"/>
      <c r="AB79" s="13"/>
      <c r="AC79" s="13"/>
      <c r="AD79" s="13"/>
      <c r="AE79" s="13"/>
    </row>
    <row r="80" ht="24" spans="1:31">
      <c r="A80" s="2">
        <v>5</v>
      </c>
      <c r="B80" s="3" t="s">
        <v>336</v>
      </c>
      <c r="C80" s="10" t="s">
        <v>337</v>
      </c>
      <c r="D80" s="13"/>
      <c r="E80" s="13"/>
      <c r="F80" s="18" t="s">
        <v>354</v>
      </c>
      <c r="G80" s="10" t="s">
        <v>355</v>
      </c>
      <c r="H80" s="10" t="s">
        <v>356</v>
      </c>
      <c r="I80" s="13" t="s">
        <v>357</v>
      </c>
      <c r="J80" s="25">
        <f ca="1" t="shared" si="15"/>
        <v>0</v>
      </c>
      <c r="K80" s="26">
        <f ca="1" t="shared" si="16"/>
        <v>1</v>
      </c>
      <c r="L80" s="26">
        <f t="shared" si="17"/>
        <v>0</v>
      </c>
      <c r="M80" s="26">
        <v>0</v>
      </c>
      <c r="N80" s="26">
        <v>0</v>
      </c>
      <c r="O80" s="26" t="str">
        <f ca="1" t="shared" si="28"/>
        <v/>
      </c>
      <c r="P80" s="26" t="str">
        <f ca="1" t="shared" si="18"/>
        <v/>
      </c>
      <c r="Q80" s="26" t="str">
        <f ca="1" t="shared" si="19"/>
        <v/>
      </c>
      <c r="R80" s="26" t="str">
        <f ca="1" t="shared" si="20"/>
        <v/>
      </c>
      <c r="S80" s="26" t="str">
        <f ca="1" t="shared" si="21"/>
        <v/>
      </c>
      <c r="T80" s="26" t="str">
        <f ca="1" t="shared" si="29"/>
        <v>L30506079</v>
      </c>
      <c r="U80" s="26" t="str">
        <f ca="1" t="shared" si="22"/>
        <v>What is the meaning of "The devil is in the detail" ?</v>
      </c>
      <c r="V80" s="26" t="str">
        <f ca="1" t="shared" si="23"/>
        <v>wrong option1</v>
      </c>
      <c r="W80" s="26" t="str">
        <f ca="1" t="shared" si="24"/>
        <v>wrong option2</v>
      </c>
      <c r="X80" s="26" t="str">
        <f ca="1" t="shared" si="25"/>
        <v>wrong option3</v>
      </c>
      <c r="Y80" s="26" t="str">
        <f t="shared" si="26"/>
        <v/>
      </c>
      <c r="Z80" s="26" t="str">
        <f t="shared" si="27"/>
        <v/>
      </c>
      <c r="AA80" s="13"/>
      <c r="AB80" s="13"/>
      <c r="AC80" s="13"/>
      <c r="AD80" s="13"/>
      <c r="AE80" s="13"/>
    </row>
    <row r="81" ht="24" spans="1:31">
      <c r="A81" s="2">
        <v>5</v>
      </c>
      <c r="B81" s="3" t="s">
        <v>336</v>
      </c>
      <c r="C81" s="10" t="s">
        <v>337</v>
      </c>
      <c r="D81" s="13"/>
      <c r="E81" s="13"/>
      <c r="F81" s="18" t="s">
        <v>358</v>
      </c>
      <c r="G81" s="10" t="s">
        <v>359</v>
      </c>
      <c r="H81" s="10" t="s">
        <v>360</v>
      </c>
      <c r="I81" s="13" t="s">
        <v>361</v>
      </c>
      <c r="J81" s="25">
        <f ca="1" t="shared" si="15"/>
        <v>1</v>
      </c>
      <c r="K81" s="26">
        <f ca="1" t="shared" si="16"/>
        <v>0</v>
      </c>
      <c r="L81" s="26">
        <f t="shared" si="17"/>
        <v>1</v>
      </c>
      <c r="M81" s="26">
        <v>0</v>
      </c>
      <c r="N81" s="26">
        <v>0</v>
      </c>
      <c r="O81" s="26" t="str">
        <f ca="1" t="shared" si="28"/>
        <v>L20506080</v>
      </c>
      <c r="P81" s="26" t="str">
        <f ca="1" t="shared" si="18"/>
        <v>What is the concept of "be very similar" ?</v>
      </c>
      <c r="Q81" s="26" t="str">
        <f ca="1" t="shared" si="19"/>
        <v>wrong option1</v>
      </c>
      <c r="R81" s="26" t="str">
        <f ca="1" t="shared" si="20"/>
        <v>wrong option2</v>
      </c>
      <c r="S81" s="26" t="str">
        <f ca="1" t="shared" si="21"/>
        <v>wrong option3</v>
      </c>
      <c r="T81" s="26" t="str">
        <f ca="1" t="shared" si="29"/>
        <v/>
      </c>
      <c r="U81" s="26" t="str">
        <f ca="1" t="shared" si="22"/>
        <v/>
      </c>
      <c r="V81" s="26" t="str">
        <f ca="1" t="shared" si="23"/>
        <v/>
      </c>
      <c r="W81" s="26" t="str">
        <f ca="1" t="shared" si="24"/>
        <v/>
      </c>
      <c r="X81" s="26" t="str">
        <f ca="1" t="shared" si="25"/>
        <v/>
      </c>
      <c r="Y81" s="26" t="str">
        <f t="shared" si="26"/>
        <v>L40506080</v>
      </c>
      <c r="Z81" s="26" t="str">
        <f t="shared" si="27"/>
        <v>How to say "非常像" ?</v>
      </c>
      <c r="AA81" s="13"/>
      <c r="AB81" s="13"/>
      <c r="AC81" s="13"/>
      <c r="AD81" s="13"/>
      <c r="AE81" s="13"/>
    </row>
    <row r="82" ht="35" spans="1:31">
      <c r="A82" s="2">
        <v>5</v>
      </c>
      <c r="B82" s="3" t="s">
        <v>336</v>
      </c>
      <c r="C82" s="10" t="s">
        <v>337</v>
      </c>
      <c r="D82" s="13"/>
      <c r="E82" s="13"/>
      <c r="F82" s="18" t="s">
        <v>362</v>
      </c>
      <c r="G82" s="10" t="s">
        <v>363</v>
      </c>
      <c r="H82" s="10" t="s">
        <v>364</v>
      </c>
      <c r="I82" s="16" t="s">
        <v>365</v>
      </c>
      <c r="J82" s="25">
        <f ca="1" t="shared" si="15"/>
        <v>1</v>
      </c>
      <c r="K82" s="26">
        <f ca="1" t="shared" si="16"/>
        <v>0</v>
      </c>
      <c r="L82" s="26">
        <f t="shared" si="17"/>
        <v>0</v>
      </c>
      <c r="M82" s="26">
        <v>0</v>
      </c>
      <c r="N82" s="26">
        <v>0</v>
      </c>
      <c r="O82" s="26" t="str">
        <f ca="1" t="shared" si="28"/>
        <v>L20506081</v>
      </c>
      <c r="P82" s="26" t="str">
        <f ca="1" t="shared" si="18"/>
        <v>What is the concept of "You should not make plans that depend on something good happening before you know that it has actually happened" ?</v>
      </c>
      <c r="Q82" s="26" t="str">
        <f ca="1" t="shared" si="19"/>
        <v>wrong option1</v>
      </c>
      <c r="R82" s="26" t="str">
        <f ca="1" t="shared" si="20"/>
        <v>wrong option2</v>
      </c>
      <c r="S82" s="26" t="str">
        <f ca="1" t="shared" si="21"/>
        <v>wrong option3</v>
      </c>
      <c r="T82" s="26" t="str">
        <f ca="1" t="shared" si="29"/>
        <v/>
      </c>
      <c r="U82" s="26" t="str">
        <f ca="1" t="shared" si="22"/>
        <v/>
      </c>
      <c r="V82" s="26" t="str">
        <f ca="1" t="shared" si="23"/>
        <v/>
      </c>
      <c r="W82" s="26" t="str">
        <f ca="1" t="shared" si="24"/>
        <v/>
      </c>
      <c r="X82" s="26" t="str">
        <f ca="1" t="shared" si="25"/>
        <v/>
      </c>
      <c r="Y82" s="26" t="str">
        <f t="shared" si="26"/>
        <v/>
      </c>
      <c r="Z82" s="26" t="str">
        <f t="shared" si="27"/>
        <v/>
      </c>
      <c r="AA82" s="13"/>
      <c r="AB82" s="13"/>
      <c r="AC82" s="13"/>
      <c r="AD82" s="13"/>
      <c r="AE82" s="13"/>
    </row>
    <row r="83" ht="24" spans="1:31">
      <c r="A83" s="2">
        <v>5</v>
      </c>
      <c r="B83" s="3" t="s">
        <v>336</v>
      </c>
      <c r="C83" s="10" t="s">
        <v>337</v>
      </c>
      <c r="D83" s="13"/>
      <c r="E83" s="13"/>
      <c r="F83" s="18" t="s">
        <v>366</v>
      </c>
      <c r="G83" s="10" t="s">
        <v>367</v>
      </c>
      <c r="H83" s="10" t="s">
        <v>368</v>
      </c>
      <c r="I83" s="13" t="s">
        <v>369</v>
      </c>
      <c r="J83" s="25">
        <f ca="1" t="shared" si="15"/>
        <v>1</v>
      </c>
      <c r="K83" s="26">
        <f ca="1" t="shared" si="16"/>
        <v>0</v>
      </c>
      <c r="L83" s="26">
        <f t="shared" si="17"/>
        <v>1</v>
      </c>
      <c r="M83" s="26">
        <v>0</v>
      </c>
      <c r="N83" s="26">
        <v>0</v>
      </c>
      <c r="O83" s="26" t="str">
        <f ca="1" t="shared" si="28"/>
        <v>L20506082</v>
      </c>
      <c r="P83" s="26" t="str">
        <f ca="1" t="shared" si="18"/>
        <v>What is the concept of "It's not inflexible" ?</v>
      </c>
      <c r="Q83" s="26" t="str">
        <f ca="1" t="shared" si="19"/>
        <v>wrong option1</v>
      </c>
      <c r="R83" s="26" t="str">
        <f ca="1" t="shared" si="20"/>
        <v>wrong option2</v>
      </c>
      <c r="S83" s="26" t="str">
        <f ca="1" t="shared" si="21"/>
        <v>wrong option3</v>
      </c>
      <c r="T83" s="26" t="str">
        <f ca="1" t="shared" si="29"/>
        <v/>
      </c>
      <c r="U83" s="26" t="str">
        <f ca="1" t="shared" si="22"/>
        <v/>
      </c>
      <c r="V83" s="26" t="str">
        <f ca="1" t="shared" si="23"/>
        <v/>
      </c>
      <c r="W83" s="26" t="str">
        <f ca="1" t="shared" si="24"/>
        <v/>
      </c>
      <c r="X83" s="26" t="str">
        <f ca="1" t="shared" si="25"/>
        <v/>
      </c>
      <c r="Y83" s="26" t="str">
        <f t="shared" si="26"/>
        <v>L40506082</v>
      </c>
      <c r="Z83" s="26" t="str">
        <f t="shared" si="27"/>
        <v>How to say "它不是一成不变的" ?</v>
      </c>
      <c r="AA83" s="13"/>
      <c r="AB83" s="13"/>
      <c r="AC83" s="13"/>
      <c r="AD83" s="13"/>
      <c r="AE83" s="13"/>
    </row>
    <row r="84" ht="24" spans="1:31">
      <c r="A84" s="2">
        <v>5</v>
      </c>
      <c r="B84" s="3" t="s">
        <v>336</v>
      </c>
      <c r="C84" s="10" t="s">
        <v>337</v>
      </c>
      <c r="D84" s="13"/>
      <c r="E84" s="13"/>
      <c r="F84" s="18" t="s">
        <v>370</v>
      </c>
      <c r="G84" s="10" t="s">
        <v>371</v>
      </c>
      <c r="H84" s="10" t="s">
        <v>372</v>
      </c>
      <c r="I84" s="13" t="s">
        <v>373</v>
      </c>
      <c r="J84" s="25">
        <f ca="1" t="shared" si="15"/>
        <v>0</v>
      </c>
      <c r="K84" s="26">
        <f ca="1" t="shared" si="16"/>
        <v>1</v>
      </c>
      <c r="L84" s="26">
        <f t="shared" si="17"/>
        <v>1</v>
      </c>
      <c r="M84" s="26">
        <v>0</v>
      </c>
      <c r="N84" s="26">
        <v>0</v>
      </c>
      <c r="O84" s="26" t="str">
        <f ca="1" t="shared" si="28"/>
        <v/>
      </c>
      <c r="P84" s="26" t="str">
        <f ca="1" t="shared" si="18"/>
        <v/>
      </c>
      <c r="Q84" s="26" t="str">
        <f ca="1" t="shared" si="19"/>
        <v/>
      </c>
      <c r="R84" s="26" t="str">
        <f ca="1" t="shared" si="20"/>
        <v/>
      </c>
      <c r="S84" s="26" t="str">
        <f ca="1" t="shared" si="21"/>
        <v/>
      </c>
      <c r="T84" s="26" t="str">
        <f ca="1" t="shared" si="29"/>
        <v>L30506083</v>
      </c>
      <c r="U84" s="26" t="str">
        <f ca="1" t="shared" si="22"/>
        <v>What is the meaning of "He is as fit as a fiddle" ?</v>
      </c>
      <c r="V84" s="26" t="str">
        <f ca="1" t="shared" si="23"/>
        <v>wrong option1</v>
      </c>
      <c r="W84" s="26" t="str">
        <f ca="1" t="shared" si="24"/>
        <v>wrong option2</v>
      </c>
      <c r="X84" s="26" t="str">
        <f ca="1" t="shared" si="25"/>
        <v>wrong option3</v>
      </c>
      <c r="Y84" s="26" t="str">
        <f t="shared" si="26"/>
        <v>L40506083</v>
      </c>
      <c r="Z84" s="26" t="str">
        <f t="shared" si="27"/>
        <v>How to say "他很健康。" ?</v>
      </c>
      <c r="AA84" s="13"/>
      <c r="AB84" s="13"/>
      <c r="AC84" s="13"/>
      <c r="AD84" s="13"/>
      <c r="AE84" s="13"/>
    </row>
    <row r="85" ht="35" spans="1:31">
      <c r="A85" s="2">
        <v>5</v>
      </c>
      <c r="B85" s="3" t="s">
        <v>336</v>
      </c>
      <c r="C85" s="10" t="s">
        <v>337</v>
      </c>
      <c r="D85" s="13"/>
      <c r="E85" s="13"/>
      <c r="F85" s="18" t="s">
        <v>374</v>
      </c>
      <c r="G85" s="10" t="s">
        <v>375</v>
      </c>
      <c r="H85" s="10" t="s">
        <v>376</v>
      </c>
      <c r="I85" s="13" t="s">
        <v>377</v>
      </c>
      <c r="J85" s="25">
        <f ca="1" t="shared" si="15"/>
        <v>0</v>
      </c>
      <c r="K85" s="26">
        <f ca="1" t="shared" si="16"/>
        <v>1</v>
      </c>
      <c r="L85" s="26">
        <f t="shared" si="17"/>
        <v>0</v>
      </c>
      <c r="M85" s="26">
        <v>0</v>
      </c>
      <c r="N85" s="26">
        <v>0</v>
      </c>
      <c r="O85" s="26" t="str">
        <f ca="1" t="shared" si="28"/>
        <v/>
      </c>
      <c r="P85" s="26" t="str">
        <f ca="1" t="shared" si="18"/>
        <v/>
      </c>
      <c r="Q85" s="26" t="str">
        <f ca="1" t="shared" si="19"/>
        <v/>
      </c>
      <c r="R85" s="26" t="str">
        <f ca="1" t="shared" si="20"/>
        <v/>
      </c>
      <c r="S85" s="26" t="str">
        <f ca="1" t="shared" si="21"/>
        <v/>
      </c>
      <c r="T85" s="26" t="str">
        <f ca="1" t="shared" si="29"/>
        <v>L30506084</v>
      </c>
      <c r="U85" s="26" t="str">
        <f ca="1" t="shared" si="22"/>
        <v>What is the meaning of "kangaroo court" ?</v>
      </c>
      <c r="V85" s="26" t="str">
        <f ca="1" t="shared" si="23"/>
        <v>wrong option1</v>
      </c>
      <c r="W85" s="26" t="str">
        <f ca="1" t="shared" si="24"/>
        <v>wrong option2</v>
      </c>
      <c r="X85" s="26" t="str">
        <f ca="1" t="shared" si="25"/>
        <v>wrong option3</v>
      </c>
      <c r="Y85" s="26" t="str">
        <f t="shared" si="26"/>
        <v/>
      </c>
      <c r="Z85" s="26" t="str">
        <f t="shared" si="27"/>
        <v/>
      </c>
      <c r="AA85" s="13"/>
      <c r="AB85" s="13"/>
      <c r="AC85" s="13"/>
      <c r="AD85" s="13"/>
      <c r="AE85" s="13"/>
    </row>
    <row r="86" ht="24" spans="1:31">
      <c r="A86" s="2">
        <v>5</v>
      </c>
      <c r="B86" s="3" t="s">
        <v>336</v>
      </c>
      <c r="C86" s="10" t="s">
        <v>337</v>
      </c>
      <c r="D86" s="13"/>
      <c r="E86" s="13"/>
      <c r="F86" s="18" t="s">
        <v>378</v>
      </c>
      <c r="G86" s="10" t="s">
        <v>379</v>
      </c>
      <c r="H86" s="10" t="s">
        <v>380</v>
      </c>
      <c r="I86" s="13" t="s">
        <v>381</v>
      </c>
      <c r="J86" s="25">
        <f ca="1" t="shared" si="15"/>
        <v>0</v>
      </c>
      <c r="K86" s="26">
        <f ca="1" t="shared" si="16"/>
        <v>1</v>
      </c>
      <c r="L86" s="26">
        <f t="shared" si="17"/>
        <v>1</v>
      </c>
      <c r="M86" s="26">
        <v>0</v>
      </c>
      <c r="N86" s="26">
        <v>0</v>
      </c>
      <c r="O86" s="26" t="str">
        <f ca="1" t="shared" si="28"/>
        <v/>
      </c>
      <c r="P86" s="26" t="str">
        <f ca="1" t="shared" si="18"/>
        <v/>
      </c>
      <c r="Q86" s="26" t="str">
        <f ca="1" t="shared" si="19"/>
        <v/>
      </c>
      <c r="R86" s="26" t="str">
        <f ca="1" t="shared" si="20"/>
        <v/>
      </c>
      <c r="S86" s="26" t="str">
        <f ca="1" t="shared" si="21"/>
        <v/>
      </c>
      <c r="T86" s="26" t="str">
        <f ca="1" t="shared" si="29"/>
        <v>L30506085</v>
      </c>
      <c r="U86" s="26" t="str">
        <f ca="1" t="shared" si="22"/>
        <v>What is the meaning of "cool as a cucumber" ?</v>
      </c>
      <c r="V86" s="26" t="str">
        <f ca="1" t="shared" si="23"/>
        <v>wrong option1</v>
      </c>
      <c r="W86" s="26" t="str">
        <f ca="1" t="shared" si="24"/>
        <v>wrong option2</v>
      </c>
      <c r="X86" s="26" t="str">
        <f ca="1" t="shared" si="25"/>
        <v>wrong option3</v>
      </c>
      <c r="Y86" s="26" t="str">
        <f t="shared" si="26"/>
        <v>L40506085</v>
      </c>
      <c r="Z86" s="26" t="str">
        <f t="shared" si="27"/>
        <v>How to say "十分冷静,从容淡定" ?</v>
      </c>
      <c r="AA86" s="13"/>
      <c r="AB86" s="13"/>
      <c r="AC86" s="13"/>
      <c r="AD86" s="13"/>
      <c r="AE86" s="13"/>
    </row>
    <row r="87" ht="24" spans="1:31">
      <c r="A87" s="2">
        <v>5</v>
      </c>
      <c r="B87" s="3" t="s">
        <v>336</v>
      </c>
      <c r="C87" s="10" t="s">
        <v>337</v>
      </c>
      <c r="D87" s="13"/>
      <c r="E87" s="13"/>
      <c r="F87" s="18" t="s">
        <v>382</v>
      </c>
      <c r="G87" s="10" t="s">
        <v>383</v>
      </c>
      <c r="H87" s="20" t="s">
        <v>384</v>
      </c>
      <c r="I87" s="13" t="s">
        <v>385</v>
      </c>
      <c r="J87" s="25">
        <f ca="1" t="shared" si="15"/>
        <v>0</v>
      </c>
      <c r="K87" s="26">
        <f ca="1" t="shared" si="16"/>
        <v>1</v>
      </c>
      <c r="L87" s="26">
        <f t="shared" si="17"/>
        <v>0</v>
      </c>
      <c r="M87" s="26">
        <v>0</v>
      </c>
      <c r="N87" s="26">
        <v>0</v>
      </c>
      <c r="O87" s="26" t="str">
        <f ca="1" t="shared" si="28"/>
        <v/>
      </c>
      <c r="P87" s="26" t="str">
        <f ca="1" t="shared" si="18"/>
        <v/>
      </c>
      <c r="Q87" s="26" t="str">
        <f ca="1" t="shared" si="19"/>
        <v/>
      </c>
      <c r="R87" s="26" t="str">
        <f ca="1" t="shared" si="20"/>
        <v/>
      </c>
      <c r="S87" s="26" t="str">
        <f ca="1" t="shared" si="21"/>
        <v/>
      </c>
      <c r="T87" s="26" t="str">
        <f ca="1" t="shared" si="29"/>
        <v>L30506086</v>
      </c>
      <c r="U87" s="26" t="str">
        <f ca="1" t="shared" si="22"/>
        <v>What is the meaning of "cold call" ?</v>
      </c>
      <c r="V87" s="26" t="str">
        <f ca="1" t="shared" si="23"/>
        <v>wrong option1</v>
      </c>
      <c r="W87" s="26" t="str">
        <f ca="1" t="shared" si="24"/>
        <v>wrong option2</v>
      </c>
      <c r="X87" s="26" t="str">
        <f ca="1" t="shared" si="25"/>
        <v>wrong option3</v>
      </c>
      <c r="Y87" s="26" t="str">
        <f t="shared" si="26"/>
        <v/>
      </c>
      <c r="Z87" s="26" t="str">
        <f t="shared" si="27"/>
        <v/>
      </c>
      <c r="AA87" s="13"/>
      <c r="AB87" s="13"/>
      <c r="AC87" s="13"/>
      <c r="AD87" s="13"/>
      <c r="AE87" s="13"/>
    </row>
    <row r="88" ht="24" spans="1:31">
      <c r="A88" s="2">
        <v>5</v>
      </c>
      <c r="B88" s="3" t="s">
        <v>336</v>
      </c>
      <c r="C88" s="10" t="s">
        <v>337</v>
      </c>
      <c r="D88" s="13"/>
      <c r="E88" s="13"/>
      <c r="F88" s="18" t="s">
        <v>386</v>
      </c>
      <c r="G88" s="10" t="s">
        <v>387</v>
      </c>
      <c r="H88" s="10" t="s">
        <v>388</v>
      </c>
      <c r="I88" s="13" t="s">
        <v>389</v>
      </c>
      <c r="J88" s="25">
        <f ca="1" t="shared" si="15"/>
        <v>1</v>
      </c>
      <c r="K88" s="26">
        <f ca="1" t="shared" si="16"/>
        <v>0</v>
      </c>
      <c r="L88" s="26">
        <f t="shared" si="17"/>
        <v>1</v>
      </c>
      <c r="M88" s="26">
        <v>0</v>
      </c>
      <c r="N88" s="26">
        <v>0</v>
      </c>
      <c r="O88" s="26" t="str">
        <f ca="1" t="shared" si="28"/>
        <v>L20506087</v>
      </c>
      <c r="P88" s="26" t="str">
        <f ca="1" t="shared" si="18"/>
        <v>What is the concept of "a narrow escape" ?</v>
      </c>
      <c r="Q88" s="26" t="str">
        <f ca="1" t="shared" si="19"/>
        <v>wrong option1</v>
      </c>
      <c r="R88" s="26" t="str">
        <f ca="1" t="shared" si="20"/>
        <v>wrong option2</v>
      </c>
      <c r="S88" s="26" t="str">
        <f ca="1" t="shared" si="21"/>
        <v>wrong option3</v>
      </c>
      <c r="T88" s="26" t="str">
        <f ca="1" t="shared" si="29"/>
        <v/>
      </c>
      <c r="U88" s="26" t="str">
        <f ca="1" t="shared" si="22"/>
        <v/>
      </c>
      <c r="V88" s="26" t="str">
        <f ca="1" t="shared" si="23"/>
        <v/>
      </c>
      <c r="W88" s="26" t="str">
        <f ca="1" t="shared" si="24"/>
        <v/>
      </c>
      <c r="X88" s="26" t="str">
        <f ca="1" t="shared" si="25"/>
        <v/>
      </c>
      <c r="Y88" s="26" t="str">
        <f t="shared" si="26"/>
        <v>L40506087</v>
      </c>
      <c r="Z88" s="26" t="str">
        <f t="shared" si="27"/>
        <v>How to say "很惊险，九死一生" ?</v>
      </c>
      <c r="AA88" s="13"/>
      <c r="AB88" s="13"/>
      <c r="AC88" s="13"/>
      <c r="AD88" s="13"/>
      <c r="AE88" s="13"/>
    </row>
    <row r="89" ht="35" spans="1:31">
      <c r="A89" s="2">
        <v>5</v>
      </c>
      <c r="B89" s="3" t="s">
        <v>336</v>
      </c>
      <c r="C89" s="10" t="s">
        <v>337</v>
      </c>
      <c r="D89" s="13"/>
      <c r="E89" s="13"/>
      <c r="F89" s="18" t="s">
        <v>390</v>
      </c>
      <c r="G89" s="10" t="s">
        <v>391</v>
      </c>
      <c r="H89" s="10" t="s">
        <v>392</v>
      </c>
      <c r="I89" s="13" t="s">
        <v>393</v>
      </c>
      <c r="J89" s="25">
        <f ca="1" t="shared" si="15"/>
        <v>1</v>
      </c>
      <c r="K89" s="26">
        <f ca="1" t="shared" si="16"/>
        <v>0</v>
      </c>
      <c r="L89" s="26">
        <f t="shared" si="17"/>
        <v>0</v>
      </c>
      <c r="M89" s="26">
        <v>0</v>
      </c>
      <c r="N89" s="26">
        <v>0</v>
      </c>
      <c r="O89" s="26" t="str">
        <f ca="1" t="shared" si="28"/>
        <v>L20506088</v>
      </c>
      <c r="P89" s="26" t="str">
        <f ca="1" t="shared" si="18"/>
        <v>What is the concept of "an unsolved criminal investigation  that has stopped being actively pursued because of a lack of evidence " ?</v>
      </c>
      <c r="Q89" s="26" t="str">
        <f ca="1" t="shared" si="19"/>
        <v>wrong option1</v>
      </c>
      <c r="R89" s="26" t="str">
        <f ca="1" t="shared" si="20"/>
        <v>wrong option2</v>
      </c>
      <c r="S89" s="26" t="str">
        <f ca="1" t="shared" si="21"/>
        <v>wrong option3</v>
      </c>
      <c r="T89" s="26" t="str">
        <f ca="1" t="shared" si="29"/>
        <v/>
      </c>
      <c r="U89" s="26" t="str">
        <f ca="1" t="shared" si="22"/>
        <v/>
      </c>
      <c r="V89" s="26" t="str">
        <f ca="1" t="shared" si="23"/>
        <v/>
      </c>
      <c r="W89" s="26" t="str">
        <f ca="1" t="shared" si="24"/>
        <v/>
      </c>
      <c r="X89" s="26" t="str">
        <f ca="1" t="shared" si="25"/>
        <v/>
      </c>
      <c r="Y89" s="26" t="str">
        <f t="shared" si="26"/>
        <v/>
      </c>
      <c r="Z89" s="26" t="str">
        <f t="shared" si="27"/>
        <v/>
      </c>
      <c r="AA89" s="13"/>
      <c r="AB89" s="13"/>
      <c r="AC89" s="13"/>
      <c r="AD89" s="13"/>
      <c r="AE89" s="13"/>
    </row>
    <row r="90" ht="35" spans="1:31">
      <c r="A90" s="2">
        <v>5</v>
      </c>
      <c r="B90" s="3" t="s">
        <v>336</v>
      </c>
      <c r="C90" s="10" t="s">
        <v>337</v>
      </c>
      <c r="D90" s="13"/>
      <c r="E90" s="13"/>
      <c r="F90" s="18" t="s">
        <v>394</v>
      </c>
      <c r="G90" s="10" t="s">
        <v>395</v>
      </c>
      <c r="H90" s="10" t="s">
        <v>396</v>
      </c>
      <c r="I90" s="13" t="s">
        <v>397</v>
      </c>
      <c r="J90" s="25">
        <f ca="1" t="shared" si="15"/>
        <v>1</v>
      </c>
      <c r="K90" s="26">
        <f ca="1" t="shared" si="16"/>
        <v>0</v>
      </c>
      <c r="L90" s="26">
        <f t="shared" si="17"/>
        <v>0</v>
      </c>
      <c r="M90" s="26">
        <v>0</v>
      </c>
      <c r="N90" s="26">
        <v>0</v>
      </c>
      <c r="O90" s="26" t="str">
        <f ca="1" t="shared" si="28"/>
        <v>L20506089</v>
      </c>
      <c r="P90" s="26" t="str">
        <f ca="1" t="shared" si="18"/>
        <v>What is the concept of "the cheapest, worst, or lowest quality." ?</v>
      </c>
      <c r="Q90" s="26" t="str">
        <f ca="1" t="shared" si="19"/>
        <v>wrong option1</v>
      </c>
      <c r="R90" s="26" t="str">
        <f ca="1" t="shared" si="20"/>
        <v>wrong option2</v>
      </c>
      <c r="S90" s="26" t="str">
        <f ca="1" t="shared" si="21"/>
        <v>wrong option3</v>
      </c>
      <c r="T90" s="26" t="str">
        <f ca="1" t="shared" si="29"/>
        <v/>
      </c>
      <c r="U90" s="26" t="str">
        <f ca="1" t="shared" si="22"/>
        <v/>
      </c>
      <c r="V90" s="26" t="str">
        <f ca="1" t="shared" si="23"/>
        <v/>
      </c>
      <c r="W90" s="26" t="str">
        <f ca="1" t="shared" si="24"/>
        <v/>
      </c>
      <c r="X90" s="26" t="str">
        <f ca="1" t="shared" si="25"/>
        <v/>
      </c>
      <c r="Y90" s="26" t="str">
        <f t="shared" si="26"/>
        <v/>
      </c>
      <c r="Z90" s="26" t="str">
        <f t="shared" si="27"/>
        <v/>
      </c>
      <c r="AA90" s="13"/>
      <c r="AB90" s="13"/>
      <c r="AC90" s="13"/>
      <c r="AD90" s="13"/>
      <c r="AE90" s="13"/>
    </row>
    <row r="91" ht="35" spans="1:31">
      <c r="A91" s="2">
        <v>5</v>
      </c>
      <c r="B91" s="3" t="s">
        <v>336</v>
      </c>
      <c r="C91" s="10" t="s">
        <v>337</v>
      </c>
      <c r="D91" s="14"/>
      <c r="E91" s="14"/>
      <c r="F91" s="18" t="s">
        <v>398</v>
      </c>
      <c r="G91" s="11" t="s">
        <v>399</v>
      </c>
      <c r="H91" s="11" t="s">
        <v>400</v>
      </c>
      <c r="I91" s="14" t="s">
        <v>401</v>
      </c>
      <c r="J91" s="25">
        <f ca="1" t="shared" si="15"/>
        <v>0</v>
      </c>
      <c r="K91" s="26">
        <f ca="1" t="shared" si="16"/>
        <v>1</v>
      </c>
      <c r="L91" s="26">
        <f t="shared" si="17"/>
        <v>0</v>
      </c>
      <c r="M91" s="26">
        <v>0</v>
      </c>
      <c r="N91" s="26">
        <v>0</v>
      </c>
      <c r="O91" s="26" t="str">
        <f ca="1" t="shared" si="28"/>
        <v/>
      </c>
      <c r="P91" s="26" t="str">
        <f ca="1" t="shared" si="18"/>
        <v/>
      </c>
      <c r="Q91" s="26" t="str">
        <f ca="1" t="shared" si="19"/>
        <v/>
      </c>
      <c r="R91" s="26" t="str">
        <f ca="1" t="shared" si="20"/>
        <v/>
      </c>
      <c r="S91" s="26" t="str">
        <f ca="1" t="shared" si="21"/>
        <v/>
      </c>
      <c r="T91" s="26" t="str">
        <f ca="1" t="shared" si="29"/>
        <v>L30506090</v>
      </c>
      <c r="U91" s="26" t="str">
        <f ca="1" t="shared" si="22"/>
        <v>What is the meaning of "nature-nurture" ?</v>
      </c>
      <c r="V91" s="26" t="str">
        <f ca="1" t="shared" si="23"/>
        <v>wrong option1</v>
      </c>
      <c r="W91" s="26" t="str">
        <f ca="1" t="shared" si="24"/>
        <v>wrong option2</v>
      </c>
      <c r="X91" s="26" t="str">
        <f ca="1" t="shared" si="25"/>
        <v>wrong option3</v>
      </c>
      <c r="Y91" s="26" t="str">
        <f t="shared" si="26"/>
        <v/>
      </c>
      <c r="Z91" s="26" t="str">
        <f t="shared" si="27"/>
        <v/>
      </c>
      <c r="AA91" s="14"/>
      <c r="AB91" s="14"/>
      <c r="AC91" s="14"/>
      <c r="AD91" s="14"/>
      <c r="AE91" s="14"/>
    </row>
    <row r="92" ht="24" spans="1:31">
      <c r="A92" s="2">
        <v>5</v>
      </c>
      <c r="B92" s="3" t="s">
        <v>336</v>
      </c>
      <c r="C92" s="10" t="s">
        <v>337</v>
      </c>
      <c r="D92" s="14"/>
      <c r="E92" s="14"/>
      <c r="F92" s="18" t="s">
        <v>402</v>
      </c>
      <c r="G92" s="11" t="s">
        <v>403</v>
      </c>
      <c r="H92" s="11" t="s">
        <v>404</v>
      </c>
      <c r="I92" s="14" t="s">
        <v>405</v>
      </c>
      <c r="J92" s="25">
        <f ca="1" t="shared" si="15"/>
        <v>1</v>
      </c>
      <c r="K92" s="26">
        <f ca="1" t="shared" si="16"/>
        <v>0</v>
      </c>
      <c r="L92" s="26">
        <f t="shared" si="17"/>
        <v>1</v>
      </c>
      <c r="M92" s="26">
        <v>0</v>
      </c>
      <c r="N92" s="26">
        <v>0</v>
      </c>
      <c r="O92" s="26" t="str">
        <f ca="1" t="shared" si="28"/>
        <v>L20506091</v>
      </c>
      <c r="P92" s="26" t="str">
        <f ca="1" t="shared" si="18"/>
        <v>What is the concept of "consumption to show off" ?</v>
      </c>
      <c r="Q92" s="26" t="str">
        <f ca="1" t="shared" si="19"/>
        <v>wrong option1</v>
      </c>
      <c r="R92" s="26" t="str">
        <f ca="1" t="shared" si="20"/>
        <v>wrong option2</v>
      </c>
      <c r="S92" s="26" t="str">
        <f ca="1" t="shared" si="21"/>
        <v>wrong option3</v>
      </c>
      <c r="T92" s="26" t="str">
        <f ca="1" t="shared" si="29"/>
        <v/>
      </c>
      <c r="U92" s="26" t="str">
        <f ca="1" t="shared" si="22"/>
        <v/>
      </c>
      <c r="V92" s="26" t="str">
        <f ca="1" t="shared" si="23"/>
        <v/>
      </c>
      <c r="W92" s="26" t="str">
        <f ca="1" t="shared" si="24"/>
        <v/>
      </c>
      <c r="X92" s="26" t="str">
        <f ca="1" t="shared" si="25"/>
        <v/>
      </c>
      <c r="Y92" s="26" t="str">
        <f t="shared" si="26"/>
        <v>L40506091</v>
      </c>
      <c r="Z92" s="26" t="str">
        <f t="shared" si="27"/>
        <v>How to say "引人注目的消费炫，耀性消费" ?</v>
      </c>
      <c r="AA92" s="14"/>
      <c r="AB92" s="14"/>
      <c r="AC92" s="14"/>
      <c r="AD92" s="14"/>
      <c r="AE92" s="14"/>
    </row>
    <row r="93" ht="24" spans="1:31">
      <c r="A93" s="2">
        <v>5</v>
      </c>
      <c r="B93" s="3" t="s">
        <v>336</v>
      </c>
      <c r="C93" s="10" t="s">
        <v>337</v>
      </c>
      <c r="D93" s="14"/>
      <c r="E93" s="14"/>
      <c r="F93" s="18" t="s">
        <v>406</v>
      </c>
      <c r="G93" s="11" t="s">
        <v>407</v>
      </c>
      <c r="H93" s="11" t="s">
        <v>408</v>
      </c>
      <c r="I93" s="14" t="s">
        <v>409</v>
      </c>
      <c r="J93" s="25">
        <f ca="1" t="shared" si="15"/>
        <v>1</v>
      </c>
      <c r="K93" s="26">
        <f ca="1" t="shared" si="16"/>
        <v>0</v>
      </c>
      <c r="L93" s="26">
        <f t="shared" si="17"/>
        <v>1</v>
      </c>
      <c r="M93" s="26">
        <v>0</v>
      </c>
      <c r="N93" s="26">
        <v>0</v>
      </c>
      <c r="O93" s="26" t="str">
        <f ca="1" t="shared" si="28"/>
        <v>L20506092</v>
      </c>
      <c r="P93" s="26" t="str">
        <f ca="1" t="shared" si="18"/>
        <v>What is the concept of "Hope is coming" ?</v>
      </c>
      <c r="Q93" s="26" t="str">
        <f ca="1" t="shared" si="19"/>
        <v>wrong option1</v>
      </c>
      <c r="R93" s="26" t="str">
        <f ca="1" t="shared" si="20"/>
        <v>wrong option2</v>
      </c>
      <c r="S93" s="26" t="str">
        <f ca="1" t="shared" si="21"/>
        <v>wrong option3</v>
      </c>
      <c r="T93" s="26" t="str">
        <f ca="1" t="shared" si="29"/>
        <v/>
      </c>
      <c r="U93" s="26" t="str">
        <f ca="1" t="shared" si="22"/>
        <v/>
      </c>
      <c r="V93" s="26" t="str">
        <f ca="1" t="shared" si="23"/>
        <v/>
      </c>
      <c r="W93" s="26" t="str">
        <f ca="1" t="shared" si="24"/>
        <v/>
      </c>
      <c r="X93" s="26" t="str">
        <f ca="1" t="shared" si="25"/>
        <v/>
      </c>
      <c r="Y93" s="26" t="str">
        <f t="shared" si="26"/>
        <v>L40506092</v>
      </c>
      <c r="Z93" s="26" t="str">
        <f t="shared" si="27"/>
        <v>How to say "希望就在眼前" ?</v>
      </c>
      <c r="AA93" s="14"/>
      <c r="AB93" s="14"/>
      <c r="AC93" s="14"/>
      <c r="AD93" s="14"/>
      <c r="AE93" s="14"/>
    </row>
    <row r="94" ht="24" spans="1:31">
      <c r="A94" s="2">
        <v>5</v>
      </c>
      <c r="B94" s="3" t="s">
        <v>336</v>
      </c>
      <c r="C94" s="10" t="s">
        <v>337</v>
      </c>
      <c r="D94" s="14"/>
      <c r="E94" s="14"/>
      <c r="F94" s="18" t="s">
        <v>410</v>
      </c>
      <c r="G94" s="11" t="s">
        <v>411</v>
      </c>
      <c r="H94" s="11" t="s">
        <v>412</v>
      </c>
      <c r="I94" s="14" t="s">
        <v>413</v>
      </c>
      <c r="J94" s="25">
        <f ca="1" t="shared" si="15"/>
        <v>1</v>
      </c>
      <c r="K94" s="26">
        <f ca="1" t="shared" si="16"/>
        <v>0</v>
      </c>
      <c r="L94" s="26">
        <f t="shared" si="17"/>
        <v>0</v>
      </c>
      <c r="M94" s="26">
        <v>0</v>
      </c>
      <c r="N94" s="26">
        <v>0</v>
      </c>
      <c r="O94" s="26" t="str">
        <f ca="1" t="shared" si="28"/>
        <v>L20506093</v>
      </c>
      <c r="P94" s="26" t="str">
        <f ca="1" t="shared" si="18"/>
        <v>What is the concept of "a quick yet thorough tutorial on some topic or process." ?</v>
      </c>
      <c r="Q94" s="26" t="str">
        <f ca="1" t="shared" si="19"/>
        <v>wrong option1</v>
      </c>
      <c r="R94" s="26" t="str">
        <f ca="1" t="shared" si="20"/>
        <v>wrong option2</v>
      </c>
      <c r="S94" s="26" t="str">
        <f ca="1" t="shared" si="21"/>
        <v>wrong option3</v>
      </c>
      <c r="T94" s="26" t="str">
        <f ca="1" t="shared" si="29"/>
        <v/>
      </c>
      <c r="U94" s="26" t="str">
        <f ca="1" t="shared" si="22"/>
        <v/>
      </c>
      <c r="V94" s="26" t="str">
        <f ca="1" t="shared" si="23"/>
        <v/>
      </c>
      <c r="W94" s="26" t="str">
        <f ca="1" t="shared" si="24"/>
        <v/>
      </c>
      <c r="X94" s="26" t="str">
        <f ca="1" t="shared" si="25"/>
        <v/>
      </c>
      <c r="Y94" s="26" t="str">
        <f t="shared" si="26"/>
        <v/>
      </c>
      <c r="Z94" s="26" t="str">
        <f t="shared" si="27"/>
        <v/>
      </c>
      <c r="AA94" s="14"/>
      <c r="AB94" s="14"/>
      <c r="AC94" s="14"/>
      <c r="AD94" s="14"/>
      <c r="AE94" s="14"/>
    </row>
    <row r="95" ht="24" spans="1:31">
      <c r="A95" s="2">
        <v>5</v>
      </c>
      <c r="B95" s="3" t="s">
        <v>336</v>
      </c>
      <c r="C95" s="10" t="s">
        <v>337</v>
      </c>
      <c r="D95" s="14"/>
      <c r="E95" s="14"/>
      <c r="F95" s="18" t="s">
        <v>414</v>
      </c>
      <c r="G95" s="11" t="s">
        <v>415</v>
      </c>
      <c r="H95" s="11" t="s">
        <v>416</v>
      </c>
      <c r="I95" s="14" t="s">
        <v>417</v>
      </c>
      <c r="J95" s="25">
        <f ca="1" t="shared" si="15"/>
        <v>1</v>
      </c>
      <c r="K95" s="26">
        <f ca="1" t="shared" si="16"/>
        <v>0</v>
      </c>
      <c r="L95" s="26">
        <f t="shared" si="17"/>
        <v>0</v>
      </c>
      <c r="M95" s="26">
        <v>0</v>
      </c>
      <c r="N95" s="26">
        <v>0</v>
      </c>
      <c r="O95" s="26" t="str">
        <f ca="1" t="shared" si="28"/>
        <v>L20506094</v>
      </c>
      <c r="P95" s="26" t="str">
        <f ca="1" t="shared" si="18"/>
        <v>What is the concept of "visit so often or stay so long as to become a nuisance." ?</v>
      </c>
      <c r="Q95" s="26" t="str">
        <f ca="1" t="shared" si="19"/>
        <v>wrong option1</v>
      </c>
      <c r="R95" s="26" t="str">
        <f ca="1" t="shared" si="20"/>
        <v>wrong option2</v>
      </c>
      <c r="S95" s="26" t="str">
        <f ca="1" t="shared" si="21"/>
        <v>wrong option3</v>
      </c>
      <c r="T95" s="26" t="str">
        <f ca="1" t="shared" si="29"/>
        <v/>
      </c>
      <c r="U95" s="26" t="str">
        <f ca="1" t="shared" si="22"/>
        <v/>
      </c>
      <c r="V95" s="26" t="str">
        <f ca="1" t="shared" si="23"/>
        <v/>
      </c>
      <c r="W95" s="26" t="str">
        <f ca="1" t="shared" si="24"/>
        <v/>
      </c>
      <c r="X95" s="26" t="str">
        <f ca="1" t="shared" si="25"/>
        <v/>
      </c>
      <c r="Y95" s="26" t="str">
        <f t="shared" si="26"/>
        <v/>
      </c>
      <c r="Z95" s="26" t="str">
        <f t="shared" si="27"/>
        <v/>
      </c>
      <c r="AA95" s="14"/>
      <c r="AB95" s="14"/>
      <c r="AC95" s="14"/>
      <c r="AD95" s="14"/>
      <c r="AE95" s="14"/>
    </row>
    <row r="96" ht="35" spans="1:31">
      <c r="A96" s="2">
        <v>5</v>
      </c>
      <c r="B96" s="3" t="s">
        <v>336</v>
      </c>
      <c r="C96" s="10" t="s">
        <v>337</v>
      </c>
      <c r="D96" s="14"/>
      <c r="E96" s="14"/>
      <c r="F96" s="18" t="s">
        <v>418</v>
      </c>
      <c r="G96" s="11" t="s">
        <v>419</v>
      </c>
      <c r="H96" s="11" t="s">
        <v>420</v>
      </c>
      <c r="I96" s="14" t="s">
        <v>421</v>
      </c>
      <c r="J96" s="25">
        <f ca="1" t="shared" si="15"/>
        <v>0</v>
      </c>
      <c r="K96" s="26">
        <f ca="1" t="shared" si="16"/>
        <v>1</v>
      </c>
      <c r="L96" s="26">
        <f t="shared" si="17"/>
        <v>0</v>
      </c>
      <c r="M96" s="26">
        <v>0</v>
      </c>
      <c r="N96" s="26">
        <v>0</v>
      </c>
      <c r="O96" s="26" t="str">
        <f ca="1" t="shared" si="28"/>
        <v/>
      </c>
      <c r="P96" s="26" t="str">
        <f ca="1" t="shared" si="18"/>
        <v/>
      </c>
      <c r="Q96" s="26" t="str">
        <f ca="1" t="shared" si="19"/>
        <v/>
      </c>
      <c r="R96" s="26" t="str">
        <f ca="1" t="shared" si="20"/>
        <v/>
      </c>
      <c r="S96" s="26" t="str">
        <f ca="1" t="shared" si="21"/>
        <v/>
      </c>
      <c r="T96" s="26" t="str">
        <f ca="1" t="shared" si="29"/>
        <v>L30506095</v>
      </c>
      <c r="U96" s="26" t="str">
        <f ca="1" t="shared" si="22"/>
        <v>What is the meaning of "generation gap" ?</v>
      </c>
      <c r="V96" s="26" t="str">
        <f ca="1" t="shared" si="23"/>
        <v>wrong option1</v>
      </c>
      <c r="W96" s="26" t="str">
        <f ca="1" t="shared" si="24"/>
        <v>wrong option2</v>
      </c>
      <c r="X96" s="26" t="str">
        <f ca="1" t="shared" si="25"/>
        <v>wrong option3</v>
      </c>
      <c r="Y96" s="26" t="str">
        <f t="shared" si="26"/>
        <v/>
      </c>
      <c r="Z96" s="26" t="str">
        <f t="shared" si="27"/>
        <v/>
      </c>
      <c r="AA96" s="14"/>
      <c r="AB96" s="14"/>
      <c r="AC96" s="14"/>
      <c r="AD96" s="14"/>
      <c r="AE96" s="14"/>
    </row>
    <row r="97" ht="35" spans="1:31">
      <c r="A97" s="2">
        <v>5</v>
      </c>
      <c r="B97" s="3" t="s">
        <v>336</v>
      </c>
      <c r="C97" s="10" t="s">
        <v>337</v>
      </c>
      <c r="D97" s="14"/>
      <c r="E97" s="14"/>
      <c r="F97" s="18" t="s">
        <v>422</v>
      </c>
      <c r="G97" s="11" t="s">
        <v>423</v>
      </c>
      <c r="H97" s="11" t="s">
        <v>424</v>
      </c>
      <c r="I97" s="14" t="s">
        <v>425</v>
      </c>
      <c r="J97" s="25">
        <f ca="1" t="shared" si="15"/>
        <v>0</v>
      </c>
      <c r="K97" s="26">
        <f ca="1" t="shared" si="16"/>
        <v>1</v>
      </c>
      <c r="L97" s="26">
        <f t="shared" si="17"/>
        <v>0</v>
      </c>
      <c r="M97" s="26">
        <v>0</v>
      </c>
      <c r="N97" s="26">
        <v>0</v>
      </c>
      <c r="O97" s="26" t="str">
        <f ca="1" t="shared" si="28"/>
        <v/>
      </c>
      <c r="P97" s="26" t="str">
        <f ca="1" t="shared" si="18"/>
        <v/>
      </c>
      <c r="Q97" s="26" t="str">
        <f ca="1" t="shared" si="19"/>
        <v/>
      </c>
      <c r="R97" s="26" t="str">
        <f ca="1" t="shared" si="20"/>
        <v/>
      </c>
      <c r="S97" s="26" t="str">
        <f ca="1" t="shared" si="21"/>
        <v/>
      </c>
      <c r="T97" s="26" t="str">
        <f ca="1" t="shared" si="29"/>
        <v>L30506096</v>
      </c>
      <c r="U97" s="26" t="str">
        <f ca="1" t="shared" si="22"/>
        <v>What is the meaning of "without rhyme or reason" ?</v>
      </c>
      <c r="V97" s="26" t="str">
        <f ca="1" t="shared" si="23"/>
        <v>wrong option1</v>
      </c>
      <c r="W97" s="26" t="str">
        <f ca="1" t="shared" si="24"/>
        <v>wrong option2</v>
      </c>
      <c r="X97" s="26" t="str">
        <f ca="1" t="shared" si="25"/>
        <v>wrong option3</v>
      </c>
      <c r="Y97" s="26" t="str">
        <f t="shared" si="26"/>
        <v/>
      </c>
      <c r="Z97" s="26" t="str">
        <f t="shared" si="27"/>
        <v/>
      </c>
      <c r="AA97" s="14"/>
      <c r="AB97" s="14"/>
      <c r="AC97" s="14"/>
      <c r="AD97" s="14"/>
      <c r="AE97" s="14"/>
    </row>
    <row r="98" ht="35" spans="1:31">
      <c r="A98" s="2">
        <v>5</v>
      </c>
      <c r="B98" s="3" t="s">
        <v>336</v>
      </c>
      <c r="C98" s="10" t="s">
        <v>337</v>
      </c>
      <c r="D98" s="14"/>
      <c r="E98" s="14"/>
      <c r="F98" s="18" t="s">
        <v>426</v>
      </c>
      <c r="G98" s="11" t="s">
        <v>427</v>
      </c>
      <c r="H98" s="11" t="s">
        <v>428</v>
      </c>
      <c r="I98" s="14" t="s">
        <v>429</v>
      </c>
      <c r="J98" s="25">
        <f ca="1" t="shared" si="15"/>
        <v>1</v>
      </c>
      <c r="K98" s="26">
        <f ca="1" t="shared" si="16"/>
        <v>0</v>
      </c>
      <c r="L98" s="26">
        <f t="shared" si="17"/>
        <v>0</v>
      </c>
      <c r="M98" s="26">
        <v>0</v>
      </c>
      <c r="N98" s="26">
        <v>0</v>
      </c>
      <c r="O98" s="26" t="str">
        <f ca="1" t="shared" si="28"/>
        <v>L20506097</v>
      </c>
      <c r="P98" s="26" t="str">
        <f ca="1" t="shared" si="18"/>
        <v>What is the concept of "You are taking risks that put their lives in danger." ?</v>
      </c>
      <c r="Q98" s="26" t="str">
        <f ca="1" t="shared" si="19"/>
        <v>wrong option1</v>
      </c>
      <c r="R98" s="26" t="str">
        <f ca="1" t="shared" si="20"/>
        <v>wrong option2</v>
      </c>
      <c r="S98" s="26" t="str">
        <f ca="1" t="shared" si="21"/>
        <v>wrong option3</v>
      </c>
      <c r="T98" s="26" t="str">
        <f ca="1" t="shared" si="29"/>
        <v/>
      </c>
      <c r="U98" s="26" t="str">
        <f ca="1" t="shared" si="22"/>
        <v/>
      </c>
      <c r="V98" s="26" t="str">
        <f ca="1" t="shared" si="23"/>
        <v/>
      </c>
      <c r="W98" s="26" t="str">
        <f ca="1" t="shared" si="24"/>
        <v/>
      </c>
      <c r="X98" s="26" t="str">
        <f ca="1" t="shared" si="25"/>
        <v/>
      </c>
      <c r="Y98" s="26" t="str">
        <f t="shared" si="26"/>
        <v/>
      </c>
      <c r="Z98" s="26" t="str">
        <f t="shared" si="27"/>
        <v/>
      </c>
      <c r="AA98" s="14"/>
      <c r="AB98" s="14"/>
      <c r="AC98" s="14"/>
      <c r="AD98" s="14"/>
      <c r="AE98" s="14"/>
    </row>
    <row r="99" ht="24" spans="1:31">
      <c r="A99" s="2">
        <v>5</v>
      </c>
      <c r="B99" s="3" t="s">
        <v>336</v>
      </c>
      <c r="C99" s="10" t="s">
        <v>337</v>
      </c>
      <c r="D99" s="14"/>
      <c r="E99" s="14"/>
      <c r="F99" s="18" t="s">
        <v>430</v>
      </c>
      <c r="G99" s="11" t="s">
        <v>431</v>
      </c>
      <c r="H99" s="11" t="s">
        <v>432</v>
      </c>
      <c r="I99" s="14" t="s">
        <v>433</v>
      </c>
      <c r="J99" s="25">
        <f ca="1" t="shared" si="15"/>
        <v>1</v>
      </c>
      <c r="K99" s="26">
        <f ca="1" t="shared" si="16"/>
        <v>0</v>
      </c>
      <c r="L99" s="26">
        <f t="shared" si="17"/>
        <v>0</v>
      </c>
      <c r="M99" s="26">
        <v>0</v>
      </c>
      <c r="N99" s="26">
        <v>0</v>
      </c>
      <c r="O99" s="26" t="str">
        <f ca="1" t="shared" si="28"/>
        <v>L20506098</v>
      </c>
      <c r="P99" s="26" t="str">
        <f ca="1" t="shared" si="18"/>
        <v>What is the concept of "spend too much time or money on a single project" ?</v>
      </c>
      <c r="Q99" s="26" t="str">
        <f ca="1" t="shared" si="19"/>
        <v>wrong option1</v>
      </c>
      <c r="R99" s="26" t="str">
        <f ca="1" t="shared" si="20"/>
        <v>wrong option2</v>
      </c>
      <c r="S99" s="26" t="str">
        <f ca="1" t="shared" si="21"/>
        <v>wrong option3</v>
      </c>
      <c r="T99" s="26" t="str">
        <f ca="1" t="shared" si="29"/>
        <v/>
      </c>
      <c r="U99" s="26" t="str">
        <f ca="1" t="shared" si="22"/>
        <v/>
      </c>
      <c r="V99" s="26" t="str">
        <f ca="1" t="shared" si="23"/>
        <v/>
      </c>
      <c r="W99" s="26" t="str">
        <f ca="1" t="shared" si="24"/>
        <v/>
      </c>
      <c r="X99" s="26" t="str">
        <f ca="1" t="shared" si="25"/>
        <v/>
      </c>
      <c r="Y99" s="26" t="str">
        <f t="shared" si="26"/>
        <v/>
      </c>
      <c r="Z99" s="26" t="str">
        <f t="shared" si="27"/>
        <v/>
      </c>
      <c r="AA99" s="14"/>
      <c r="AB99" s="14"/>
      <c r="AC99" s="14"/>
      <c r="AD99" s="14"/>
      <c r="AE99" s="14"/>
    </row>
    <row r="100" ht="24" spans="1:31">
      <c r="A100" s="2">
        <v>5</v>
      </c>
      <c r="B100" s="3" t="s">
        <v>336</v>
      </c>
      <c r="C100" s="10" t="s">
        <v>337</v>
      </c>
      <c r="D100" s="13"/>
      <c r="E100" s="13"/>
      <c r="F100" s="18" t="s">
        <v>434</v>
      </c>
      <c r="G100" s="10" t="s">
        <v>435</v>
      </c>
      <c r="H100" s="10" t="s">
        <v>436</v>
      </c>
      <c r="I100" s="13" t="s">
        <v>437</v>
      </c>
      <c r="J100" s="25">
        <f ca="1" t="shared" si="15"/>
        <v>1</v>
      </c>
      <c r="K100" s="26">
        <f ca="1" t="shared" si="16"/>
        <v>0</v>
      </c>
      <c r="L100" s="26">
        <f t="shared" si="17"/>
        <v>0</v>
      </c>
      <c r="M100" s="26">
        <v>0</v>
      </c>
      <c r="N100" s="26">
        <v>0</v>
      </c>
      <c r="O100" s="26" t="str">
        <f ca="1" t="shared" si="28"/>
        <v>L20506099</v>
      </c>
      <c r="P100" s="26" t="str">
        <f ca="1" t="shared" si="18"/>
        <v>What is the concept of "I don't want to destroy your illusion." ?</v>
      </c>
      <c r="Q100" s="26" t="str">
        <f ca="1" t="shared" si="19"/>
        <v>wrong option1</v>
      </c>
      <c r="R100" s="26" t="str">
        <f ca="1" t="shared" si="20"/>
        <v>wrong option2</v>
      </c>
      <c r="S100" s="26" t="str">
        <f ca="1" t="shared" si="21"/>
        <v>wrong option3</v>
      </c>
      <c r="T100" s="26" t="str">
        <f ca="1" t="shared" si="29"/>
        <v/>
      </c>
      <c r="U100" s="26" t="str">
        <f ca="1" t="shared" si="22"/>
        <v/>
      </c>
      <c r="V100" s="26" t="str">
        <f ca="1" t="shared" si="23"/>
        <v/>
      </c>
      <c r="W100" s="26" t="str">
        <f ca="1" t="shared" si="24"/>
        <v/>
      </c>
      <c r="X100" s="26" t="str">
        <f ca="1" t="shared" si="25"/>
        <v/>
      </c>
      <c r="Y100" s="26" t="str">
        <f t="shared" si="26"/>
        <v/>
      </c>
      <c r="Z100" s="26" t="str">
        <f t="shared" si="27"/>
        <v/>
      </c>
      <c r="AA100" s="13"/>
      <c r="AB100" s="13"/>
      <c r="AC100" s="13"/>
      <c r="AD100" s="13"/>
      <c r="AE100" s="13"/>
    </row>
    <row r="101" ht="24" spans="1:31">
      <c r="A101" s="2">
        <v>5</v>
      </c>
      <c r="B101" s="3" t="s">
        <v>336</v>
      </c>
      <c r="C101" s="10" t="s">
        <v>337</v>
      </c>
      <c r="D101" s="13"/>
      <c r="E101" s="13"/>
      <c r="F101" s="18" t="s">
        <v>438</v>
      </c>
      <c r="G101" s="10" t="s">
        <v>439</v>
      </c>
      <c r="H101" s="10" t="s">
        <v>440</v>
      </c>
      <c r="I101" s="13" t="s">
        <v>441</v>
      </c>
      <c r="J101" s="25">
        <f ca="1" t="shared" ref="J101:J123" si="30">IF(RAND()&gt;=0.5,1,0)</f>
        <v>0</v>
      </c>
      <c r="K101" s="26">
        <f ca="1" t="shared" si="16"/>
        <v>1</v>
      </c>
      <c r="L101" s="26">
        <f t="shared" si="17"/>
        <v>0</v>
      </c>
      <c r="M101" s="26">
        <v>0</v>
      </c>
      <c r="N101" s="26">
        <v>0</v>
      </c>
      <c r="O101" s="26" t="str">
        <f ca="1" t="shared" si="28"/>
        <v/>
      </c>
      <c r="P101" s="26" t="str">
        <f ca="1" t="shared" si="18"/>
        <v/>
      </c>
      <c r="Q101" s="26" t="str">
        <f ca="1" t="shared" si="19"/>
        <v/>
      </c>
      <c r="R101" s="26" t="str">
        <f ca="1" t="shared" si="20"/>
        <v/>
      </c>
      <c r="S101" s="26" t="str">
        <f ca="1" t="shared" si="21"/>
        <v/>
      </c>
      <c r="T101" s="26" t="str">
        <f ca="1" t="shared" si="29"/>
        <v>L30506100</v>
      </c>
      <c r="U101" s="26" t="str">
        <f ca="1" t="shared" si="22"/>
        <v>What is the meaning of "count the cost" ?</v>
      </c>
      <c r="V101" s="26" t="str">
        <f ca="1" t="shared" si="23"/>
        <v>wrong option1</v>
      </c>
      <c r="W101" s="26" t="str">
        <f ca="1" t="shared" si="24"/>
        <v>wrong option2</v>
      </c>
      <c r="X101" s="26" t="str">
        <f ca="1" t="shared" si="25"/>
        <v>wrong option3</v>
      </c>
      <c r="Y101" s="26" t="str">
        <f t="shared" si="26"/>
        <v/>
      </c>
      <c r="Z101" s="26" t="str">
        <f t="shared" si="27"/>
        <v/>
      </c>
      <c r="AA101" s="13"/>
      <c r="AB101" s="13"/>
      <c r="AC101" s="13"/>
      <c r="AD101" s="13"/>
      <c r="AE101" s="13"/>
    </row>
    <row r="102" ht="24" spans="1:31">
      <c r="A102" s="2">
        <v>5</v>
      </c>
      <c r="B102" s="3" t="s">
        <v>336</v>
      </c>
      <c r="C102" s="10" t="s">
        <v>337</v>
      </c>
      <c r="D102" s="13"/>
      <c r="E102" s="13"/>
      <c r="F102" s="18" t="s">
        <v>442</v>
      </c>
      <c r="G102" s="10" t="s">
        <v>443</v>
      </c>
      <c r="H102" s="10" t="s">
        <v>444</v>
      </c>
      <c r="I102" s="13" t="s">
        <v>445</v>
      </c>
      <c r="J102" s="25">
        <f ca="1" t="shared" si="30"/>
        <v>0</v>
      </c>
      <c r="K102" s="26">
        <f ca="1" t="shared" si="16"/>
        <v>1</v>
      </c>
      <c r="L102" s="26">
        <f t="shared" si="17"/>
        <v>0</v>
      </c>
      <c r="M102" s="26">
        <v>0</v>
      </c>
      <c r="N102" s="26">
        <v>0</v>
      </c>
      <c r="O102" s="26" t="str">
        <f ca="1" t="shared" si="28"/>
        <v/>
      </c>
      <c r="P102" s="26" t="str">
        <f ca="1" t="shared" si="18"/>
        <v/>
      </c>
      <c r="Q102" s="26" t="str">
        <f ca="1" t="shared" si="19"/>
        <v/>
      </c>
      <c r="R102" s="26" t="str">
        <f ca="1" t="shared" si="20"/>
        <v/>
      </c>
      <c r="S102" s="26" t="str">
        <f ca="1" t="shared" si="21"/>
        <v/>
      </c>
      <c r="T102" s="26" t="str">
        <f ca="1" t="shared" si="29"/>
        <v>L30506101</v>
      </c>
      <c r="U102" s="26" t="str">
        <f ca="1" t="shared" si="22"/>
        <v>What is the meaning of "taking a toll" ?</v>
      </c>
      <c r="V102" s="26" t="str">
        <f ca="1" t="shared" si="23"/>
        <v>wrong option1</v>
      </c>
      <c r="W102" s="26" t="str">
        <f ca="1" t="shared" si="24"/>
        <v>wrong option2</v>
      </c>
      <c r="X102" s="26" t="str">
        <f ca="1" t="shared" si="25"/>
        <v>wrong option3</v>
      </c>
      <c r="Y102" s="26" t="str">
        <f t="shared" si="26"/>
        <v/>
      </c>
      <c r="Z102" s="26" t="str">
        <f t="shared" si="27"/>
        <v/>
      </c>
      <c r="AA102" s="13"/>
      <c r="AB102" s="13"/>
      <c r="AC102" s="13"/>
      <c r="AD102" s="13"/>
      <c r="AE102" s="13"/>
    </row>
    <row r="103" ht="24" spans="1:31">
      <c r="A103" s="2">
        <v>5</v>
      </c>
      <c r="B103" s="3" t="s">
        <v>336</v>
      </c>
      <c r="C103" s="10" t="s">
        <v>337</v>
      </c>
      <c r="D103" s="13"/>
      <c r="E103" s="13"/>
      <c r="F103" s="18" t="s">
        <v>446</v>
      </c>
      <c r="G103" s="10" t="s">
        <v>447</v>
      </c>
      <c r="H103" s="10" t="s">
        <v>448</v>
      </c>
      <c r="I103" s="13" t="s">
        <v>449</v>
      </c>
      <c r="J103" s="25">
        <f ca="1" t="shared" si="30"/>
        <v>0</v>
      </c>
      <c r="K103" s="26">
        <f ca="1" t="shared" si="16"/>
        <v>1</v>
      </c>
      <c r="L103" s="26">
        <f t="shared" si="17"/>
        <v>1</v>
      </c>
      <c r="M103" s="26">
        <v>0</v>
      </c>
      <c r="N103" s="26">
        <v>0</v>
      </c>
      <c r="O103" s="26" t="str">
        <f ca="1" t="shared" si="28"/>
        <v/>
      </c>
      <c r="P103" s="26" t="str">
        <f ca="1" t="shared" si="18"/>
        <v/>
      </c>
      <c r="Q103" s="26" t="str">
        <f ca="1" t="shared" si="19"/>
        <v/>
      </c>
      <c r="R103" s="26" t="str">
        <f ca="1" t="shared" si="20"/>
        <v/>
      </c>
      <c r="S103" s="26" t="str">
        <f ca="1" t="shared" si="21"/>
        <v/>
      </c>
      <c r="T103" s="26" t="str">
        <f ca="1" t="shared" si="29"/>
        <v>L30506102</v>
      </c>
      <c r="U103" s="26" t="str">
        <f ca="1" t="shared" si="22"/>
        <v>What is the meaning of "I got it for next to nothing" ?</v>
      </c>
      <c r="V103" s="26" t="str">
        <f ca="1" t="shared" si="23"/>
        <v>wrong option1</v>
      </c>
      <c r="W103" s="26" t="str">
        <f ca="1" t="shared" si="24"/>
        <v>wrong option2</v>
      </c>
      <c r="X103" s="26" t="str">
        <f ca="1" t="shared" si="25"/>
        <v>wrong option3</v>
      </c>
      <c r="Y103" s="26" t="str">
        <f t="shared" si="26"/>
        <v>L40506102</v>
      </c>
      <c r="Z103" s="26" t="str">
        <f t="shared" si="27"/>
        <v>How to say "我几乎不用花一分钱就买到了" ?</v>
      </c>
      <c r="AA103" s="13"/>
      <c r="AB103" s="13"/>
      <c r="AC103" s="13"/>
      <c r="AD103" s="13"/>
      <c r="AE103" s="13"/>
    </row>
    <row r="104" ht="24" spans="1:31">
      <c r="A104" s="2">
        <v>5</v>
      </c>
      <c r="B104" s="3" t="s">
        <v>336</v>
      </c>
      <c r="C104" s="10" t="s">
        <v>337</v>
      </c>
      <c r="D104" s="14"/>
      <c r="E104" s="14"/>
      <c r="F104" s="18" t="s">
        <v>450</v>
      </c>
      <c r="G104" s="11" t="s">
        <v>451</v>
      </c>
      <c r="H104" s="11" t="s">
        <v>452</v>
      </c>
      <c r="I104" s="14" t="s">
        <v>453</v>
      </c>
      <c r="J104" s="25">
        <f ca="1" t="shared" si="30"/>
        <v>0</v>
      </c>
      <c r="K104" s="26">
        <f ca="1" t="shared" si="16"/>
        <v>1</v>
      </c>
      <c r="L104" s="26">
        <f t="shared" si="17"/>
        <v>1</v>
      </c>
      <c r="M104" s="26">
        <v>0</v>
      </c>
      <c r="N104" s="26">
        <v>0</v>
      </c>
      <c r="O104" s="26" t="str">
        <f ca="1" t="shared" si="28"/>
        <v/>
      </c>
      <c r="P104" s="26" t="str">
        <f ca="1" t="shared" si="18"/>
        <v/>
      </c>
      <c r="Q104" s="26" t="str">
        <f ca="1" t="shared" si="19"/>
        <v/>
      </c>
      <c r="R104" s="26" t="str">
        <f ca="1" t="shared" si="20"/>
        <v/>
      </c>
      <c r="S104" s="26" t="str">
        <f ca="1" t="shared" si="21"/>
        <v/>
      </c>
      <c r="T104" s="26" t="str">
        <f ca="1" t="shared" si="29"/>
        <v>L30506103</v>
      </c>
      <c r="U104" s="26" t="str">
        <f ca="1" t="shared" si="22"/>
        <v>What is the meaning of "from dawn to dusk" ?</v>
      </c>
      <c r="V104" s="26" t="str">
        <f ca="1" t="shared" si="23"/>
        <v>wrong option1</v>
      </c>
      <c r="W104" s="26" t="str">
        <f ca="1" t="shared" si="24"/>
        <v>wrong option2</v>
      </c>
      <c r="X104" s="26" t="str">
        <f ca="1" t="shared" si="25"/>
        <v>wrong option3</v>
      </c>
      <c r="Y104" s="26" t="str">
        <f t="shared" si="26"/>
        <v>L40506103</v>
      </c>
      <c r="Z104" s="26" t="str">
        <f t="shared" si="27"/>
        <v>How to say "从黎明到黄昏" ?</v>
      </c>
      <c r="AA104" s="14"/>
      <c r="AB104" s="14"/>
      <c r="AC104" s="14"/>
      <c r="AD104" s="14"/>
      <c r="AE104" s="14"/>
    </row>
    <row r="105" ht="35" spans="1:31">
      <c r="A105" s="2">
        <v>5</v>
      </c>
      <c r="B105" s="3" t="s">
        <v>336</v>
      </c>
      <c r="C105" s="10" t="s">
        <v>337</v>
      </c>
      <c r="D105" s="14"/>
      <c r="E105" s="14"/>
      <c r="F105" s="18" t="s">
        <v>454</v>
      </c>
      <c r="G105" s="11" t="s">
        <v>455</v>
      </c>
      <c r="H105" s="11" t="s">
        <v>456</v>
      </c>
      <c r="I105" s="14" t="s">
        <v>457</v>
      </c>
      <c r="J105" s="25">
        <f ca="1" t="shared" si="30"/>
        <v>1</v>
      </c>
      <c r="K105" s="26">
        <f ca="1" t="shared" si="16"/>
        <v>0</v>
      </c>
      <c r="L105" s="26">
        <f t="shared" si="17"/>
        <v>0</v>
      </c>
      <c r="M105" s="26">
        <v>0</v>
      </c>
      <c r="N105" s="26">
        <v>0</v>
      </c>
      <c r="O105" s="26" t="str">
        <f ca="1" t="shared" si="28"/>
        <v>L20506104</v>
      </c>
      <c r="P105" s="26" t="str">
        <f ca="1" t="shared" si="18"/>
        <v>What is the concept of "you do not know if it has been planned or not" ?</v>
      </c>
      <c r="Q105" s="26" t="str">
        <f ca="1" t="shared" si="19"/>
        <v>wrong option1</v>
      </c>
      <c r="R105" s="26" t="str">
        <f ca="1" t="shared" si="20"/>
        <v>wrong option2</v>
      </c>
      <c r="S105" s="26" t="str">
        <f ca="1" t="shared" si="21"/>
        <v>wrong option3</v>
      </c>
      <c r="T105" s="26" t="str">
        <f ca="1" t="shared" si="29"/>
        <v/>
      </c>
      <c r="U105" s="26" t="str">
        <f ca="1" t="shared" si="22"/>
        <v/>
      </c>
      <c r="V105" s="26" t="str">
        <f ca="1" t="shared" si="23"/>
        <v/>
      </c>
      <c r="W105" s="26" t="str">
        <f ca="1" t="shared" si="24"/>
        <v/>
      </c>
      <c r="X105" s="26" t="str">
        <f ca="1" t="shared" si="25"/>
        <v/>
      </c>
      <c r="Y105" s="26" t="str">
        <f t="shared" si="26"/>
        <v/>
      </c>
      <c r="Z105" s="26" t="str">
        <f t="shared" si="27"/>
        <v/>
      </c>
      <c r="AA105" s="14"/>
      <c r="AB105" s="14"/>
      <c r="AC105" s="14"/>
      <c r="AD105" s="14"/>
      <c r="AE105" s="14"/>
    </row>
    <row r="106" ht="24" spans="1:31">
      <c r="A106" s="2">
        <v>5</v>
      </c>
      <c r="B106" s="3" t="s">
        <v>336</v>
      </c>
      <c r="C106" s="10" t="s">
        <v>337</v>
      </c>
      <c r="D106" s="14"/>
      <c r="E106" s="14"/>
      <c r="F106" s="18" t="s">
        <v>458</v>
      </c>
      <c r="G106" s="11" t="s">
        <v>459</v>
      </c>
      <c r="H106" s="11" t="s">
        <v>460</v>
      </c>
      <c r="I106" s="14" t="s">
        <v>461</v>
      </c>
      <c r="J106" s="25">
        <f ca="1" t="shared" si="30"/>
        <v>1</v>
      </c>
      <c r="K106" s="26">
        <f ca="1" t="shared" si="16"/>
        <v>0</v>
      </c>
      <c r="L106" s="26">
        <f t="shared" si="17"/>
        <v>1</v>
      </c>
      <c r="M106" s="26">
        <v>0</v>
      </c>
      <c r="N106" s="26">
        <v>0</v>
      </c>
      <c r="O106" s="26" t="str">
        <f ca="1" t="shared" si="28"/>
        <v>L20506105</v>
      </c>
      <c r="P106" s="26" t="str">
        <f ca="1" t="shared" si="18"/>
        <v>What is the concept of "He writes the best prose" ?</v>
      </c>
      <c r="Q106" s="26" t="str">
        <f ca="1" t="shared" si="19"/>
        <v>wrong option1</v>
      </c>
      <c r="R106" s="26" t="str">
        <f ca="1" t="shared" si="20"/>
        <v>wrong option2</v>
      </c>
      <c r="S106" s="26" t="str">
        <f ca="1" t="shared" si="21"/>
        <v>wrong option3</v>
      </c>
      <c r="T106" s="26" t="str">
        <f ca="1" t="shared" si="29"/>
        <v/>
      </c>
      <c r="U106" s="26" t="str">
        <f ca="1" t="shared" si="22"/>
        <v/>
      </c>
      <c r="V106" s="26" t="str">
        <f ca="1" t="shared" si="23"/>
        <v/>
      </c>
      <c r="W106" s="26" t="str">
        <f ca="1" t="shared" si="24"/>
        <v/>
      </c>
      <c r="X106" s="26" t="str">
        <f ca="1" t="shared" si="25"/>
        <v/>
      </c>
      <c r="Y106" s="26" t="str">
        <f t="shared" si="26"/>
        <v>L40506105</v>
      </c>
      <c r="Z106" s="26" t="str">
        <f t="shared" si="27"/>
        <v>How to say "他的散文无可匹敌" ?</v>
      </c>
      <c r="AA106" s="14"/>
      <c r="AB106" s="14"/>
      <c r="AC106" s="14"/>
      <c r="AD106" s="14"/>
      <c r="AE106" s="14"/>
    </row>
    <row r="107" ht="24" spans="1:31">
      <c r="A107" s="2">
        <v>5</v>
      </c>
      <c r="B107" s="3" t="s">
        <v>336</v>
      </c>
      <c r="C107" s="10" t="s">
        <v>337</v>
      </c>
      <c r="D107" s="14"/>
      <c r="E107" s="14"/>
      <c r="F107" s="18" t="s">
        <v>462</v>
      </c>
      <c r="G107" s="11" t="s">
        <v>463</v>
      </c>
      <c r="H107" s="11" t="s">
        <v>464</v>
      </c>
      <c r="I107" s="14" t="s">
        <v>465</v>
      </c>
      <c r="J107" s="25">
        <f ca="1" t="shared" si="30"/>
        <v>0</v>
      </c>
      <c r="K107" s="26">
        <f ca="1" t="shared" si="16"/>
        <v>1</v>
      </c>
      <c r="L107" s="26">
        <f t="shared" si="17"/>
        <v>0</v>
      </c>
      <c r="M107" s="26">
        <v>0</v>
      </c>
      <c r="N107" s="26">
        <v>0</v>
      </c>
      <c r="O107" s="26" t="str">
        <f ca="1" t="shared" si="28"/>
        <v/>
      </c>
      <c r="P107" s="26" t="str">
        <f ca="1" t="shared" si="18"/>
        <v/>
      </c>
      <c r="Q107" s="26" t="str">
        <f ca="1" t="shared" si="19"/>
        <v/>
      </c>
      <c r="R107" s="26" t="str">
        <f ca="1" t="shared" si="20"/>
        <v/>
      </c>
      <c r="S107" s="26" t="str">
        <f ca="1" t="shared" si="21"/>
        <v/>
      </c>
      <c r="T107" s="26" t="str">
        <f ca="1" t="shared" si="29"/>
        <v>L30506106</v>
      </c>
      <c r="U107" s="26" t="str">
        <f ca="1" t="shared" si="22"/>
        <v>What is the meaning of "Her dress is not age-appropriate" ?</v>
      </c>
      <c r="V107" s="26" t="str">
        <f ca="1" t="shared" si="23"/>
        <v>wrong option1</v>
      </c>
      <c r="W107" s="26" t="str">
        <f ca="1" t="shared" si="24"/>
        <v>wrong option2</v>
      </c>
      <c r="X107" s="26" t="str">
        <f ca="1" t="shared" si="25"/>
        <v>wrong option3</v>
      </c>
      <c r="Y107" s="26" t="str">
        <f t="shared" si="26"/>
        <v/>
      </c>
      <c r="Z107" s="26" t="str">
        <f t="shared" si="27"/>
        <v/>
      </c>
      <c r="AA107" s="14"/>
      <c r="AB107" s="14"/>
      <c r="AC107" s="14"/>
      <c r="AD107" s="14"/>
      <c r="AE107" s="14"/>
    </row>
    <row r="108" ht="35" spans="1:31">
      <c r="A108" s="2">
        <v>5</v>
      </c>
      <c r="B108" s="3" t="s">
        <v>336</v>
      </c>
      <c r="C108" s="10" t="s">
        <v>337</v>
      </c>
      <c r="D108" s="14"/>
      <c r="E108" s="14"/>
      <c r="F108" s="18" t="s">
        <v>466</v>
      </c>
      <c r="G108" s="11" t="s">
        <v>467</v>
      </c>
      <c r="H108" s="11" t="s">
        <v>468</v>
      </c>
      <c r="I108" s="14" t="s">
        <v>469</v>
      </c>
      <c r="J108" s="25">
        <f ca="1" t="shared" si="30"/>
        <v>1</v>
      </c>
      <c r="K108" s="26">
        <f ca="1" t="shared" si="16"/>
        <v>0</v>
      </c>
      <c r="L108" s="26">
        <f t="shared" si="17"/>
        <v>0</v>
      </c>
      <c r="M108" s="26">
        <v>0</v>
      </c>
      <c r="N108" s="26">
        <v>0</v>
      </c>
      <c r="O108" s="26" t="str">
        <f ca="1" t="shared" si="28"/>
        <v>L20506107</v>
      </c>
      <c r="P108" s="26" t="str">
        <f ca="1" t="shared" si="18"/>
        <v>What is the concept of "If you see something that doesn't seem quite right, inform the authorities" ?</v>
      </c>
      <c r="Q108" s="26" t="str">
        <f ca="1" t="shared" si="19"/>
        <v>wrong option1</v>
      </c>
      <c r="R108" s="26" t="str">
        <f ca="1" t="shared" si="20"/>
        <v>wrong option2</v>
      </c>
      <c r="S108" s="26" t="str">
        <f ca="1" t="shared" si="21"/>
        <v>wrong option3</v>
      </c>
      <c r="T108" s="26" t="str">
        <f ca="1" t="shared" si="29"/>
        <v/>
      </c>
      <c r="U108" s="26" t="str">
        <f ca="1" t="shared" si="22"/>
        <v/>
      </c>
      <c r="V108" s="26" t="str">
        <f ca="1" t="shared" si="23"/>
        <v/>
      </c>
      <c r="W108" s="26" t="str">
        <f ca="1" t="shared" si="24"/>
        <v/>
      </c>
      <c r="X108" s="26" t="str">
        <f ca="1" t="shared" si="25"/>
        <v/>
      </c>
      <c r="Y108" s="26" t="str">
        <f t="shared" si="26"/>
        <v/>
      </c>
      <c r="Z108" s="26" t="str">
        <f t="shared" si="27"/>
        <v/>
      </c>
      <c r="AA108" s="14"/>
      <c r="AB108" s="14"/>
      <c r="AC108" s="14"/>
      <c r="AD108" s="14"/>
      <c r="AE108" s="14"/>
    </row>
    <row r="109" ht="24" spans="1:31">
      <c r="A109" s="2">
        <v>5</v>
      </c>
      <c r="B109" s="3" t="s">
        <v>336</v>
      </c>
      <c r="C109" s="10" t="s">
        <v>337</v>
      </c>
      <c r="D109" s="14"/>
      <c r="E109" s="14"/>
      <c r="F109" s="18" t="s">
        <v>470</v>
      </c>
      <c r="G109" s="11" t="s">
        <v>471</v>
      </c>
      <c r="H109" s="11" t="s">
        <v>472</v>
      </c>
      <c r="I109" s="14" t="s">
        <v>473</v>
      </c>
      <c r="J109" s="25">
        <f ca="1" t="shared" si="30"/>
        <v>0</v>
      </c>
      <c r="K109" s="26">
        <f ca="1" t="shared" si="16"/>
        <v>1</v>
      </c>
      <c r="L109" s="26">
        <f t="shared" si="17"/>
        <v>0</v>
      </c>
      <c r="M109" s="26">
        <v>0</v>
      </c>
      <c r="N109" s="26">
        <v>0</v>
      </c>
      <c r="O109" s="26" t="str">
        <f ca="1" t="shared" si="28"/>
        <v/>
      </c>
      <c r="P109" s="26" t="str">
        <f ca="1" t="shared" si="18"/>
        <v/>
      </c>
      <c r="Q109" s="26" t="str">
        <f ca="1" t="shared" si="19"/>
        <v/>
      </c>
      <c r="R109" s="26" t="str">
        <f ca="1" t="shared" si="20"/>
        <v/>
      </c>
      <c r="S109" s="26" t="str">
        <f ca="1" t="shared" si="21"/>
        <v/>
      </c>
      <c r="T109" s="26" t="str">
        <f ca="1" t="shared" si="29"/>
        <v>L30506108</v>
      </c>
      <c r="U109" s="26" t="str">
        <f ca="1" t="shared" si="22"/>
        <v>What is the meaning of "He is larger than life*" ?</v>
      </c>
      <c r="V109" s="26" t="str">
        <f ca="1" t="shared" si="23"/>
        <v>wrong option1</v>
      </c>
      <c r="W109" s="26" t="str">
        <f ca="1" t="shared" si="24"/>
        <v>wrong option2</v>
      </c>
      <c r="X109" s="26" t="str">
        <f ca="1" t="shared" si="25"/>
        <v>wrong option3</v>
      </c>
      <c r="Y109" s="26" t="str">
        <f t="shared" si="26"/>
        <v/>
      </c>
      <c r="Z109" s="26" t="str">
        <f t="shared" si="27"/>
        <v/>
      </c>
      <c r="AA109" s="14"/>
      <c r="AB109" s="14"/>
      <c r="AC109" s="14"/>
      <c r="AD109" s="14"/>
      <c r="AE109" s="14"/>
    </row>
    <row r="110" ht="35" spans="1:31">
      <c r="A110" s="2">
        <v>5</v>
      </c>
      <c r="B110" s="3" t="s">
        <v>336</v>
      </c>
      <c r="C110" s="10" t="s">
        <v>337</v>
      </c>
      <c r="D110" s="14"/>
      <c r="E110" s="14"/>
      <c r="F110" s="18" t="s">
        <v>474</v>
      </c>
      <c r="G110" s="11" t="s">
        <v>475</v>
      </c>
      <c r="H110" s="11" t="s">
        <v>476</v>
      </c>
      <c r="I110" s="14" t="s">
        <v>477</v>
      </c>
      <c r="J110" s="25">
        <f ca="1" t="shared" si="30"/>
        <v>1</v>
      </c>
      <c r="K110" s="26">
        <f ca="1" t="shared" si="16"/>
        <v>0</v>
      </c>
      <c r="L110" s="26">
        <f t="shared" si="17"/>
        <v>0</v>
      </c>
      <c r="M110" s="26">
        <v>0</v>
      </c>
      <c r="N110" s="26">
        <v>0</v>
      </c>
      <c r="O110" s="26" t="str">
        <f ca="1" t="shared" si="28"/>
        <v>L20506109</v>
      </c>
      <c r="P110" s="26" t="str">
        <f ca="1" t="shared" si="18"/>
        <v>What is the concept of "a small gift that is meant to be humorous" ?</v>
      </c>
      <c r="Q110" s="26" t="str">
        <f ca="1" t="shared" si="19"/>
        <v>wrong option1</v>
      </c>
      <c r="R110" s="26" t="str">
        <f ca="1" t="shared" si="20"/>
        <v>wrong option2</v>
      </c>
      <c r="S110" s="26" t="str">
        <f ca="1" t="shared" si="21"/>
        <v>wrong option3</v>
      </c>
      <c r="T110" s="26" t="str">
        <f ca="1" t="shared" si="29"/>
        <v/>
      </c>
      <c r="U110" s="26" t="str">
        <f ca="1" t="shared" si="22"/>
        <v/>
      </c>
      <c r="V110" s="26" t="str">
        <f ca="1" t="shared" si="23"/>
        <v/>
      </c>
      <c r="W110" s="26" t="str">
        <f ca="1" t="shared" si="24"/>
        <v/>
      </c>
      <c r="X110" s="26" t="str">
        <f ca="1" t="shared" si="25"/>
        <v/>
      </c>
      <c r="Y110" s="26" t="str">
        <f t="shared" si="26"/>
        <v/>
      </c>
      <c r="Z110" s="26" t="str">
        <f t="shared" si="27"/>
        <v/>
      </c>
      <c r="AA110" s="14"/>
      <c r="AB110" s="14"/>
      <c r="AC110" s="14"/>
      <c r="AD110" s="14"/>
      <c r="AE110" s="14"/>
    </row>
    <row r="111" ht="24" spans="1:31">
      <c r="A111" s="2">
        <v>5</v>
      </c>
      <c r="B111" s="3" t="s">
        <v>336</v>
      </c>
      <c r="C111" s="10" t="s">
        <v>337</v>
      </c>
      <c r="D111" s="14"/>
      <c r="E111" s="14"/>
      <c r="F111" s="18" t="s">
        <v>478</v>
      </c>
      <c r="G111" s="11" t="s">
        <v>479</v>
      </c>
      <c r="H111" s="11" t="s">
        <v>480</v>
      </c>
      <c r="I111" s="14" t="s">
        <v>481</v>
      </c>
      <c r="J111" s="25">
        <f ca="1" t="shared" si="30"/>
        <v>1</v>
      </c>
      <c r="K111" s="26">
        <f ca="1" t="shared" si="16"/>
        <v>0</v>
      </c>
      <c r="L111" s="26">
        <f t="shared" si="17"/>
        <v>1</v>
      </c>
      <c r="M111" s="26">
        <v>0</v>
      </c>
      <c r="N111" s="26">
        <v>0</v>
      </c>
      <c r="O111" s="26" t="str">
        <f ca="1" t="shared" si="28"/>
        <v>L20506110</v>
      </c>
      <c r="P111" s="26" t="str">
        <f ca="1" t="shared" si="18"/>
        <v>What is the concept of "out of practice" ?</v>
      </c>
      <c r="Q111" s="26" t="str">
        <f ca="1" t="shared" si="19"/>
        <v>wrong option1</v>
      </c>
      <c r="R111" s="26" t="str">
        <f ca="1" t="shared" si="20"/>
        <v>wrong option2</v>
      </c>
      <c r="S111" s="26" t="str">
        <f ca="1" t="shared" si="21"/>
        <v>wrong option3</v>
      </c>
      <c r="T111" s="26" t="str">
        <f ca="1" t="shared" si="29"/>
        <v/>
      </c>
      <c r="U111" s="26" t="str">
        <f ca="1" t="shared" si="22"/>
        <v/>
      </c>
      <c r="V111" s="26" t="str">
        <f ca="1" t="shared" si="23"/>
        <v/>
      </c>
      <c r="W111" s="26" t="str">
        <f ca="1" t="shared" si="24"/>
        <v/>
      </c>
      <c r="X111" s="26" t="str">
        <f ca="1" t="shared" si="25"/>
        <v/>
      </c>
      <c r="Y111" s="26" t="str">
        <f t="shared" si="26"/>
        <v>L40506110</v>
      </c>
      <c r="Z111" s="26" t="str">
        <f t="shared" si="27"/>
        <v>How to say "疏于练习" ?</v>
      </c>
      <c r="AA111" s="14"/>
      <c r="AB111" s="14"/>
      <c r="AC111" s="14"/>
      <c r="AD111" s="14"/>
      <c r="AE111" s="14"/>
    </row>
    <row r="112" ht="35" spans="1:31">
      <c r="A112" s="2">
        <v>5</v>
      </c>
      <c r="B112" s="3" t="s">
        <v>336</v>
      </c>
      <c r="C112" s="10" t="s">
        <v>337</v>
      </c>
      <c r="D112" s="13"/>
      <c r="E112" s="13"/>
      <c r="F112" s="18" t="s">
        <v>482</v>
      </c>
      <c r="G112" s="10" t="s">
        <v>483</v>
      </c>
      <c r="H112" s="10" t="s">
        <v>484</v>
      </c>
      <c r="I112" s="13" t="s">
        <v>485</v>
      </c>
      <c r="J112" s="25">
        <f ca="1" t="shared" si="30"/>
        <v>0</v>
      </c>
      <c r="K112" s="26">
        <f ca="1" t="shared" si="16"/>
        <v>1</v>
      </c>
      <c r="L112" s="26">
        <f t="shared" si="17"/>
        <v>0</v>
      </c>
      <c r="M112" s="26">
        <v>0</v>
      </c>
      <c r="N112" s="26">
        <v>0</v>
      </c>
      <c r="O112" s="26" t="str">
        <f ca="1" t="shared" si="28"/>
        <v/>
      </c>
      <c r="P112" s="26" t="str">
        <f ca="1" t="shared" si="18"/>
        <v/>
      </c>
      <c r="Q112" s="26" t="str">
        <f ca="1" t="shared" si="19"/>
        <v/>
      </c>
      <c r="R112" s="26" t="str">
        <f ca="1" t="shared" si="20"/>
        <v/>
      </c>
      <c r="S112" s="26" t="str">
        <f ca="1" t="shared" si="21"/>
        <v/>
      </c>
      <c r="T112" s="26" t="str">
        <f ca="1" t="shared" si="29"/>
        <v>L30506111</v>
      </c>
      <c r="U112" s="26" t="str">
        <f ca="1" t="shared" si="22"/>
        <v>What is the meaning of "tell-tale signs" ?</v>
      </c>
      <c r="V112" s="26" t="str">
        <f ca="1" t="shared" si="23"/>
        <v>wrong option1</v>
      </c>
      <c r="W112" s="26" t="str">
        <f ca="1" t="shared" si="24"/>
        <v>wrong option2</v>
      </c>
      <c r="X112" s="26" t="str">
        <f ca="1" t="shared" si="25"/>
        <v>wrong option3</v>
      </c>
      <c r="Y112" s="26" t="str">
        <f t="shared" si="26"/>
        <v/>
      </c>
      <c r="Z112" s="26" t="str">
        <f t="shared" si="27"/>
        <v/>
      </c>
      <c r="AA112" s="13"/>
      <c r="AB112" s="13"/>
      <c r="AC112" s="13"/>
      <c r="AD112" s="13"/>
      <c r="AE112" s="13"/>
    </row>
    <row r="113" ht="35" spans="1:31">
      <c r="A113" s="2">
        <v>5</v>
      </c>
      <c r="B113" s="3" t="s">
        <v>336</v>
      </c>
      <c r="C113" s="10" t="s">
        <v>337</v>
      </c>
      <c r="D113" s="13"/>
      <c r="E113" s="13"/>
      <c r="F113" s="18" t="s">
        <v>486</v>
      </c>
      <c r="G113" s="10" t="s">
        <v>487</v>
      </c>
      <c r="H113" s="10" t="s">
        <v>488</v>
      </c>
      <c r="I113" s="13" t="s">
        <v>489</v>
      </c>
      <c r="J113" s="25">
        <f ca="1" t="shared" si="30"/>
        <v>1</v>
      </c>
      <c r="K113" s="26">
        <f ca="1" t="shared" si="16"/>
        <v>0</v>
      </c>
      <c r="L113" s="26">
        <f t="shared" si="17"/>
        <v>0</v>
      </c>
      <c r="M113" s="26">
        <v>0</v>
      </c>
      <c r="N113" s="26">
        <v>0</v>
      </c>
      <c r="O113" s="26" t="str">
        <f ca="1" t="shared" si="28"/>
        <v>L20506112</v>
      </c>
      <c r="P113" s="26" t="str">
        <f ca="1" t="shared" si="18"/>
        <v>What is the concept of "most important point for something, the moment of truth" ?</v>
      </c>
      <c r="Q113" s="26" t="str">
        <f ca="1" t="shared" si="19"/>
        <v>wrong option1</v>
      </c>
      <c r="R113" s="26" t="str">
        <f ca="1" t="shared" si="20"/>
        <v>wrong option2</v>
      </c>
      <c r="S113" s="26" t="str">
        <f ca="1" t="shared" si="21"/>
        <v>wrong option3</v>
      </c>
      <c r="T113" s="26" t="str">
        <f ca="1" t="shared" si="29"/>
        <v/>
      </c>
      <c r="U113" s="26" t="str">
        <f ca="1" t="shared" si="22"/>
        <v/>
      </c>
      <c r="V113" s="26" t="str">
        <f ca="1" t="shared" si="23"/>
        <v/>
      </c>
      <c r="W113" s="26" t="str">
        <f ca="1" t="shared" si="24"/>
        <v/>
      </c>
      <c r="X113" s="26" t="str">
        <f ca="1" t="shared" si="25"/>
        <v/>
      </c>
      <c r="Y113" s="26" t="str">
        <f t="shared" si="26"/>
        <v/>
      </c>
      <c r="Z113" s="26" t="str">
        <f t="shared" si="27"/>
        <v/>
      </c>
      <c r="AA113" s="13"/>
      <c r="AB113" s="13"/>
      <c r="AC113" s="13"/>
      <c r="AD113" s="13"/>
      <c r="AE113" s="13"/>
    </row>
    <row r="114" ht="24" spans="1:31">
      <c r="A114" s="2">
        <v>5</v>
      </c>
      <c r="B114" s="3" t="s">
        <v>336</v>
      </c>
      <c r="C114" s="10" t="s">
        <v>337</v>
      </c>
      <c r="D114" s="14"/>
      <c r="E114" s="14"/>
      <c r="F114" s="18" t="s">
        <v>490</v>
      </c>
      <c r="G114" s="11" t="s">
        <v>491</v>
      </c>
      <c r="H114" s="11" t="s">
        <v>492</v>
      </c>
      <c r="I114" s="14" t="s">
        <v>493</v>
      </c>
      <c r="J114" s="25">
        <f ca="1" t="shared" si="30"/>
        <v>0</v>
      </c>
      <c r="K114" s="26">
        <f ca="1" t="shared" si="16"/>
        <v>1</v>
      </c>
      <c r="L114" s="26">
        <f t="shared" si="17"/>
        <v>1</v>
      </c>
      <c r="M114" s="26">
        <v>0</v>
      </c>
      <c r="N114" s="26">
        <v>0</v>
      </c>
      <c r="O114" s="26" t="str">
        <f ca="1" t="shared" si="28"/>
        <v/>
      </c>
      <c r="P114" s="26" t="str">
        <f ca="1" t="shared" si="18"/>
        <v/>
      </c>
      <c r="Q114" s="26" t="str">
        <f ca="1" t="shared" si="19"/>
        <v/>
      </c>
      <c r="R114" s="26" t="str">
        <f ca="1" t="shared" si="20"/>
        <v/>
      </c>
      <c r="S114" s="26" t="str">
        <f ca="1" t="shared" si="21"/>
        <v/>
      </c>
      <c r="T114" s="26" t="str">
        <f ca="1" t="shared" si="29"/>
        <v>L30506113</v>
      </c>
      <c r="U114" s="26" t="str">
        <f ca="1" t="shared" si="22"/>
        <v>What is the meaning of "cold comfort" ?</v>
      </c>
      <c r="V114" s="26" t="str">
        <f ca="1" t="shared" si="23"/>
        <v>wrong option1</v>
      </c>
      <c r="W114" s="26" t="str">
        <f ca="1" t="shared" si="24"/>
        <v>wrong option2</v>
      </c>
      <c r="X114" s="26" t="str">
        <f ca="1" t="shared" si="25"/>
        <v>wrong option3</v>
      </c>
      <c r="Y114" s="26" t="str">
        <f t="shared" si="26"/>
        <v>L40506113</v>
      </c>
      <c r="Z114" s="26" t="str">
        <f t="shared" si="27"/>
        <v>How to say "不起作用的安慰" ?</v>
      </c>
      <c r="AA114" s="14"/>
      <c r="AB114" s="14"/>
      <c r="AC114" s="14"/>
      <c r="AD114" s="14"/>
      <c r="AE114" s="14"/>
    </row>
    <row r="115" ht="47" spans="1:31">
      <c r="A115" s="2">
        <v>5</v>
      </c>
      <c r="B115" s="3" t="s">
        <v>336</v>
      </c>
      <c r="C115" s="10" t="s">
        <v>337</v>
      </c>
      <c r="D115" s="14"/>
      <c r="E115" s="14"/>
      <c r="F115" s="18" t="s">
        <v>494</v>
      </c>
      <c r="G115" s="11" t="s">
        <v>495</v>
      </c>
      <c r="H115" s="11" t="s">
        <v>496</v>
      </c>
      <c r="I115" s="14" t="s">
        <v>497</v>
      </c>
      <c r="J115" s="25">
        <f ca="1" t="shared" si="30"/>
        <v>0</v>
      </c>
      <c r="K115" s="26">
        <f ca="1" t="shared" si="16"/>
        <v>1</v>
      </c>
      <c r="L115" s="26">
        <f t="shared" si="17"/>
        <v>0</v>
      </c>
      <c r="M115" s="26">
        <v>0</v>
      </c>
      <c r="N115" s="26">
        <v>0</v>
      </c>
      <c r="O115" s="26" t="str">
        <f ca="1" t="shared" si="28"/>
        <v/>
      </c>
      <c r="P115" s="26" t="str">
        <f ca="1" t="shared" si="18"/>
        <v/>
      </c>
      <c r="Q115" s="26" t="str">
        <f ca="1" t="shared" si="19"/>
        <v/>
      </c>
      <c r="R115" s="26" t="str">
        <f ca="1" t="shared" si="20"/>
        <v/>
      </c>
      <c r="S115" s="26" t="str">
        <f ca="1" t="shared" si="21"/>
        <v/>
      </c>
      <c r="T115" s="26" t="str">
        <f ca="1" t="shared" si="29"/>
        <v>L30506114</v>
      </c>
      <c r="U115" s="26" t="str">
        <f ca="1" t="shared" si="22"/>
        <v>What is the meaning of "Getting third prize is cold comfort for her" ?</v>
      </c>
      <c r="V115" s="26" t="str">
        <f ca="1" t="shared" si="23"/>
        <v>wrong option1</v>
      </c>
      <c r="W115" s="26" t="str">
        <f ca="1" t="shared" si="24"/>
        <v>wrong option2</v>
      </c>
      <c r="X115" s="26" t="str">
        <f ca="1" t="shared" si="25"/>
        <v>wrong option3</v>
      </c>
      <c r="Y115" s="26" t="str">
        <f t="shared" si="26"/>
        <v/>
      </c>
      <c r="Z115" s="26" t="str">
        <f t="shared" si="27"/>
        <v/>
      </c>
      <c r="AA115" s="14"/>
      <c r="AB115" s="14"/>
      <c r="AC115" s="14"/>
      <c r="AD115" s="14"/>
      <c r="AE115" s="14"/>
    </row>
    <row r="116" ht="24" spans="1:31">
      <c r="A116" s="2">
        <v>5</v>
      </c>
      <c r="B116" s="3" t="s">
        <v>336</v>
      </c>
      <c r="C116" s="10" t="s">
        <v>337</v>
      </c>
      <c r="D116" s="14"/>
      <c r="E116" s="14"/>
      <c r="F116" s="18" t="s">
        <v>498</v>
      </c>
      <c r="G116" s="11" t="s">
        <v>499</v>
      </c>
      <c r="H116" s="11" t="s">
        <v>500</v>
      </c>
      <c r="I116" s="14" t="s">
        <v>501</v>
      </c>
      <c r="J116" s="25">
        <f ca="1" t="shared" si="30"/>
        <v>1</v>
      </c>
      <c r="K116" s="26">
        <f ca="1" t="shared" si="16"/>
        <v>0</v>
      </c>
      <c r="L116" s="26">
        <f t="shared" si="17"/>
        <v>1</v>
      </c>
      <c r="M116" s="26">
        <v>0</v>
      </c>
      <c r="N116" s="26">
        <v>0</v>
      </c>
      <c r="O116" s="26" t="str">
        <f ca="1" t="shared" si="28"/>
        <v>L20506115</v>
      </c>
      <c r="P116" s="26" t="str">
        <f ca="1" t="shared" si="18"/>
        <v>What is the concept of "Brexit is completed." ?</v>
      </c>
      <c r="Q116" s="26" t="str">
        <f ca="1" t="shared" si="19"/>
        <v>wrong option1</v>
      </c>
      <c r="R116" s="26" t="str">
        <f ca="1" t="shared" si="20"/>
        <v>wrong option2</v>
      </c>
      <c r="S116" s="26" t="str">
        <f ca="1" t="shared" si="21"/>
        <v>wrong option3</v>
      </c>
      <c r="T116" s="26" t="str">
        <f ca="1" t="shared" si="29"/>
        <v/>
      </c>
      <c r="U116" s="26" t="str">
        <f ca="1" t="shared" si="22"/>
        <v/>
      </c>
      <c r="V116" s="26" t="str">
        <f ca="1" t="shared" si="23"/>
        <v/>
      </c>
      <c r="W116" s="26" t="str">
        <f ca="1" t="shared" si="24"/>
        <v/>
      </c>
      <c r="X116" s="26" t="str">
        <f ca="1" t="shared" si="25"/>
        <v/>
      </c>
      <c r="Y116" s="26" t="str">
        <f t="shared" si="26"/>
        <v>L40506115</v>
      </c>
      <c r="Z116" s="26" t="str">
        <f t="shared" si="27"/>
        <v>How to say "英国脱欧已经尘埃落定" ?</v>
      </c>
      <c r="AA116" s="14"/>
      <c r="AB116" s="14"/>
      <c r="AC116" s="14"/>
      <c r="AD116" s="14"/>
      <c r="AE116" s="14"/>
    </row>
    <row r="117" ht="24" spans="1:31">
      <c r="A117" s="2">
        <v>5</v>
      </c>
      <c r="B117" s="3" t="s">
        <v>336</v>
      </c>
      <c r="C117" s="10" t="s">
        <v>337</v>
      </c>
      <c r="D117" s="14"/>
      <c r="E117" s="14"/>
      <c r="F117" s="18" t="s">
        <v>502</v>
      </c>
      <c r="G117" s="11" t="s">
        <v>503</v>
      </c>
      <c r="H117" s="11" t="s">
        <v>504</v>
      </c>
      <c r="I117" s="14" t="s">
        <v>505</v>
      </c>
      <c r="J117" s="25">
        <f ca="1" t="shared" si="30"/>
        <v>0</v>
      </c>
      <c r="K117" s="26">
        <f ca="1" t="shared" si="16"/>
        <v>1</v>
      </c>
      <c r="L117" s="26">
        <f t="shared" si="17"/>
        <v>1</v>
      </c>
      <c r="M117" s="26">
        <v>0</v>
      </c>
      <c r="N117" s="26">
        <v>0</v>
      </c>
      <c r="O117" s="26" t="str">
        <f ca="1" t="shared" si="28"/>
        <v/>
      </c>
      <c r="P117" s="26" t="str">
        <f ca="1" t="shared" si="18"/>
        <v/>
      </c>
      <c r="Q117" s="26" t="str">
        <f ca="1" t="shared" si="19"/>
        <v/>
      </c>
      <c r="R117" s="26" t="str">
        <f ca="1" t="shared" si="20"/>
        <v/>
      </c>
      <c r="S117" s="26" t="str">
        <f ca="1" t="shared" si="21"/>
        <v/>
      </c>
      <c r="T117" s="26" t="str">
        <f ca="1" t="shared" si="29"/>
        <v>L30506116</v>
      </c>
      <c r="U117" s="26" t="str">
        <f ca="1" t="shared" si="22"/>
        <v>What is the meaning of "Don’t break the bank" ?</v>
      </c>
      <c r="V117" s="26" t="str">
        <f ca="1" t="shared" si="23"/>
        <v>wrong option1</v>
      </c>
      <c r="W117" s="26" t="str">
        <f ca="1" t="shared" si="24"/>
        <v>wrong option2</v>
      </c>
      <c r="X117" s="26" t="str">
        <f ca="1" t="shared" si="25"/>
        <v>wrong option3</v>
      </c>
      <c r="Y117" s="26" t="str">
        <f t="shared" si="26"/>
        <v>L40506116</v>
      </c>
      <c r="Z117" s="26" t="str">
        <f t="shared" si="27"/>
        <v>How to say "别把钱都用光了。" ?</v>
      </c>
      <c r="AA117" s="14"/>
      <c r="AB117" s="14"/>
      <c r="AC117" s="14"/>
      <c r="AD117" s="14"/>
      <c r="AE117" s="14"/>
    </row>
    <row r="118" ht="35" spans="1:31">
      <c r="A118" s="2">
        <v>5</v>
      </c>
      <c r="B118" s="3" t="s">
        <v>336</v>
      </c>
      <c r="C118" s="10" t="s">
        <v>337</v>
      </c>
      <c r="D118" s="14"/>
      <c r="E118" s="14"/>
      <c r="F118" s="18" t="s">
        <v>506</v>
      </c>
      <c r="G118" s="11" t="s">
        <v>507</v>
      </c>
      <c r="H118" s="11" t="s">
        <v>508</v>
      </c>
      <c r="I118" s="14" t="s">
        <v>509</v>
      </c>
      <c r="J118" s="25">
        <f ca="1" t="shared" si="30"/>
        <v>1</v>
      </c>
      <c r="K118" s="26">
        <f ca="1" t="shared" si="16"/>
        <v>0</v>
      </c>
      <c r="L118" s="26">
        <f t="shared" si="17"/>
        <v>0</v>
      </c>
      <c r="M118" s="26">
        <v>0</v>
      </c>
      <c r="N118" s="26">
        <v>0</v>
      </c>
      <c r="O118" s="26" t="str">
        <f ca="1" t="shared" si="28"/>
        <v>L20506117</v>
      </c>
      <c r="P118" s="26" t="str">
        <f ca="1" t="shared" si="18"/>
        <v>What is the concept of "Women don't get a good deal in marriage." ?</v>
      </c>
      <c r="Q118" s="26" t="str">
        <f ca="1" t="shared" si="19"/>
        <v>wrong option1</v>
      </c>
      <c r="R118" s="26" t="str">
        <f ca="1" t="shared" si="20"/>
        <v>wrong option2</v>
      </c>
      <c r="S118" s="26" t="str">
        <f ca="1" t="shared" si="21"/>
        <v>wrong option3</v>
      </c>
      <c r="T118" s="26" t="str">
        <f ca="1" t="shared" si="29"/>
        <v/>
      </c>
      <c r="U118" s="26" t="str">
        <f ca="1" t="shared" si="22"/>
        <v/>
      </c>
      <c r="V118" s="26" t="str">
        <f ca="1" t="shared" si="23"/>
        <v/>
      </c>
      <c r="W118" s="26" t="str">
        <f ca="1" t="shared" si="24"/>
        <v/>
      </c>
      <c r="X118" s="26" t="str">
        <f ca="1" t="shared" si="25"/>
        <v/>
      </c>
      <c r="Y118" s="26" t="str">
        <f t="shared" si="26"/>
        <v/>
      </c>
      <c r="Z118" s="26" t="str">
        <f t="shared" si="27"/>
        <v/>
      </c>
      <c r="AA118" s="14"/>
      <c r="AB118" s="14"/>
      <c r="AC118" s="14"/>
      <c r="AD118" s="14"/>
      <c r="AE118" s="14"/>
    </row>
    <row r="119" ht="24" spans="1:31">
      <c r="A119" s="2">
        <v>5</v>
      </c>
      <c r="B119" s="3" t="s">
        <v>336</v>
      </c>
      <c r="C119" s="10" t="s">
        <v>337</v>
      </c>
      <c r="D119" s="14"/>
      <c r="E119" s="14"/>
      <c r="F119" s="18" t="s">
        <v>510</v>
      </c>
      <c r="G119" s="11" t="s">
        <v>511</v>
      </c>
      <c r="H119" s="11" t="s">
        <v>512</v>
      </c>
      <c r="I119" s="14" t="s">
        <v>513</v>
      </c>
      <c r="J119" s="25">
        <f ca="1" t="shared" si="30"/>
        <v>1</v>
      </c>
      <c r="K119" s="26">
        <f ca="1" t="shared" si="16"/>
        <v>0</v>
      </c>
      <c r="L119" s="26">
        <f t="shared" si="17"/>
        <v>0</v>
      </c>
      <c r="M119" s="26">
        <v>0</v>
      </c>
      <c r="N119" s="26">
        <v>0</v>
      </c>
      <c r="O119" s="26" t="str">
        <f ca="1" t="shared" si="28"/>
        <v>L20506118</v>
      </c>
      <c r="P119" s="26" t="str">
        <f ca="1" t="shared" si="18"/>
        <v>What is the concept of "She is captivated by famous people. " ?</v>
      </c>
      <c r="Q119" s="26" t="str">
        <f ca="1" t="shared" si="19"/>
        <v>wrong option1</v>
      </c>
      <c r="R119" s="26" t="str">
        <f ca="1" t="shared" si="20"/>
        <v>wrong option2</v>
      </c>
      <c r="S119" s="26" t="str">
        <f ca="1" t="shared" si="21"/>
        <v>wrong option3</v>
      </c>
      <c r="T119" s="26" t="str">
        <f ca="1" t="shared" si="29"/>
        <v/>
      </c>
      <c r="U119" s="26" t="str">
        <f ca="1" t="shared" si="22"/>
        <v/>
      </c>
      <c r="V119" s="26" t="str">
        <f ca="1" t="shared" si="23"/>
        <v/>
      </c>
      <c r="W119" s="26" t="str">
        <f ca="1" t="shared" si="24"/>
        <v/>
      </c>
      <c r="X119" s="26" t="str">
        <f ca="1" t="shared" si="25"/>
        <v/>
      </c>
      <c r="Y119" s="26" t="str">
        <f t="shared" si="26"/>
        <v/>
      </c>
      <c r="Z119" s="26" t="str">
        <f t="shared" si="27"/>
        <v/>
      </c>
      <c r="AA119" s="14"/>
      <c r="AB119" s="14"/>
      <c r="AC119" s="14"/>
      <c r="AD119" s="14"/>
      <c r="AE119" s="14"/>
    </row>
    <row r="120" ht="24" spans="1:31">
      <c r="A120" s="2">
        <v>5</v>
      </c>
      <c r="B120" s="3" t="s">
        <v>336</v>
      </c>
      <c r="C120" s="10" t="s">
        <v>337</v>
      </c>
      <c r="D120" s="14"/>
      <c r="E120" s="14"/>
      <c r="F120" s="18" t="s">
        <v>514</v>
      </c>
      <c r="G120" s="11" t="s">
        <v>515</v>
      </c>
      <c r="H120" s="14" t="s">
        <v>516</v>
      </c>
      <c r="I120" s="16" t="s">
        <v>517</v>
      </c>
      <c r="J120" s="25">
        <f ca="1" t="shared" si="30"/>
        <v>0</v>
      </c>
      <c r="K120" s="26">
        <f ca="1" t="shared" si="16"/>
        <v>1</v>
      </c>
      <c r="L120" s="26">
        <f t="shared" si="17"/>
        <v>1</v>
      </c>
      <c r="M120" s="26">
        <v>0</v>
      </c>
      <c r="N120" s="26">
        <v>0</v>
      </c>
      <c r="O120" s="26" t="str">
        <f ca="1" t="shared" si="28"/>
        <v/>
      </c>
      <c r="P120" s="26" t="str">
        <f ca="1" t="shared" si="18"/>
        <v/>
      </c>
      <c r="Q120" s="26" t="str">
        <f ca="1" t="shared" si="19"/>
        <v/>
      </c>
      <c r="R120" s="26" t="str">
        <f ca="1" t="shared" si="20"/>
        <v/>
      </c>
      <c r="S120" s="26" t="str">
        <f ca="1" t="shared" si="21"/>
        <v/>
      </c>
      <c r="T120" s="26" t="str">
        <f ca="1" t="shared" si="29"/>
        <v>L30506119</v>
      </c>
      <c r="U120" s="26" t="str">
        <f ca="1" t="shared" si="22"/>
        <v>What is the meaning of "In a dash for cash" ?</v>
      </c>
      <c r="V120" s="26" t="str">
        <f ca="1" t="shared" si="23"/>
        <v>wrong option1</v>
      </c>
      <c r="W120" s="26" t="str">
        <f ca="1" t="shared" si="24"/>
        <v>wrong option2</v>
      </c>
      <c r="X120" s="26" t="str">
        <f ca="1" t="shared" si="25"/>
        <v>wrong option3</v>
      </c>
      <c r="Y120" s="26" t="str">
        <f t="shared" si="26"/>
        <v>L40506119</v>
      </c>
      <c r="Z120" s="26" t="str">
        <f t="shared" si="27"/>
        <v>How to say "急需钱" ?</v>
      </c>
      <c r="AA120" s="14"/>
      <c r="AB120" s="14"/>
      <c r="AC120" s="14"/>
      <c r="AD120" s="14"/>
      <c r="AE120" s="14"/>
    </row>
    <row r="121" ht="24" spans="1:31">
      <c r="A121" s="2">
        <v>5</v>
      </c>
      <c r="B121" s="3" t="s">
        <v>336</v>
      </c>
      <c r="C121" s="10" t="s">
        <v>337</v>
      </c>
      <c r="D121" s="11"/>
      <c r="E121" s="11"/>
      <c r="F121" s="18" t="s">
        <v>518</v>
      </c>
      <c r="G121" s="11" t="s">
        <v>519</v>
      </c>
      <c r="H121" s="11" t="s">
        <v>520</v>
      </c>
      <c r="I121" s="14" t="s">
        <v>521</v>
      </c>
      <c r="J121" s="25">
        <f ca="1" t="shared" si="30"/>
        <v>0</v>
      </c>
      <c r="K121" s="26">
        <f ca="1" t="shared" si="16"/>
        <v>1</v>
      </c>
      <c r="L121" s="26">
        <f t="shared" si="17"/>
        <v>1</v>
      </c>
      <c r="M121" s="26">
        <v>0</v>
      </c>
      <c r="N121" s="26">
        <v>0</v>
      </c>
      <c r="O121" s="26" t="str">
        <f ca="1" t="shared" si="28"/>
        <v/>
      </c>
      <c r="P121" s="26" t="str">
        <f ca="1" t="shared" si="18"/>
        <v/>
      </c>
      <c r="Q121" s="26" t="str">
        <f ca="1" t="shared" si="19"/>
        <v/>
      </c>
      <c r="R121" s="26" t="str">
        <f ca="1" t="shared" si="20"/>
        <v/>
      </c>
      <c r="S121" s="26" t="str">
        <f ca="1" t="shared" si="21"/>
        <v/>
      </c>
      <c r="T121" s="26" t="str">
        <f ca="1" t="shared" si="29"/>
        <v>L30506120</v>
      </c>
      <c r="U121" s="26" t="str">
        <f ca="1" t="shared" si="22"/>
        <v>What is the meaning of "I hang my happiness on her" ?</v>
      </c>
      <c r="V121" s="26" t="str">
        <f ca="1" t="shared" si="23"/>
        <v>wrong option1</v>
      </c>
      <c r="W121" s="26" t="str">
        <f ca="1" t="shared" si="24"/>
        <v>wrong option2</v>
      </c>
      <c r="X121" s="26" t="str">
        <f ca="1" t="shared" si="25"/>
        <v>wrong option3</v>
      </c>
      <c r="Y121" s="26" t="str">
        <f t="shared" si="26"/>
        <v>L40506120</v>
      </c>
      <c r="Z121" s="26" t="str">
        <f t="shared" si="27"/>
        <v>How to say "我把我的幸福寄托在她身上" ?</v>
      </c>
      <c r="AA121" s="14"/>
      <c r="AB121" s="14"/>
      <c r="AC121" s="14"/>
      <c r="AD121" s="14"/>
      <c r="AE121" s="14"/>
    </row>
    <row r="122" ht="24" spans="1:31">
      <c r="A122" s="2">
        <v>5</v>
      </c>
      <c r="B122" s="3" t="s">
        <v>336</v>
      </c>
      <c r="C122" s="10" t="s">
        <v>337</v>
      </c>
      <c r="D122" s="11"/>
      <c r="E122" s="11"/>
      <c r="F122" s="18" t="s">
        <v>522</v>
      </c>
      <c r="G122" s="11" t="s">
        <v>523</v>
      </c>
      <c r="H122" s="20" t="s">
        <v>524</v>
      </c>
      <c r="I122" s="14" t="s">
        <v>525</v>
      </c>
      <c r="J122" s="25">
        <f ca="1" t="shared" si="30"/>
        <v>1</v>
      </c>
      <c r="K122" s="26">
        <f ca="1" t="shared" si="16"/>
        <v>0</v>
      </c>
      <c r="L122" s="26">
        <f t="shared" si="17"/>
        <v>1</v>
      </c>
      <c r="M122" s="26">
        <v>0</v>
      </c>
      <c r="N122" s="26">
        <v>0</v>
      </c>
      <c r="O122" s="26" t="str">
        <f ca="1" t="shared" si="28"/>
        <v>L20506121</v>
      </c>
      <c r="P122" s="26" t="str">
        <f ca="1" t="shared" si="18"/>
        <v>What is the concept of "It is impossible" ?</v>
      </c>
      <c r="Q122" s="26" t="str">
        <f ca="1" t="shared" si="19"/>
        <v>wrong option1</v>
      </c>
      <c r="R122" s="26" t="str">
        <f ca="1" t="shared" si="20"/>
        <v>wrong option2</v>
      </c>
      <c r="S122" s="26" t="str">
        <f ca="1" t="shared" si="21"/>
        <v>wrong option3</v>
      </c>
      <c r="T122" s="26" t="str">
        <f ca="1" t="shared" si="29"/>
        <v/>
      </c>
      <c r="U122" s="26" t="str">
        <f ca="1" t="shared" si="22"/>
        <v/>
      </c>
      <c r="V122" s="26" t="str">
        <f ca="1" t="shared" si="23"/>
        <v/>
      </c>
      <c r="W122" s="26" t="str">
        <f ca="1" t="shared" si="24"/>
        <v/>
      </c>
      <c r="X122" s="26" t="str">
        <f ca="1" t="shared" si="25"/>
        <v/>
      </c>
      <c r="Y122" s="26" t="str">
        <f t="shared" si="26"/>
        <v>L40506121</v>
      </c>
      <c r="Z122" s="26" t="str">
        <f t="shared" si="27"/>
        <v>How to say "这是不可能的" ?</v>
      </c>
      <c r="AA122" s="14"/>
      <c r="AB122" s="14"/>
      <c r="AC122" s="14"/>
      <c r="AD122" s="14"/>
      <c r="AE122" s="14"/>
    </row>
    <row r="123" ht="24" spans="1:31">
      <c r="A123" s="2">
        <v>5</v>
      </c>
      <c r="B123" s="3" t="s">
        <v>336</v>
      </c>
      <c r="C123" s="10" t="s">
        <v>337</v>
      </c>
      <c r="D123" s="13"/>
      <c r="E123" s="13"/>
      <c r="F123" s="18" t="s">
        <v>526</v>
      </c>
      <c r="G123" s="13" t="s">
        <v>527</v>
      </c>
      <c r="H123" s="16" t="s">
        <v>528</v>
      </c>
      <c r="I123" s="13" t="s">
        <v>529</v>
      </c>
      <c r="J123" s="25">
        <f ca="1" t="shared" si="30"/>
        <v>1</v>
      </c>
      <c r="K123" s="26">
        <f ca="1" t="shared" si="16"/>
        <v>0</v>
      </c>
      <c r="L123" s="26">
        <f t="shared" si="17"/>
        <v>0</v>
      </c>
      <c r="M123" s="26">
        <v>0</v>
      </c>
      <c r="N123" s="26">
        <v>0</v>
      </c>
      <c r="O123" s="26" t="str">
        <f ca="1" t="shared" si="28"/>
        <v>L20506122</v>
      </c>
      <c r="P123" s="26" t="str">
        <f ca="1" t="shared" si="18"/>
        <v>What is the concept of "There was criticism from many people." ?</v>
      </c>
      <c r="Q123" s="26" t="str">
        <f ca="1" t="shared" si="19"/>
        <v>wrong option1</v>
      </c>
      <c r="R123" s="26" t="str">
        <f ca="1" t="shared" si="20"/>
        <v>wrong option2</v>
      </c>
      <c r="S123" s="26" t="str">
        <f ca="1" t="shared" si="21"/>
        <v>wrong option3</v>
      </c>
      <c r="T123" s="26" t="str">
        <f ca="1" t="shared" si="29"/>
        <v/>
      </c>
      <c r="U123" s="26" t="str">
        <f ca="1" t="shared" si="22"/>
        <v/>
      </c>
      <c r="V123" s="26" t="str">
        <f ca="1" t="shared" si="23"/>
        <v/>
      </c>
      <c r="W123" s="26" t="str">
        <f ca="1" t="shared" si="24"/>
        <v/>
      </c>
      <c r="X123" s="26" t="str">
        <f ca="1" t="shared" si="25"/>
        <v/>
      </c>
      <c r="Y123" s="26" t="str">
        <f t="shared" si="26"/>
        <v/>
      </c>
      <c r="Z123" s="26" t="str">
        <f t="shared" si="27"/>
        <v/>
      </c>
      <c r="AA123" s="13"/>
      <c r="AB123" s="13"/>
      <c r="AC123" s="13"/>
      <c r="AD123" s="13"/>
      <c r="AE123" s="13"/>
    </row>
    <row r="124" ht="24" spans="1:31">
      <c r="A124" s="2">
        <v>5</v>
      </c>
      <c r="B124" s="3" t="s">
        <v>336</v>
      </c>
      <c r="C124" s="10" t="s">
        <v>337</v>
      </c>
      <c r="D124" s="13"/>
      <c r="E124" s="13"/>
      <c r="F124" s="18" t="s">
        <v>530</v>
      </c>
      <c r="G124" s="10" t="s">
        <v>531</v>
      </c>
      <c r="H124" s="13" t="s">
        <v>532</v>
      </c>
      <c r="I124" s="13" t="s">
        <v>533</v>
      </c>
      <c r="J124" s="25">
        <f ca="1" t="shared" ref="J124:J164" si="31">IF(RAND()&gt;=0.5,1,0)</f>
        <v>0</v>
      </c>
      <c r="K124" s="26">
        <f ca="1" t="shared" si="16"/>
        <v>1</v>
      </c>
      <c r="L124" s="26">
        <f t="shared" si="17"/>
        <v>1</v>
      </c>
      <c r="M124" s="26">
        <v>0</v>
      </c>
      <c r="N124" s="26">
        <v>0</v>
      </c>
      <c r="O124" s="26" t="str">
        <f ca="1" t="shared" si="28"/>
        <v/>
      </c>
      <c r="P124" s="26" t="str">
        <f ca="1" t="shared" si="18"/>
        <v/>
      </c>
      <c r="Q124" s="26" t="str">
        <f ca="1" t="shared" si="19"/>
        <v/>
      </c>
      <c r="R124" s="26" t="str">
        <f ca="1" t="shared" si="20"/>
        <v/>
      </c>
      <c r="S124" s="26" t="str">
        <f ca="1" t="shared" si="21"/>
        <v/>
      </c>
      <c r="T124" s="26" t="str">
        <f ca="1" t="shared" si="29"/>
        <v>L30506123</v>
      </c>
      <c r="U124" s="26" t="str">
        <f ca="1" t="shared" si="22"/>
        <v>What is the meaning of "a coded criticism" ?</v>
      </c>
      <c r="V124" s="26" t="str">
        <f ca="1" t="shared" si="23"/>
        <v>wrong option1</v>
      </c>
      <c r="W124" s="26" t="str">
        <f ca="1" t="shared" si="24"/>
        <v>wrong option2</v>
      </c>
      <c r="X124" s="26" t="str">
        <f ca="1" t="shared" si="25"/>
        <v>wrong option3</v>
      </c>
      <c r="Y124" s="26" t="str">
        <f t="shared" si="26"/>
        <v>L40506123</v>
      </c>
      <c r="Z124" s="26" t="str">
        <f t="shared" si="27"/>
        <v>How to say "间接的批评" ?</v>
      </c>
      <c r="AA124" s="13"/>
      <c r="AB124" s="13"/>
      <c r="AC124" s="13"/>
      <c r="AD124" s="13"/>
      <c r="AE124" s="13"/>
    </row>
    <row r="125" ht="24" spans="1:31">
      <c r="A125" s="2">
        <v>5</v>
      </c>
      <c r="B125" s="3" t="s">
        <v>336</v>
      </c>
      <c r="C125" s="10" t="s">
        <v>337</v>
      </c>
      <c r="D125" s="13"/>
      <c r="E125" s="13"/>
      <c r="F125" s="18" t="s">
        <v>534</v>
      </c>
      <c r="G125" s="10" t="s">
        <v>535</v>
      </c>
      <c r="H125" s="20" t="s">
        <v>536</v>
      </c>
      <c r="I125" s="13" t="s">
        <v>537</v>
      </c>
      <c r="J125" s="25">
        <f ca="1" t="shared" si="31"/>
        <v>0</v>
      </c>
      <c r="K125" s="26">
        <f ca="1" t="shared" si="16"/>
        <v>1</v>
      </c>
      <c r="L125" s="26">
        <f t="shared" si="17"/>
        <v>1</v>
      </c>
      <c r="M125" s="26">
        <v>0</v>
      </c>
      <c r="N125" s="26">
        <v>0</v>
      </c>
      <c r="O125" s="26" t="str">
        <f ca="1" t="shared" si="28"/>
        <v/>
      </c>
      <c r="P125" s="26" t="str">
        <f ca="1" t="shared" si="18"/>
        <v/>
      </c>
      <c r="Q125" s="26" t="str">
        <f ca="1" t="shared" si="19"/>
        <v/>
      </c>
      <c r="R125" s="26" t="str">
        <f ca="1" t="shared" si="20"/>
        <v/>
      </c>
      <c r="S125" s="26" t="str">
        <f ca="1" t="shared" si="21"/>
        <v/>
      </c>
      <c r="T125" s="26" t="str">
        <f ca="1" t="shared" si="29"/>
        <v>L30506124</v>
      </c>
      <c r="U125" s="26" t="str">
        <f ca="1" t="shared" si="22"/>
        <v>What is the meaning of "She rules the roost" ?</v>
      </c>
      <c r="V125" s="26" t="str">
        <f ca="1" t="shared" si="23"/>
        <v>wrong option1</v>
      </c>
      <c r="W125" s="26" t="str">
        <f ca="1" t="shared" si="24"/>
        <v>wrong option2</v>
      </c>
      <c r="X125" s="26" t="str">
        <f ca="1" t="shared" si="25"/>
        <v>wrong option3</v>
      </c>
      <c r="Y125" s="26" t="str">
        <f t="shared" si="26"/>
        <v>L40506124</v>
      </c>
      <c r="Z125" s="26" t="str">
        <f t="shared" si="27"/>
        <v>How to say "她是负责人。" ?</v>
      </c>
      <c r="AA125" s="13"/>
      <c r="AB125" s="13"/>
      <c r="AC125" s="13"/>
      <c r="AD125" s="13"/>
      <c r="AE125" s="13"/>
    </row>
    <row r="126" ht="24" spans="1:31">
      <c r="A126" s="2">
        <v>5</v>
      </c>
      <c r="B126" s="3" t="s">
        <v>336</v>
      </c>
      <c r="C126" s="10" t="s">
        <v>337</v>
      </c>
      <c r="D126" s="14"/>
      <c r="E126" s="14"/>
      <c r="F126" s="18" t="s">
        <v>538</v>
      </c>
      <c r="G126" s="11" t="s">
        <v>539</v>
      </c>
      <c r="H126" s="27" t="s">
        <v>540</v>
      </c>
      <c r="I126" s="14" t="s">
        <v>541</v>
      </c>
      <c r="J126" s="25">
        <f ca="1" t="shared" si="31"/>
        <v>0</v>
      </c>
      <c r="K126" s="26">
        <f ca="1" t="shared" si="16"/>
        <v>1</v>
      </c>
      <c r="L126" s="26">
        <f t="shared" si="17"/>
        <v>1</v>
      </c>
      <c r="M126" s="26">
        <v>0</v>
      </c>
      <c r="N126" s="26">
        <v>0</v>
      </c>
      <c r="O126" s="26" t="str">
        <f ca="1" t="shared" si="28"/>
        <v/>
      </c>
      <c r="P126" s="26" t="str">
        <f ca="1" t="shared" si="18"/>
        <v/>
      </c>
      <c r="Q126" s="26" t="str">
        <f ca="1" t="shared" si="19"/>
        <v/>
      </c>
      <c r="R126" s="26" t="str">
        <f ca="1" t="shared" si="20"/>
        <v/>
      </c>
      <c r="S126" s="26" t="str">
        <f ca="1" t="shared" si="21"/>
        <v/>
      </c>
      <c r="T126" s="26" t="str">
        <f ca="1" t="shared" si="29"/>
        <v>L30506125</v>
      </c>
      <c r="U126" s="26" t="str">
        <f ca="1" t="shared" si="22"/>
        <v>What is the meaning of "A course correction" ?</v>
      </c>
      <c r="V126" s="26" t="str">
        <f ca="1" t="shared" si="23"/>
        <v>wrong option1</v>
      </c>
      <c r="W126" s="26" t="str">
        <f ca="1" t="shared" si="24"/>
        <v>wrong option2</v>
      </c>
      <c r="X126" s="26" t="str">
        <f ca="1" t="shared" si="25"/>
        <v>wrong option3</v>
      </c>
      <c r="Y126" s="26" t="str">
        <f t="shared" si="26"/>
        <v>L40506125</v>
      </c>
      <c r="Z126" s="26" t="str">
        <f t="shared" si="27"/>
        <v>How to say "航向修正" ?</v>
      </c>
      <c r="AA126" s="14"/>
      <c r="AB126" s="14"/>
      <c r="AC126" s="14"/>
      <c r="AD126" s="14"/>
      <c r="AE126" s="14"/>
    </row>
    <row r="127" ht="24" spans="1:31">
      <c r="A127" s="2">
        <v>5</v>
      </c>
      <c r="B127" s="3" t="s">
        <v>336</v>
      </c>
      <c r="C127" s="10" t="s">
        <v>337</v>
      </c>
      <c r="D127" s="14"/>
      <c r="E127" s="14"/>
      <c r="F127" s="18" t="s">
        <v>542</v>
      </c>
      <c r="G127" s="11" t="s">
        <v>543</v>
      </c>
      <c r="H127" s="20" t="s">
        <v>544</v>
      </c>
      <c r="I127" s="14" t="s">
        <v>545</v>
      </c>
      <c r="J127" s="25">
        <f ca="1" t="shared" si="31"/>
        <v>1</v>
      </c>
      <c r="K127" s="26">
        <f ca="1" t="shared" si="16"/>
        <v>0</v>
      </c>
      <c r="L127" s="26">
        <f t="shared" si="17"/>
        <v>1</v>
      </c>
      <c r="M127" s="26">
        <v>0</v>
      </c>
      <c r="N127" s="26">
        <v>0</v>
      </c>
      <c r="O127" s="26" t="str">
        <f ca="1" t="shared" si="28"/>
        <v>L20506126</v>
      </c>
      <c r="P127" s="26" t="str">
        <f ca="1" t="shared" si="18"/>
        <v>What is the concept of "Equal pay" ?</v>
      </c>
      <c r="Q127" s="26" t="str">
        <f ca="1" t="shared" si="19"/>
        <v>wrong option1</v>
      </c>
      <c r="R127" s="26" t="str">
        <f ca="1" t="shared" si="20"/>
        <v>wrong option2</v>
      </c>
      <c r="S127" s="26" t="str">
        <f ca="1" t="shared" si="21"/>
        <v>wrong option3</v>
      </c>
      <c r="T127" s="26" t="str">
        <f ca="1" t="shared" si="29"/>
        <v/>
      </c>
      <c r="U127" s="26" t="str">
        <f ca="1" t="shared" si="22"/>
        <v/>
      </c>
      <c r="V127" s="26" t="str">
        <f ca="1" t="shared" si="23"/>
        <v/>
      </c>
      <c r="W127" s="26" t="str">
        <f ca="1" t="shared" si="24"/>
        <v/>
      </c>
      <c r="X127" s="26" t="str">
        <f ca="1" t="shared" si="25"/>
        <v/>
      </c>
      <c r="Y127" s="26" t="str">
        <f t="shared" si="26"/>
        <v>L40506126</v>
      </c>
      <c r="Z127" s="26" t="str">
        <f t="shared" si="27"/>
        <v>How to say "同工同酬" ?</v>
      </c>
      <c r="AA127" s="14"/>
      <c r="AB127" s="14"/>
      <c r="AC127" s="14"/>
      <c r="AD127" s="14"/>
      <c r="AE127" s="14"/>
    </row>
    <row r="128" ht="24" spans="1:31">
      <c r="A128" s="2">
        <v>5</v>
      </c>
      <c r="B128" s="3" t="s">
        <v>336</v>
      </c>
      <c r="C128" s="10" t="s">
        <v>337</v>
      </c>
      <c r="D128" s="14"/>
      <c r="E128" s="14"/>
      <c r="F128" s="18" t="s">
        <v>546</v>
      </c>
      <c r="G128" s="14" t="s">
        <v>547</v>
      </c>
      <c r="H128" s="11" t="s">
        <v>548</v>
      </c>
      <c r="I128" s="14" t="s">
        <v>549</v>
      </c>
      <c r="J128" s="25">
        <f ca="1" t="shared" si="31"/>
        <v>1</v>
      </c>
      <c r="K128" s="26">
        <f ca="1" t="shared" si="16"/>
        <v>0</v>
      </c>
      <c r="L128" s="26">
        <f t="shared" si="17"/>
        <v>1</v>
      </c>
      <c r="M128" s="26">
        <v>0</v>
      </c>
      <c r="N128" s="26">
        <v>0</v>
      </c>
      <c r="O128" s="26" t="str">
        <f ca="1" t="shared" si="28"/>
        <v>L20506127</v>
      </c>
      <c r="P128" s="26" t="str">
        <f ca="1" t="shared" si="18"/>
        <v>What is the concept of "The stock market plummets" ?</v>
      </c>
      <c r="Q128" s="26" t="str">
        <f ca="1" t="shared" si="19"/>
        <v>wrong option1</v>
      </c>
      <c r="R128" s="26" t="str">
        <f ca="1" t="shared" si="20"/>
        <v>wrong option2</v>
      </c>
      <c r="S128" s="26" t="str">
        <f ca="1" t="shared" si="21"/>
        <v>wrong option3</v>
      </c>
      <c r="T128" s="26" t="str">
        <f ca="1" t="shared" si="29"/>
        <v/>
      </c>
      <c r="U128" s="26" t="str">
        <f ca="1" t="shared" si="22"/>
        <v/>
      </c>
      <c r="V128" s="26" t="str">
        <f ca="1" t="shared" si="23"/>
        <v/>
      </c>
      <c r="W128" s="26" t="str">
        <f ca="1" t="shared" si="24"/>
        <v/>
      </c>
      <c r="X128" s="26" t="str">
        <f ca="1" t="shared" si="25"/>
        <v/>
      </c>
      <c r="Y128" s="26" t="str">
        <f t="shared" si="26"/>
        <v>L40506127</v>
      </c>
      <c r="Z128" s="26" t="str">
        <f t="shared" si="27"/>
        <v>How to say "股市暴跌" ?</v>
      </c>
      <c r="AA128" s="14"/>
      <c r="AB128" s="14"/>
      <c r="AC128" s="14"/>
      <c r="AD128" s="14"/>
      <c r="AE128" s="14"/>
    </row>
    <row r="129" ht="24" spans="1:31">
      <c r="A129" s="2">
        <v>5</v>
      </c>
      <c r="B129" s="3" t="s">
        <v>336</v>
      </c>
      <c r="C129" s="10" t="s">
        <v>337</v>
      </c>
      <c r="D129" s="14"/>
      <c r="E129" s="14"/>
      <c r="F129" s="18" t="s">
        <v>550</v>
      </c>
      <c r="G129" s="11" t="s">
        <v>551</v>
      </c>
      <c r="H129" s="14" t="s">
        <v>552</v>
      </c>
      <c r="I129" s="14" t="s">
        <v>553</v>
      </c>
      <c r="J129" s="25">
        <f ca="1" t="shared" si="31"/>
        <v>0</v>
      </c>
      <c r="K129" s="26">
        <f ca="1" t="shared" si="16"/>
        <v>1</v>
      </c>
      <c r="L129" s="26">
        <f t="shared" si="17"/>
        <v>0</v>
      </c>
      <c r="M129" s="26">
        <v>0</v>
      </c>
      <c r="N129" s="26">
        <v>0</v>
      </c>
      <c r="O129" s="26" t="str">
        <f ca="1" t="shared" si="28"/>
        <v/>
      </c>
      <c r="P129" s="26" t="str">
        <f ca="1" t="shared" si="18"/>
        <v/>
      </c>
      <c r="Q129" s="26" t="str">
        <f ca="1" t="shared" si="19"/>
        <v/>
      </c>
      <c r="R129" s="26" t="str">
        <f ca="1" t="shared" si="20"/>
        <v/>
      </c>
      <c r="S129" s="26" t="str">
        <f ca="1" t="shared" si="21"/>
        <v/>
      </c>
      <c r="T129" s="26" t="str">
        <f ca="1" t="shared" si="29"/>
        <v>L30506128</v>
      </c>
      <c r="U129" s="26" t="str">
        <f ca="1" t="shared" si="22"/>
        <v>What is the meaning of "Yesteryear" ?</v>
      </c>
      <c r="V129" s="26" t="str">
        <f ca="1" t="shared" si="23"/>
        <v>wrong option1</v>
      </c>
      <c r="W129" s="26" t="str">
        <f ca="1" t="shared" si="24"/>
        <v>wrong option2</v>
      </c>
      <c r="X129" s="26" t="str">
        <f ca="1" t="shared" si="25"/>
        <v>wrong option3</v>
      </c>
      <c r="Y129" s="26" t="str">
        <f t="shared" si="26"/>
        <v/>
      </c>
      <c r="Z129" s="26" t="str">
        <f t="shared" si="27"/>
        <v/>
      </c>
      <c r="AA129" s="14"/>
      <c r="AB129" s="14"/>
      <c r="AC129" s="14"/>
      <c r="AD129" s="14"/>
      <c r="AE129" s="14"/>
    </row>
    <row r="130" ht="24" spans="1:31">
      <c r="A130" s="2">
        <v>5</v>
      </c>
      <c r="B130" s="3" t="s">
        <v>336</v>
      </c>
      <c r="C130" s="10" t="s">
        <v>337</v>
      </c>
      <c r="D130" s="14"/>
      <c r="E130" s="14"/>
      <c r="F130" s="18" t="s">
        <v>554</v>
      </c>
      <c r="G130" s="11" t="s">
        <v>555</v>
      </c>
      <c r="H130" s="14" t="s">
        <v>556</v>
      </c>
      <c r="I130" s="16" t="s">
        <v>557</v>
      </c>
      <c r="J130" s="25">
        <f ca="1" t="shared" si="31"/>
        <v>1</v>
      </c>
      <c r="K130" s="26">
        <f ca="1" t="shared" si="16"/>
        <v>0</v>
      </c>
      <c r="L130" s="26">
        <f t="shared" si="17"/>
        <v>0</v>
      </c>
      <c r="M130" s="26">
        <v>0</v>
      </c>
      <c r="N130" s="26">
        <v>0</v>
      </c>
      <c r="O130" s="26" t="str">
        <f ca="1" t="shared" si="28"/>
        <v>L20506129</v>
      </c>
      <c r="P130" s="26" t="str">
        <f ca="1" t="shared" si="18"/>
        <v>What is the concept of "iPhone no longer has appeal to the buying public" ?</v>
      </c>
      <c r="Q130" s="26" t="str">
        <f ca="1" t="shared" si="19"/>
        <v>wrong option1</v>
      </c>
      <c r="R130" s="26" t="str">
        <f ca="1" t="shared" si="20"/>
        <v>wrong option2</v>
      </c>
      <c r="S130" s="26" t="str">
        <f ca="1" t="shared" si="21"/>
        <v>wrong option3</v>
      </c>
      <c r="T130" s="26" t="str">
        <f ca="1" t="shared" si="29"/>
        <v/>
      </c>
      <c r="U130" s="26" t="str">
        <f ca="1" t="shared" si="22"/>
        <v/>
      </c>
      <c r="V130" s="26" t="str">
        <f ca="1" t="shared" si="23"/>
        <v/>
      </c>
      <c r="W130" s="26" t="str">
        <f ca="1" t="shared" si="24"/>
        <v/>
      </c>
      <c r="X130" s="26" t="str">
        <f ca="1" t="shared" si="25"/>
        <v/>
      </c>
      <c r="Y130" s="26" t="str">
        <f t="shared" si="26"/>
        <v/>
      </c>
      <c r="Z130" s="26" t="str">
        <f t="shared" si="27"/>
        <v/>
      </c>
      <c r="AA130" s="14"/>
      <c r="AB130" s="14"/>
      <c r="AC130" s="14"/>
      <c r="AD130" s="14"/>
      <c r="AE130" s="14"/>
    </row>
    <row r="131" ht="35" spans="1:31">
      <c r="A131" s="2">
        <v>5</v>
      </c>
      <c r="B131" s="3" t="s">
        <v>336</v>
      </c>
      <c r="C131" s="10" t="s">
        <v>337</v>
      </c>
      <c r="D131" s="13"/>
      <c r="E131" s="13"/>
      <c r="F131" s="18" t="s">
        <v>558</v>
      </c>
      <c r="G131" s="10" t="s">
        <v>559</v>
      </c>
      <c r="H131" s="10" t="s">
        <v>560</v>
      </c>
      <c r="I131" s="13" t="s">
        <v>561</v>
      </c>
      <c r="J131" s="25">
        <f ca="1" t="shared" si="31"/>
        <v>1</v>
      </c>
      <c r="K131" s="26">
        <f ca="1" t="shared" ref="K131:K158" si="32">IF(J131&gt;0,0,1)</f>
        <v>0</v>
      </c>
      <c r="L131" s="26">
        <f t="shared" ref="L131:L158" si="33">IF(LEN(H131)&gt;30,0,1)</f>
        <v>0</v>
      </c>
      <c r="M131" s="26">
        <v>0</v>
      </c>
      <c r="N131" s="26">
        <v>0</v>
      </c>
      <c r="O131" s="26" t="str">
        <f ca="1" t="shared" si="28"/>
        <v>L20506130</v>
      </c>
      <c r="P131" s="26" t="str">
        <f ca="1" t="shared" ref="P131:P133" si="34">IF(J131=1,CONCATENATE("What is the concept of """,H131,""" ?"),"")</f>
        <v>What is the concept of "Think carefully before doing something" ?</v>
      </c>
      <c r="Q131" s="26" t="str">
        <f ca="1" t="shared" ref="Q131:Q133" si="35">IF(J131=0,"","wrong option1")</f>
        <v>wrong option1</v>
      </c>
      <c r="R131" s="26" t="str">
        <f ca="1" t="shared" ref="R131:R133" si="36">IF(J131=0,"","wrong option2")</f>
        <v>wrong option2</v>
      </c>
      <c r="S131" s="26" t="str">
        <f ca="1" t="shared" ref="S131:S133" si="37">IF(J131=0,"","wrong option3")</f>
        <v>wrong option3</v>
      </c>
      <c r="T131" s="26" t="str">
        <f ca="1" t="shared" si="29"/>
        <v/>
      </c>
      <c r="U131" s="26" t="str">
        <f ca="1" t="shared" ref="U131:U133" si="38">IF(K131=1,CONCATENATE("What is the meaning of """,G131,""" ?"),"")</f>
        <v/>
      </c>
      <c r="V131" s="26" t="str">
        <f ca="1" t="shared" ref="V131:V133" si="39">IF(K131=0,"","wrong option1")</f>
        <v/>
      </c>
      <c r="W131" s="26" t="str">
        <f ca="1" t="shared" ref="W131:W133" si="40">IF(K131=0,"","wrong option2")</f>
        <v/>
      </c>
      <c r="X131" s="26" t="str">
        <f ca="1" t="shared" ref="X131:X133" si="41">IF(K131=0,"","wrong option3")</f>
        <v/>
      </c>
      <c r="Y131" s="26" t="str">
        <f t="shared" ref="Y131:Y133" si="42">IF(L131=1,CONCATENATE("L4",$F131),"")</f>
        <v/>
      </c>
      <c r="Z131" s="26" t="str">
        <f t="shared" ref="Z131:Z133" si="43">IF(L131=1,CONCATENATE("How to say """,I131,""" ?"),"")</f>
        <v/>
      </c>
      <c r="AA131" s="13"/>
      <c r="AB131" s="13"/>
      <c r="AC131" s="13"/>
      <c r="AD131" s="13"/>
      <c r="AE131" s="13"/>
    </row>
    <row r="132" ht="24" spans="1:31">
      <c r="A132" s="2">
        <v>5</v>
      </c>
      <c r="B132" s="3" t="s">
        <v>336</v>
      </c>
      <c r="C132" s="10" t="s">
        <v>337</v>
      </c>
      <c r="D132" s="13"/>
      <c r="E132" s="13"/>
      <c r="F132" s="18" t="s">
        <v>562</v>
      </c>
      <c r="G132" s="10" t="s">
        <v>563</v>
      </c>
      <c r="H132" s="10" t="s">
        <v>564</v>
      </c>
      <c r="I132" s="13" t="s">
        <v>565</v>
      </c>
      <c r="J132" s="25">
        <f ca="1" t="shared" si="31"/>
        <v>1</v>
      </c>
      <c r="K132" s="26">
        <f ca="1" t="shared" si="32"/>
        <v>0</v>
      </c>
      <c r="L132" s="26">
        <f t="shared" si="33"/>
        <v>0</v>
      </c>
      <c r="M132" s="26">
        <v>0</v>
      </c>
      <c r="N132" s="26">
        <v>0</v>
      </c>
      <c r="O132" s="26" t="str">
        <f ca="1" t="shared" ref="O132:O158" si="44">IF(J132=1,CONCATENATE("L2",$F132),"")</f>
        <v>L20506131</v>
      </c>
      <c r="P132" s="26" t="str">
        <f ca="1" t="shared" si="34"/>
        <v>What is the concept of "Your social behavior defines who you are" ?</v>
      </c>
      <c r="Q132" s="26" t="str">
        <f ca="1" t="shared" si="35"/>
        <v>wrong option1</v>
      </c>
      <c r="R132" s="26" t="str">
        <f ca="1" t="shared" si="36"/>
        <v>wrong option2</v>
      </c>
      <c r="S132" s="26" t="str">
        <f ca="1" t="shared" si="37"/>
        <v>wrong option3</v>
      </c>
      <c r="T132" s="26" t="str">
        <f ca="1" t="shared" ref="T132:T133" si="45">IF(K132=1,CONCATENATE("L3",$F132),"")</f>
        <v/>
      </c>
      <c r="U132" s="26" t="str">
        <f ca="1" t="shared" si="38"/>
        <v/>
      </c>
      <c r="V132" s="26" t="str">
        <f ca="1" t="shared" si="39"/>
        <v/>
      </c>
      <c r="W132" s="26" t="str">
        <f ca="1" t="shared" si="40"/>
        <v/>
      </c>
      <c r="X132" s="26" t="str">
        <f ca="1" t="shared" si="41"/>
        <v/>
      </c>
      <c r="Y132" s="26" t="str">
        <f t="shared" si="42"/>
        <v/>
      </c>
      <c r="Z132" s="26" t="str">
        <f t="shared" si="43"/>
        <v/>
      </c>
      <c r="AA132" s="13"/>
      <c r="AB132" s="13"/>
      <c r="AC132" s="13"/>
      <c r="AD132" s="13"/>
      <c r="AE132" s="13"/>
    </row>
    <row r="133" ht="35" spans="1:31">
      <c r="A133" s="2">
        <v>5</v>
      </c>
      <c r="B133" s="3" t="s">
        <v>336</v>
      </c>
      <c r="C133" s="10" t="s">
        <v>337</v>
      </c>
      <c r="D133" s="13"/>
      <c r="E133" s="13"/>
      <c r="F133" s="18" t="s">
        <v>566</v>
      </c>
      <c r="G133" s="10" t="s">
        <v>567</v>
      </c>
      <c r="H133" s="20" t="s">
        <v>568</v>
      </c>
      <c r="I133" s="13" t="s">
        <v>569</v>
      </c>
      <c r="J133" s="25">
        <f ca="1" t="shared" si="31"/>
        <v>1</v>
      </c>
      <c r="K133" s="26">
        <f ca="1" t="shared" si="32"/>
        <v>0</v>
      </c>
      <c r="L133" s="26">
        <f t="shared" si="33"/>
        <v>0</v>
      </c>
      <c r="M133" s="26">
        <v>0</v>
      </c>
      <c r="N133" s="26">
        <v>0</v>
      </c>
      <c r="O133" s="26" t="str">
        <f ca="1" t="shared" si="44"/>
        <v>L20506132</v>
      </c>
      <c r="P133" s="26" t="str">
        <f ca="1" t="shared" si="34"/>
        <v>What is the concept of "the birth where the bottom or feet of thr baby come out first" ?</v>
      </c>
      <c r="Q133" s="26" t="str">
        <f ca="1" t="shared" si="35"/>
        <v>wrong option1</v>
      </c>
      <c r="R133" s="26" t="str">
        <f ca="1" t="shared" si="36"/>
        <v>wrong option2</v>
      </c>
      <c r="S133" s="26" t="str">
        <f ca="1" t="shared" si="37"/>
        <v>wrong option3</v>
      </c>
      <c r="T133" s="26" t="str">
        <f ca="1" t="shared" si="45"/>
        <v/>
      </c>
      <c r="U133" s="26" t="str">
        <f ca="1" t="shared" si="38"/>
        <v/>
      </c>
      <c r="V133" s="26" t="str">
        <f ca="1" t="shared" si="39"/>
        <v/>
      </c>
      <c r="W133" s="26" t="str">
        <f ca="1" t="shared" si="40"/>
        <v/>
      </c>
      <c r="X133" s="26" t="str">
        <f ca="1" t="shared" si="41"/>
        <v/>
      </c>
      <c r="Y133" s="26" t="str">
        <f t="shared" si="42"/>
        <v/>
      </c>
      <c r="Z133" s="26" t="str">
        <f t="shared" si="43"/>
        <v/>
      </c>
      <c r="AA133" s="13"/>
      <c r="AB133" s="13"/>
      <c r="AC133" s="13"/>
      <c r="AD133" s="13"/>
      <c r="AE133" s="13"/>
    </row>
    <row r="134" ht="35" spans="1:31">
      <c r="A134" s="2">
        <v>5</v>
      </c>
      <c r="B134" s="3" t="s">
        <v>336</v>
      </c>
      <c r="C134" s="10" t="s">
        <v>337</v>
      </c>
      <c r="D134" s="13"/>
      <c r="E134" s="13"/>
      <c r="F134" s="18" t="s">
        <v>570</v>
      </c>
      <c r="G134" s="10" t="s">
        <v>571</v>
      </c>
      <c r="H134" s="28" t="s">
        <v>572</v>
      </c>
      <c r="I134" s="19" t="s">
        <v>573</v>
      </c>
      <c r="J134" s="25">
        <f ca="1" t="shared" si="31"/>
        <v>0</v>
      </c>
      <c r="K134" s="26">
        <f ca="1" t="shared" si="32"/>
        <v>1</v>
      </c>
      <c r="L134" s="26">
        <f t="shared" si="33"/>
        <v>0</v>
      </c>
      <c r="M134" s="26">
        <v>0</v>
      </c>
      <c r="N134" s="26">
        <v>0</v>
      </c>
      <c r="O134" s="26" t="str">
        <f ca="1" t="shared" si="44"/>
        <v/>
      </c>
      <c r="P134" s="26" t="str">
        <f ca="1" t="shared" ref="P134:P196" si="46">IF(J134=1,CONCATENATE("What is the concept of """,H134,""" ?"),"")</f>
        <v/>
      </c>
      <c r="Q134" s="26" t="str">
        <f ca="1" t="shared" ref="Q134:Q196" si="47">IF(J134=0,"","wrong option1")</f>
        <v/>
      </c>
      <c r="R134" s="26" t="str">
        <f ca="1" t="shared" ref="R134:R196" si="48">IF(J134=0,"","wrong option2")</f>
        <v/>
      </c>
      <c r="S134" s="26" t="str">
        <f ca="1" t="shared" ref="S134:S196" si="49">IF(J134=0,"","wrong option3")</f>
        <v/>
      </c>
      <c r="T134" s="26" t="str">
        <f ca="1" t="shared" ref="T134:T196" si="50">IF(K134=1,CONCATENATE("L3",$F134),"")</f>
        <v>L30506133</v>
      </c>
      <c r="U134" s="26" t="str">
        <f ca="1" t="shared" ref="U134:U196" si="51">IF(K134=1,CONCATENATE("What is the meaning of """,G134,""" ?"),"")</f>
        <v>What is the meaning of "highway hypnotism" ?</v>
      </c>
      <c r="V134" s="26" t="str">
        <f ca="1" t="shared" ref="V134:V196" si="52">IF(K134=0,"","wrong option1")</f>
        <v>wrong option1</v>
      </c>
      <c r="W134" s="26" t="str">
        <f ca="1" t="shared" ref="W134:W196" si="53">IF(K134=0,"","wrong option2")</f>
        <v>wrong option2</v>
      </c>
      <c r="X134" s="26" t="str">
        <f ca="1" t="shared" ref="X134:X196" si="54">IF(K134=0,"","wrong option3")</f>
        <v>wrong option3</v>
      </c>
      <c r="Y134" s="26" t="str">
        <f t="shared" ref="Y134:Y196" si="55">IF(L134=1,CONCATENATE("L4",$F134),"")</f>
        <v/>
      </c>
      <c r="Z134" s="26" t="str">
        <f t="shared" ref="Z134:Z196" si="56">IF(L134=1,CONCATENATE("How to say """,I134,""" ?"),"")</f>
        <v/>
      </c>
      <c r="AA134" s="13"/>
      <c r="AB134" s="13"/>
      <c r="AC134" s="13"/>
      <c r="AD134" s="13"/>
      <c r="AE134" s="13"/>
    </row>
    <row r="135" ht="35" spans="1:31">
      <c r="A135" s="2">
        <v>5</v>
      </c>
      <c r="B135" s="3" t="s">
        <v>336</v>
      </c>
      <c r="C135" s="10" t="s">
        <v>337</v>
      </c>
      <c r="D135" s="13"/>
      <c r="E135" s="13"/>
      <c r="F135" s="18" t="s">
        <v>574</v>
      </c>
      <c r="G135" s="10" t="s">
        <v>575</v>
      </c>
      <c r="H135" s="10" t="s">
        <v>576</v>
      </c>
      <c r="I135" s="13" t="s">
        <v>577</v>
      </c>
      <c r="J135" s="25">
        <f ca="1" t="shared" si="31"/>
        <v>1</v>
      </c>
      <c r="K135" s="26">
        <f ca="1" t="shared" si="32"/>
        <v>0</v>
      </c>
      <c r="L135" s="26">
        <f t="shared" si="33"/>
        <v>0</v>
      </c>
      <c r="M135" s="26">
        <v>0</v>
      </c>
      <c r="N135" s="26">
        <v>0</v>
      </c>
      <c r="O135" s="26" t="str">
        <f ca="1" t="shared" si="44"/>
        <v>L20506134</v>
      </c>
      <c r="P135" s="26" t="str">
        <f ca="1" t="shared" si="46"/>
        <v>What is the concept of "The government stopped funding the project" ?</v>
      </c>
      <c r="Q135" s="26" t="str">
        <f ca="1" t="shared" si="47"/>
        <v>wrong option1</v>
      </c>
      <c r="R135" s="26" t="str">
        <f ca="1" t="shared" si="48"/>
        <v>wrong option2</v>
      </c>
      <c r="S135" s="26" t="str">
        <f ca="1" t="shared" si="49"/>
        <v>wrong option3</v>
      </c>
      <c r="T135" s="26" t="str">
        <f ca="1" t="shared" si="50"/>
        <v/>
      </c>
      <c r="U135" s="26" t="str">
        <f ca="1" t="shared" si="51"/>
        <v/>
      </c>
      <c r="V135" s="26" t="str">
        <f ca="1" t="shared" si="52"/>
        <v/>
      </c>
      <c r="W135" s="26" t="str">
        <f ca="1" t="shared" si="53"/>
        <v/>
      </c>
      <c r="X135" s="26" t="str">
        <f ca="1" t="shared" si="54"/>
        <v/>
      </c>
      <c r="Y135" s="26" t="str">
        <f t="shared" si="55"/>
        <v/>
      </c>
      <c r="Z135" s="26" t="str">
        <f t="shared" si="56"/>
        <v/>
      </c>
      <c r="AA135" s="13"/>
      <c r="AB135" s="13"/>
      <c r="AC135" s="13"/>
      <c r="AD135" s="13"/>
      <c r="AE135" s="13"/>
    </row>
    <row r="136" ht="24" spans="1:31">
      <c r="A136" s="2">
        <v>5</v>
      </c>
      <c r="B136" s="3" t="s">
        <v>336</v>
      </c>
      <c r="C136" s="10" t="s">
        <v>337</v>
      </c>
      <c r="D136" s="14"/>
      <c r="E136" s="14"/>
      <c r="F136" s="18" t="s">
        <v>578</v>
      </c>
      <c r="G136" s="11" t="s">
        <v>579</v>
      </c>
      <c r="H136" s="11" t="s">
        <v>580</v>
      </c>
      <c r="I136" s="14" t="s">
        <v>581</v>
      </c>
      <c r="J136" s="25">
        <f ca="1" t="shared" si="31"/>
        <v>0</v>
      </c>
      <c r="K136" s="26">
        <f ca="1" t="shared" si="32"/>
        <v>1</v>
      </c>
      <c r="L136" s="26">
        <f t="shared" si="33"/>
        <v>0</v>
      </c>
      <c r="M136" s="26">
        <v>0</v>
      </c>
      <c r="N136" s="26">
        <v>0</v>
      </c>
      <c r="O136" s="26" t="str">
        <f ca="1" t="shared" si="44"/>
        <v/>
      </c>
      <c r="P136" s="26" t="str">
        <f ca="1" t="shared" si="46"/>
        <v/>
      </c>
      <c r="Q136" s="26" t="str">
        <f ca="1" t="shared" si="47"/>
        <v/>
      </c>
      <c r="R136" s="26" t="str">
        <f ca="1" t="shared" si="48"/>
        <v/>
      </c>
      <c r="S136" s="26" t="str">
        <f ca="1" t="shared" si="49"/>
        <v/>
      </c>
      <c r="T136" s="26" t="str">
        <f ca="1" t="shared" si="50"/>
        <v>L30506135</v>
      </c>
      <c r="U136" s="26" t="str">
        <f ca="1" t="shared" si="51"/>
        <v>What is the meaning of "That ship has sailed" ?</v>
      </c>
      <c r="V136" s="26" t="str">
        <f ca="1" t="shared" si="52"/>
        <v>wrong option1</v>
      </c>
      <c r="W136" s="26" t="str">
        <f ca="1" t="shared" si="53"/>
        <v>wrong option2</v>
      </c>
      <c r="X136" s="26" t="str">
        <f ca="1" t="shared" si="54"/>
        <v>wrong option3</v>
      </c>
      <c r="Y136" s="26" t="str">
        <f t="shared" si="55"/>
        <v/>
      </c>
      <c r="Z136" s="26" t="str">
        <f t="shared" si="56"/>
        <v/>
      </c>
      <c r="AA136" s="14"/>
      <c r="AB136" s="14"/>
      <c r="AC136" s="14"/>
      <c r="AD136" s="14"/>
      <c r="AE136" s="14"/>
    </row>
    <row r="137" ht="24" spans="1:31">
      <c r="A137" s="2">
        <v>5</v>
      </c>
      <c r="B137" s="3" t="s">
        <v>336</v>
      </c>
      <c r="C137" s="10" t="s">
        <v>337</v>
      </c>
      <c r="D137" s="14"/>
      <c r="E137" s="14"/>
      <c r="F137" s="18" t="s">
        <v>582</v>
      </c>
      <c r="G137" s="11" t="s">
        <v>583</v>
      </c>
      <c r="H137" s="14" t="s">
        <v>584</v>
      </c>
      <c r="I137" s="14" t="s">
        <v>585</v>
      </c>
      <c r="J137" s="25">
        <f ca="1" t="shared" si="31"/>
        <v>0</v>
      </c>
      <c r="K137" s="26">
        <f ca="1" t="shared" si="32"/>
        <v>1</v>
      </c>
      <c r="L137" s="26">
        <f t="shared" si="33"/>
        <v>1</v>
      </c>
      <c r="M137" s="26">
        <v>0</v>
      </c>
      <c r="N137" s="26">
        <v>0</v>
      </c>
      <c r="O137" s="26" t="str">
        <f ca="1" t="shared" si="44"/>
        <v/>
      </c>
      <c r="P137" s="26" t="str">
        <f ca="1" t="shared" si="46"/>
        <v/>
      </c>
      <c r="Q137" s="26" t="str">
        <f ca="1" t="shared" si="47"/>
        <v/>
      </c>
      <c r="R137" s="26" t="str">
        <f ca="1" t="shared" si="48"/>
        <v/>
      </c>
      <c r="S137" s="26" t="str">
        <f ca="1" t="shared" si="49"/>
        <v/>
      </c>
      <c r="T137" s="26" t="str">
        <f ca="1" t="shared" si="50"/>
        <v>L30506136</v>
      </c>
      <c r="U137" s="26" t="str">
        <f ca="1" t="shared" si="51"/>
        <v>What is the meaning of "a meeting of minds" ?</v>
      </c>
      <c r="V137" s="26" t="str">
        <f ca="1" t="shared" si="52"/>
        <v>wrong option1</v>
      </c>
      <c r="W137" s="26" t="str">
        <f ca="1" t="shared" si="53"/>
        <v>wrong option2</v>
      </c>
      <c r="X137" s="26" t="str">
        <f ca="1" t="shared" si="54"/>
        <v>wrong option3</v>
      </c>
      <c r="Y137" s="26" t="str">
        <f t="shared" si="55"/>
        <v>L40506136</v>
      </c>
      <c r="Z137" s="26" t="str">
        <f t="shared" si="56"/>
        <v>How to say "意见一致" ?</v>
      </c>
      <c r="AA137" s="14"/>
      <c r="AB137" s="14"/>
      <c r="AC137" s="14"/>
      <c r="AD137" s="14"/>
      <c r="AE137" s="14"/>
    </row>
    <row r="138" ht="24" spans="1:31">
      <c r="A138" s="2">
        <v>5</v>
      </c>
      <c r="B138" s="3" t="s">
        <v>336</v>
      </c>
      <c r="C138" s="10" t="s">
        <v>337</v>
      </c>
      <c r="D138" s="14"/>
      <c r="E138" s="14"/>
      <c r="F138" s="18" t="s">
        <v>586</v>
      </c>
      <c r="G138" s="11" t="s">
        <v>587</v>
      </c>
      <c r="H138" s="20" t="s">
        <v>588</v>
      </c>
      <c r="I138" s="16" t="s">
        <v>589</v>
      </c>
      <c r="J138" s="25">
        <f ca="1" t="shared" si="31"/>
        <v>0</v>
      </c>
      <c r="K138" s="26">
        <f ca="1" t="shared" si="32"/>
        <v>1</v>
      </c>
      <c r="L138" s="26">
        <f t="shared" si="33"/>
        <v>0</v>
      </c>
      <c r="M138" s="26">
        <v>0</v>
      </c>
      <c r="N138" s="26">
        <v>0</v>
      </c>
      <c r="O138" s="26" t="str">
        <f ca="1" t="shared" si="44"/>
        <v/>
      </c>
      <c r="P138" s="26" t="str">
        <f ca="1" t="shared" si="46"/>
        <v/>
      </c>
      <c r="Q138" s="26" t="str">
        <f ca="1" t="shared" si="47"/>
        <v/>
      </c>
      <c r="R138" s="26" t="str">
        <f ca="1" t="shared" si="48"/>
        <v/>
      </c>
      <c r="S138" s="26" t="str">
        <f ca="1" t="shared" si="49"/>
        <v/>
      </c>
      <c r="T138" s="26" t="str">
        <f ca="1" t="shared" si="50"/>
        <v>L30506137</v>
      </c>
      <c r="U138" s="26" t="str">
        <f ca="1" t="shared" si="51"/>
        <v>What is the meaning of "Trade threats are just theatre" ?</v>
      </c>
      <c r="V138" s="26" t="str">
        <f ca="1" t="shared" si="52"/>
        <v>wrong option1</v>
      </c>
      <c r="W138" s="26" t="str">
        <f ca="1" t="shared" si="53"/>
        <v>wrong option2</v>
      </c>
      <c r="X138" s="26" t="str">
        <f ca="1" t="shared" si="54"/>
        <v>wrong option3</v>
      </c>
      <c r="Y138" s="26" t="str">
        <f t="shared" si="55"/>
        <v/>
      </c>
      <c r="Z138" s="26" t="str">
        <f t="shared" si="56"/>
        <v/>
      </c>
      <c r="AA138" s="14"/>
      <c r="AB138" s="14"/>
      <c r="AC138" s="14"/>
      <c r="AD138" s="14"/>
      <c r="AE138" s="14"/>
    </row>
    <row r="139" ht="24" spans="1:31">
      <c r="A139" s="2">
        <v>5</v>
      </c>
      <c r="B139" s="3" t="s">
        <v>336</v>
      </c>
      <c r="C139" s="10" t="s">
        <v>337</v>
      </c>
      <c r="D139" s="14"/>
      <c r="E139" s="14"/>
      <c r="F139" s="18" t="s">
        <v>590</v>
      </c>
      <c r="G139" s="11" t="s">
        <v>591</v>
      </c>
      <c r="H139" s="11" t="s">
        <v>592</v>
      </c>
      <c r="I139" s="14" t="s">
        <v>593</v>
      </c>
      <c r="J139" s="25">
        <f ca="1" t="shared" si="31"/>
        <v>0</v>
      </c>
      <c r="K139" s="26">
        <f ca="1" t="shared" si="32"/>
        <v>1</v>
      </c>
      <c r="L139" s="26">
        <f t="shared" si="33"/>
        <v>1</v>
      </c>
      <c r="M139" s="26">
        <v>0</v>
      </c>
      <c r="N139" s="26">
        <v>0</v>
      </c>
      <c r="O139" s="26" t="str">
        <f ca="1" t="shared" si="44"/>
        <v/>
      </c>
      <c r="P139" s="26" t="str">
        <f ca="1" t="shared" si="46"/>
        <v/>
      </c>
      <c r="Q139" s="26" t="str">
        <f ca="1" t="shared" si="47"/>
        <v/>
      </c>
      <c r="R139" s="26" t="str">
        <f ca="1" t="shared" si="48"/>
        <v/>
      </c>
      <c r="S139" s="26" t="str">
        <f ca="1" t="shared" si="49"/>
        <v/>
      </c>
      <c r="T139" s="26" t="str">
        <f ca="1" t="shared" si="50"/>
        <v>L30506138</v>
      </c>
      <c r="U139" s="26" t="str">
        <f ca="1" t="shared" si="51"/>
        <v>What is the meaning of "He carried the can for his boss" ?</v>
      </c>
      <c r="V139" s="26" t="str">
        <f ca="1" t="shared" si="52"/>
        <v>wrong option1</v>
      </c>
      <c r="W139" s="26" t="str">
        <f ca="1" t="shared" si="53"/>
        <v>wrong option2</v>
      </c>
      <c r="X139" s="26" t="str">
        <f ca="1" t="shared" si="54"/>
        <v>wrong option3</v>
      </c>
      <c r="Y139" s="26" t="str">
        <f t="shared" si="55"/>
        <v>L40506138</v>
      </c>
      <c r="Z139" s="26" t="str">
        <f t="shared" si="56"/>
        <v>How to say "他给他的上司背黑锅" ?</v>
      </c>
      <c r="AA139" s="14"/>
      <c r="AB139" s="14"/>
      <c r="AC139" s="14"/>
      <c r="AD139" s="14"/>
      <c r="AE139" s="14"/>
    </row>
    <row r="140" ht="35" spans="1:31">
      <c r="A140" s="2">
        <v>5</v>
      </c>
      <c r="B140" s="3" t="s">
        <v>336</v>
      </c>
      <c r="C140" s="10" t="s">
        <v>337</v>
      </c>
      <c r="D140" s="14"/>
      <c r="E140" s="14"/>
      <c r="F140" s="18" t="s">
        <v>594</v>
      </c>
      <c r="G140" s="11" t="s">
        <v>595</v>
      </c>
      <c r="H140" s="20" t="s">
        <v>596</v>
      </c>
      <c r="I140" s="16" t="s">
        <v>597</v>
      </c>
      <c r="J140" s="25">
        <f ca="1" t="shared" si="31"/>
        <v>0</v>
      </c>
      <c r="K140" s="26">
        <f ca="1" t="shared" si="32"/>
        <v>1</v>
      </c>
      <c r="L140" s="26">
        <f t="shared" si="33"/>
        <v>0</v>
      </c>
      <c r="M140" s="26">
        <v>0</v>
      </c>
      <c r="N140" s="26">
        <v>0</v>
      </c>
      <c r="O140" s="26" t="str">
        <f ca="1" t="shared" si="44"/>
        <v/>
      </c>
      <c r="P140" s="26" t="str">
        <f ca="1" t="shared" si="46"/>
        <v/>
      </c>
      <c r="Q140" s="26" t="str">
        <f ca="1" t="shared" si="47"/>
        <v/>
      </c>
      <c r="R140" s="26" t="str">
        <f ca="1" t="shared" si="48"/>
        <v/>
      </c>
      <c r="S140" s="26" t="str">
        <f ca="1" t="shared" si="49"/>
        <v/>
      </c>
      <c r="T140" s="26" t="str">
        <f ca="1" t="shared" si="50"/>
        <v>L30506139</v>
      </c>
      <c r="U140" s="26" t="str">
        <f ca="1" t="shared" si="51"/>
        <v>What is the meaning of "The proof of the pudding is in the eating" ?</v>
      </c>
      <c r="V140" s="26" t="str">
        <f ca="1" t="shared" si="52"/>
        <v>wrong option1</v>
      </c>
      <c r="W140" s="26" t="str">
        <f ca="1" t="shared" si="53"/>
        <v>wrong option2</v>
      </c>
      <c r="X140" s="26" t="str">
        <f ca="1" t="shared" si="54"/>
        <v>wrong option3</v>
      </c>
      <c r="Y140" s="26" t="str">
        <f t="shared" si="55"/>
        <v/>
      </c>
      <c r="Z140" s="26" t="str">
        <f t="shared" si="56"/>
        <v/>
      </c>
      <c r="AA140" s="14"/>
      <c r="AB140" s="14"/>
      <c r="AC140" s="14"/>
      <c r="AD140" s="14"/>
      <c r="AE140" s="14"/>
    </row>
    <row r="141" ht="24" spans="1:31">
      <c r="A141" s="2">
        <v>5</v>
      </c>
      <c r="B141" s="3" t="s">
        <v>336</v>
      </c>
      <c r="C141" s="10" t="s">
        <v>337</v>
      </c>
      <c r="D141" s="14"/>
      <c r="E141" s="14"/>
      <c r="F141" s="18" t="s">
        <v>598</v>
      </c>
      <c r="G141" s="11" t="s">
        <v>599</v>
      </c>
      <c r="H141" s="11" t="s">
        <v>600</v>
      </c>
      <c r="I141" s="14" t="s">
        <v>601</v>
      </c>
      <c r="J141" s="25">
        <f ca="1" t="shared" si="31"/>
        <v>1</v>
      </c>
      <c r="K141" s="26">
        <f ca="1" t="shared" si="32"/>
        <v>0</v>
      </c>
      <c r="L141" s="26">
        <f t="shared" si="33"/>
        <v>1</v>
      </c>
      <c r="M141" s="26">
        <v>0</v>
      </c>
      <c r="N141" s="26">
        <v>0</v>
      </c>
      <c r="O141" s="26" t="str">
        <f ca="1" t="shared" si="44"/>
        <v>L20506140</v>
      </c>
      <c r="P141" s="26" t="str">
        <f ca="1" t="shared" si="46"/>
        <v>What is the concept of "The business broke the law" ?</v>
      </c>
      <c r="Q141" s="26" t="str">
        <f ca="1" t="shared" si="47"/>
        <v>wrong option1</v>
      </c>
      <c r="R141" s="26" t="str">
        <f ca="1" t="shared" si="48"/>
        <v>wrong option2</v>
      </c>
      <c r="S141" s="26" t="str">
        <f ca="1" t="shared" si="49"/>
        <v>wrong option3</v>
      </c>
      <c r="T141" s="26" t="str">
        <f ca="1" t="shared" si="50"/>
        <v/>
      </c>
      <c r="U141" s="26" t="str">
        <f ca="1" t="shared" si="51"/>
        <v/>
      </c>
      <c r="V141" s="26" t="str">
        <f ca="1" t="shared" si="52"/>
        <v/>
      </c>
      <c r="W141" s="26" t="str">
        <f ca="1" t="shared" si="53"/>
        <v/>
      </c>
      <c r="X141" s="26" t="str">
        <f ca="1" t="shared" si="54"/>
        <v/>
      </c>
      <c r="Y141" s="26" t="str">
        <f t="shared" si="55"/>
        <v>L40506140</v>
      </c>
      <c r="Z141" s="26" t="str">
        <f t="shared" si="56"/>
        <v>How to say "这个生意违法了" ?</v>
      </c>
      <c r="AA141" s="14"/>
      <c r="AB141" s="14"/>
      <c r="AC141" s="14"/>
      <c r="AD141" s="14"/>
      <c r="AE141" s="14"/>
    </row>
    <row r="142" ht="35" spans="1:31">
      <c r="A142" s="2">
        <v>5</v>
      </c>
      <c r="B142" s="3" t="s">
        <v>336</v>
      </c>
      <c r="C142" s="10" t="s">
        <v>337</v>
      </c>
      <c r="D142" s="14"/>
      <c r="E142" s="14"/>
      <c r="F142" s="18" t="s">
        <v>602</v>
      </c>
      <c r="G142" s="11" t="s">
        <v>603</v>
      </c>
      <c r="H142" s="11" t="s">
        <v>604</v>
      </c>
      <c r="I142" s="14" t="s">
        <v>605</v>
      </c>
      <c r="J142" s="25">
        <f ca="1" t="shared" si="31"/>
        <v>1</v>
      </c>
      <c r="K142" s="26">
        <f ca="1" t="shared" si="32"/>
        <v>0</v>
      </c>
      <c r="L142" s="26">
        <f t="shared" si="33"/>
        <v>0</v>
      </c>
      <c r="M142" s="26">
        <v>0</v>
      </c>
      <c r="N142" s="26">
        <v>0</v>
      </c>
      <c r="O142" s="26" t="str">
        <f ca="1" t="shared" si="44"/>
        <v>L20506141</v>
      </c>
      <c r="P142" s="26" t="str">
        <f ca="1" t="shared" si="46"/>
        <v>What is the concept of "You must accept the situation because it can't be changed." ?</v>
      </c>
      <c r="Q142" s="26" t="str">
        <f ca="1" t="shared" si="47"/>
        <v>wrong option1</v>
      </c>
      <c r="R142" s="26" t="str">
        <f ca="1" t="shared" si="48"/>
        <v>wrong option2</v>
      </c>
      <c r="S142" s="26" t="str">
        <f ca="1" t="shared" si="49"/>
        <v>wrong option3</v>
      </c>
      <c r="T142" s="26" t="str">
        <f ca="1" t="shared" si="50"/>
        <v/>
      </c>
      <c r="U142" s="26" t="str">
        <f ca="1" t="shared" si="51"/>
        <v/>
      </c>
      <c r="V142" s="26" t="str">
        <f ca="1" t="shared" si="52"/>
        <v/>
      </c>
      <c r="W142" s="26" t="str">
        <f ca="1" t="shared" si="53"/>
        <v/>
      </c>
      <c r="X142" s="26" t="str">
        <f ca="1" t="shared" si="54"/>
        <v/>
      </c>
      <c r="Y142" s="26" t="str">
        <f t="shared" si="55"/>
        <v/>
      </c>
      <c r="Z142" s="26" t="str">
        <f t="shared" si="56"/>
        <v/>
      </c>
      <c r="AA142" s="14"/>
      <c r="AB142" s="14"/>
      <c r="AC142" s="14"/>
      <c r="AD142" s="14"/>
      <c r="AE142" s="14"/>
    </row>
    <row r="143" ht="47" spans="1:31">
      <c r="A143" s="2">
        <v>5</v>
      </c>
      <c r="B143" s="3" t="s">
        <v>336</v>
      </c>
      <c r="C143" s="10" t="s">
        <v>337</v>
      </c>
      <c r="D143" s="14"/>
      <c r="E143" s="14"/>
      <c r="F143" s="18" t="s">
        <v>606</v>
      </c>
      <c r="G143" s="20" t="s">
        <v>607</v>
      </c>
      <c r="H143" s="20" t="s">
        <v>608</v>
      </c>
      <c r="I143" s="16" t="s">
        <v>609</v>
      </c>
      <c r="J143" s="25">
        <f ca="1" t="shared" si="31"/>
        <v>1</v>
      </c>
      <c r="K143" s="26">
        <f ca="1" t="shared" si="32"/>
        <v>0</v>
      </c>
      <c r="L143" s="26">
        <f t="shared" si="33"/>
        <v>0</v>
      </c>
      <c r="M143" s="26">
        <v>0</v>
      </c>
      <c r="N143" s="26">
        <v>0</v>
      </c>
      <c r="O143" s="26" t="str">
        <f ca="1" t="shared" si="44"/>
        <v>L20506142</v>
      </c>
      <c r="P143" s="26" t="str">
        <f ca="1" t="shared" si="46"/>
        <v>What is the concept of "The choice between Boris and Hunt is to choose blond and bland." ?</v>
      </c>
      <c r="Q143" s="26" t="str">
        <f ca="1" t="shared" si="47"/>
        <v>wrong option1</v>
      </c>
      <c r="R143" s="26" t="str">
        <f ca="1" t="shared" si="48"/>
        <v>wrong option2</v>
      </c>
      <c r="S143" s="26" t="str">
        <f ca="1" t="shared" si="49"/>
        <v>wrong option3</v>
      </c>
      <c r="T143" s="26" t="str">
        <f ca="1" t="shared" si="50"/>
        <v/>
      </c>
      <c r="U143" s="26" t="str">
        <f ca="1" t="shared" si="51"/>
        <v/>
      </c>
      <c r="V143" s="26" t="str">
        <f ca="1" t="shared" si="52"/>
        <v/>
      </c>
      <c r="W143" s="26" t="str">
        <f ca="1" t="shared" si="53"/>
        <v/>
      </c>
      <c r="X143" s="26" t="str">
        <f ca="1" t="shared" si="54"/>
        <v/>
      </c>
      <c r="Y143" s="26" t="str">
        <f t="shared" si="55"/>
        <v/>
      </c>
      <c r="Z143" s="26" t="str">
        <f t="shared" si="56"/>
        <v/>
      </c>
      <c r="AA143" s="14"/>
      <c r="AB143" s="14"/>
      <c r="AC143" s="14"/>
      <c r="AD143" s="14"/>
      <c r="AE143" s="14"/>
    </row>
    <row r="144" ht="24" spans="1:31">
      <c r="A144" s="2">
        <v>5</v>
      </c>
      <c r="B144" s="3" t="s">
        <v>336</v>
      </c>
      <c r="C144" s="10" t="s">
        <v>337</v>
      </c>
      <c r="D144" s="14"/>
      <c r="E144" s="14"/>
      <c r="F144" s="18" t="s">
        <v>610</v>
      </c>
      <c r="G144" s="11" t="s">
        <v>611</v>
      </c>
      <c r="H144" s="11" t="s">
        <v>612</v>
      </c>
      <c r="I144" s="14" t="s">
        <v>613</v>
      </c>
      <c r="J144" s="25">
        <f ca="1" t="shared" si="31"/>
        <v>0</v>
      </c>
      <c r="K144" s="26">
        <f ca="1" t="shared" si="32"/>
        <v>1</v>
      </c>
      <c r="L144" s="26">
        <f t="shared" si="33"/>
        <v>1</v>
      </c>
      <c r="M144" s="26">
        <v>0</v>
      </c>
      <c r="N144" s="26">
        <v>0</v>
      </c>
      <c r="O144" s="26" t="str">
        <f ca="1" t="shared" si="44"/>
        <v/>
      </c>
      <c r="P144" s="26" t="str">
        <f ca="1" t="shared" si="46"/>
        <v/>
      </c>
      <c r="Q144" s="26" t="str">
        <f ca="1" t="shared" si="47"/>
        <v/>
      </c>
      <c r="R144" s="26" t="str">
        <f ca="1" t="shared" si="48"/>
        <v/>
      </c>
      <c r="S144" s="26" t="str">
        <f ca="1" t="shared" si="49"/>
        <v/>
      </c>
      <c r="T144" s="26" t="str">
        <f ca="1" t="shared" si="50"/>
        <v>L30506143</v>
      </c>
      <c r="U144" s="26" t="str">
        <f ca="1" t="shared" si="51"/>
        <v>What is the meaning of "He has the gift of the gab" ?</v>
      </c>
      <c r="V144" s="26" t="str">
        <f ca="1" t="shared" si="52"/>
        <v>wrong option1</v>
      </c>
      <c r="W144" s="26" t="str">
        <f ca="1" t="shared" si="53"/>
        <v>wrong option2</v>
      </c>
      <c r="X144" s="26" t="str">
        <f ca="1" t="shared" si="54"/>
        <v>wrong option3</v>
      </c>
      <c r="Y144" s="26" t="str">
        <f t="shared" si="55"/>
        <v>L40506143</v>
      </c>
      <c r="Z144" s="26" t="str">
        <f t="shared" si="56"/>
        <v>How to say "他知道该怎么说话" ?</v>
      </c>
      <c r="AA144" s="14"/>
      <c r="AB144" s="14"/>
      <c r="AC144" s="14"/>
      <c r="AD144" s="14"/>
      <c r="AE144" s="14"/>
    </row>
    <row r="145" ht="35" spans="1:31">
      <c r="A145" s="2">
        <v>5</v>
      </c>
      <c r="B145" s="3" t="s">
        <v>336</v>
      </c>
      <c r="C145" s="10" t="s">
        <v>337</v>
      </c>
      <c r="D145" s="14"/>
      <c r="E145" s="14"/>
      <c r="F145" s="18" t="s">
        <v>614</v>
      </c>
      <c r="G145" s="11" t="s">
        <v>615</v>
      </c>
      <c r="H145" s="20" t="s">
        <v>616</v>
      </c>
      <c r="I145" s="14" t="s">
        <v>617</v>
      </c>
      <c r="J145" s="25">
        <f ca="1" t="shared" si="31"/>
        <v>0</v>
      </c>
      <c r="K145" s="26">
        <f ca="1" t="shared" si="32"/>
        <v>1</v>
      </c>
      <c r="L145" s="26">
        <f t="shared" si="33"/>
        <v>0</v>
      </c>
      <c r="M145" s="26">
        <v>0</v>
      </c>
      <c r="N145" s="26">
        <v>0</v>
      </c>
      <c r="O145" s="26" t="str">
        <f ca="1" t="shared" si="44"/>
        <v/>
      </c>
      <c r="P145" s="26" t="str">
        <f ca="1" t="shared" si="46"/>
        <v/>
      </c>
      <c r="Q145" s="26" t="str">
        <f ca="1" t="shared" si="47"/>
        <v/>
      </c>
      <c r="R145" s="26" t="str">
        <f ca="1" t="shared" si="48"/>
        <v/>
      </c>
      <c r="S145" s="26" t="str">
        <f ca="1" t="shared" si="49"/>
        <v/>
      </c>
      <c r="T145" s="26" t="str">
        <f ca="1" t="shared" si="50"/>
        <v>L30506144</v>
      </c>
      <c r="U145" s="26" t="str">
        <f ca="1" t="shared" si="51"/>
        <v>What is the meaning of "Justice delayed is justice denied" ?</v>
      </c>
      <c r="V145" s="26" t="str">
        <f ca="1" t="shared" si="52"/>
        <v>wrong option1</v>
      </c>
      <c r="W145" s="26" t="str">
        <f ca="1" t="shared" si="53"/>
        <v>wrong option2</v>
      </c>
      <c r="X145" s="26" t="str">
        <f ca="1" t="shared" si="54"/>
        <v>wrong option3</v>
      </c>
      <c r="Y145" s="26" t="str">
        <f t="shared" si="55"/>
        <v/>
      </c>
      <c r="Z145" s="26" t="str">
        <f t="shared" si="56"/>
        <v/>
      </c>
      <c r="AA145" s="14"/>
      <c r="AB145" s="14"/>
      <c r="AC145" s="14"/>
      <c r="AD145" s="14"/>
      <c r="AE145" s="14"/>
    </row>
    <row r="146" ht="24" spans="1:31">
      <c r="A146" s="2">
        <v>5</v>
      </c>
      <c r="B146" s="3" t="s">
        <v>336</v>
      </c>
      <c r="C146" s="10" t="s">
        <v>337</v>
      </c>
      <c r="D146" s="13"/>
      <c r="E146" s="13"/>
      <c r="F146" s="18" t="s">
        <v>618</v>
      </c>
      <c r="G146" s="20" t="s">
        <v>619</v>
      </c>
      <c r="H146" s="16" t="s">
        <v>620</v>
      </c>
      <c r="I146" s="16" t="s">
        <v>621</v>
      </c>
      <c r="J146" s="25">
        <f ca="1" t="shared" si="31"/>
        <v>0</v>
      </c>
      <c r="K146" s="26">
        <f ca="1" t="shared" si="32"/>
        <v>1</v>
      </c>
      <c r="L146" s="26">
        <f t="shared" si="33"/>
        <v>0</v>
      </c>
      <c r="M146" s="26">
        <v>0</v>
      </c>
      <c r="N146" s="26">
        <v>0</v>
      </c>
      <c r="O146" s="26" t="str">
        <f ca="1" t="shared" si="44"/>
        <v/>
      </c>
      <c r="P146" s="26" t="str">
        <f ca="1" t="shared" si="46"/>
        <v/>
      </c>
      <c r="Q146" s="26" t="str">
        <f ca="1" t="shared" si="47"/>
        <v/>
      </c>
      <c r="R146" s="26" t="str">
        <f ca="1" t="shared" si="48"/>
        <v/>
      </c>
      <c r="S146" s="26" t="str">
        <f ca="1" t="shared" si="49"/>
        <v/>
      </c>
      <c r="T146" s="26" t="str">
        <f ca="1" t="shared" si="50"/>
        <v>L30506145</v>
      </c>
      <c r="U146" s="26" t="str">
        <f ca="1" t="shared" si="51"/>
        <v>What is the meaning of "candid camera" ?</v>
      </c>
      <c r="V146" s="26" t="str">
        <f ca="1" t="shared" si="52"/>
        <v>wrong option1</v>
      </c>
      <c r="W146" s="26" t="str">
        <f ca="1" t="shared" si="53"/>
        <v>wrong option2</v>
      </c>
      <c r="X146" s="26" t="str">
        <f ca="1" t="shared" si="54"/>
        <v>wrong option3</v>
      </c>
      <c r="Y146" s="26" t="str">
        <f t="shared" si="55"/>
        <v/>
      </c>
      <c r="Z146" s="26" t="str">
        <f t="shared" si="56"/>
        <v/>
      </c>
      <c r="AA146" s="13"/>
      <c r="AB146" s="13"/>
      <c r="AC146" s="13"/>
      <c r="AD146" s="13"/>
      <c r="AE146" s="13"/>
    </row>
    <row r="147" ht="24" spans="1:31">
      <c r="A147" s="2">
        <v>5</v>
      </c>
      <c r="B147" s="3" t="s">
        <v>336</v>
      </c>
      <c r="C147" s="10" t="s">
        <v>337</v>
      </c>
      <c r="D147" s="14"/>
      <c r="E147" s="14"/>
      <c r="F147" s="18" t="s">
        <v>622</v>
      </c>
      <c r="G147" s="11" t="s">
        <v>623</v>
      </c>
      <c r="H147" s="20" t="s">
        <v>624</v>
      </c>
      <c r="I147" s="16" t="s">
        <v>625</v>
      </c>
      <c r="J147" s="25">
        <f ca="1" t="shared" si="31"/>
        <v>1</v>
      </c>
      <c r="K147" s="26">
        <f ca="1" t="shared" si="32"/>
        <v>0</v>
      </c>
      <c r="L147" s="26">
        <f t="shared" si="33"/>
        <v>0</v>
      </c>
      <c r="M147" s="26">
        <v>0</v>
      </c>
      <c r="N147" s="26">
        <v>0</v>
      </c>
      <c r="O147" s="26" t="str">
        <f ca="1" t="shared" si="44"/>
        <v>L20506146</v>
      </c>
      <c r="P147" s="26" t="str">
        <f ca="1" t="shared" si="46"/>
        <v>What is the concept of "He stopped trying to do something becouse of the unsuccessfulness" ?</v>
      </c>
      <c r="Q147" s="26" t="str">
        <f ca="1" t="shared" si="47"/>
        <v>wrong option1</v>
      </c>
      <c r="R147" s="26" t="str">
        <f ca="1" t="shared" si="48"/>
        <v>wrong option2</v>
      </c>
      <c r="S147" s="26" t="str">
        <f ca="1" t="shared" si="49"/>
        <v>wrong option3</v>
      </c>
      <c r="T147" s="26" t="str">
        <f ca="1" t="shared" si="50"/>
        <v/>
      </c>
      <c r="U147" s="26" t="str">
        <f ca="1" t="shared" si="51"/>
        <v/>
      </c>
      <c r="V147" s="26" t="str">
        <f ca="1" t="shared" si="52"/>
        <v/>
      </c>
      <c r="W147" s="26" t="str">
        <f ca="1" t="shared" si="53"/>
        <v/>
      </c>
      <c r="X147" s="26" t="str">
        <f ca="1" t="shared" si="54"/>
        <v/>
      </c>
      <c r="Y147" s="26" t="str">
        <f t="shared" si="55"/>
        <v/>
      </c>
      <c r="Z147" s="26" t="str">
        <f t="shared" si="56"/>
        <v/>
      </c>
      <c r="AA147" s="14"/>
      <c r="AB147" s="14"/>
      <c r="AC147" s="14"/>
      <c r="AD147" s="14"/>
      <c r="AE147" s="14"/>
    </row>
    <row r="148" ht="47" spans="1:31">
      <c r="A148" s="2">
        <v>5</v>
      </c>
      <c r="B148" s="3" t="s">
        <v>336</v>
      </c>
      <c r="C148" s="10" t="s">
        <v>337</v>
      </c>
      <c r="D148" s="14"/>
      <c r="E148" s="14"/>
      <c r="F148" s="18" t="s">
        <v>626</v>
      </c>
      <c r="G148" s="11" t="s">
        <v>627</v>
      </c>
      <c r="H148" s="11" t="s">
        <v>628</v>
      </c>
      <c r="I148" s="16" t="s">
        <v>629</v>
      </c>
      <c r="J148" s="25">
        <f ca="1" t="shared" si="31"/>
        <v>0</v>
      </c>
      <c r="K148" s="26">
        <f ca="1" t="shared" si="32"/>
        <v>1</v>
      </c>
      <c r="L148" s="26">
        <f t="shared" si="33"/>
        <v>0</v>
      </c>
      <c r="M148" s="26">
        <v>0</v>
      </c>
      <c r="N148" s="26">
        <v>0</v>
      </c>
      <c r="O148" s="26" t="str">
        <f ca="1" t="shared" si="44"/>
        <v/>
      </c>
      <c r="P148" s="26" t="str">
        <f ca="1" t="shared" si="46"/>
        <v/>
      </c>
      <c r="Q148" s="26" t="str">
        <f ca="1" t="shared" si="47"/>
        <v/>
      </c>
      <c r="R148" s="26" t="str">
        <f ca="1" t="shared" si="48"/>
        <v/>
      </c>
      <c r="S148" s="26" t="str">
        <f ca="1" t="shared" si="49"/>
        <v/>
      </c>
      <c r="T148" s="26" t="str">
        <f ca="1" t="shared" si="50"/>
        <v>L30506147</v>
      </c>
      <c r="U148" s="26" t="str">
        <f ca="1" t="shared" si="51"/>
        <v>What is the meaning of "cookie cutter approach to education" ?</v>
      </c>
      <c r="V148" s="26" t="str">
        <f ca="1" t="shared" si="52"/>
        <v>wrong option1</v>
      </c>
      <c r="W148" s="26" t="str">
        <f ca="1" t="shared" si="53"/>
        <v>wrong option2</v>
      </c>
      <c r="X148" s="26" t="str">
        <f ca="1" t="shared" si="54"/>
        <v>wrong option3</v>
      </c>
      <c r="Y148" s="26" t="str">
        <f t="shared" si="55"/>
        <v/>
      </c>
      <c r="Z148" s="26" t="str">
        <f t="shared" si="56"/>
        <v/>
      </c>
      <c r="AA148" s="14"/>
      <c r="AB148" s="14"/>
      <c r="AC148" s="14"/>
      <c r="AD148" s="14"/>
      <c r="AE148" s="14"/>
    </row>
    <row r="149" ht="24" spans="1:31">
      <c r="A149" s="2">
        <v>5</v>
      </c>
      <c r="B149" s="3" t="s">
        <v>336</v>
      </c>
      <c r="C149" s="10" t="s">
        <v>337</v>
      </c>
      <c r="D149" s="14"/>
      <c r="E149" s="14"/>
      <c r="F149" s="18" t="s">
        <v>630</v>
      </c>
      <c r="G149" s="11" t="s">
        <v>631</v>
      </c>
      <c r="H149" s="20" t="s">
        <v>632</v>
      </c>
      <c r="I149" s="14" t="s">
        <v>633</v>
      </c>
      <c r="J149" s="25">
        <f ca="1" t="shared" si="31"/>
        <v>1</v>
      </c>
      <c r="K149" s="26">
        <f ca="1" t="shared" si="32"/>
        <v>0</v>
      </c>
      <c r="L149" s="26">
        <f t="shared" si="33"/>
        <v>0</v>
      </c>
      <c r="M149" s="26">
        <v>0</v>
      </c>
      <c r="N149" s="26">
        <v>0</v>
      </c>
      <c r="O149" s="26" t="str">
        <f ca="1" t="shared" si="44"/>
        <v>L20506148</v>
      </c>
      <c r="P149" s="26" t="str">
        <f ca="1" t="shared" si="46"/>
        <v>What is the concept of "He loses control pf his temper." ?</v>
      </c>
      <c r="Q149" s="26" t="str">
        <f ca="1" t="shared" si="47"/>
        <v>wrong option1</v>
      </c>
      <c r="R149" s="26" t="str">
        <f ca="1" t="shared" si="48"/>
        <v>wrong option2</v>
      </c>
      <c r="S149" s="26" t="str">
        <f ca="1" t="shared" si="49"/>
        <v>wrong option3</v>
      </c>
      <c r="T149" s="26" t="str">
        <f ca="1" t="shared" si="50"/>
        <v/>
      </c>
      <c r="U149" s="26" t="str">
        <f ca="1" t="shared" si="51"/>
        <v/>
      </c>
      <c r="V149" s="26" t="str">
        <f ca="1" t="shared" si="52"/>
        <v/>
      </c>
      <c r="W149" s="26" t="str">
        <f ca="1" t="shared" si="53"/>
        <v/>
      </c>
      <c r="X149" s="26" t="str">
        <f ca="1" t="shared" si="54"/>
        <v/>
      </c>
      <c r="Y149" s="26" t="str">
        <f t="shared" si="55"/>
        <v/>
      </c>
      <c r="Z149" s="26" t="str">
        <f t="shared" si="56"/>
        <v/>
      </c>
      <c r="AA149" s="14"/>
      <c r="AB149" s="14"/>
      <c r="AC149" s="14"/>
      <c r="AD149" s="14"/>
      <c r="AE149" s="14"/>
    </row>
    <row r="150" ht="24" spans="1:31">
      <c r="A150" s="2">
        <v>5</v>
      </c>
      <c r="B150" s="3" t="s">
        <v>336</v>
      </c>
      <c r="C150" s="10" t="s">
        <v>337</v>
      </c>
      <c r="D150" s="14"/>
      <c r="E150" s="14"/>
      <c r="F150" s="18" t="s">
        <v>634</v>
      </c>
      <c r="G150" s="11" t="s">
        <v>391</v>
      </c>
      <c r="H150" s="11" t="s">
        <v>635</v>
      </c>
      <c r="I150" s="14" t="s">
        <v>636</v>
      </c>
      <c r="J150" s="25">
        <f ca="1" t="shared" si="31"/>
        <v>0</v>
      </c>
      <c r="K150" s="26">
        <f ca="1" t="shared" si="32"/>
        <v>1</v>
      </c>
      <c r="L150" s="26">
        <f t="shared" si="33"/>
        <v>1</v>
      </c>
      <c r="M150" s="26">
        <v>0</v>
      </c>
      <c r="N150" s="26">
        <v>0</v>
      </c>
      <c r="O150" s="26" t="str">
        <f ca="1" t="shared" si="44"/>
        <v/>
      </c>
      <c r="P150" s="26" t="str">
        <f ca="1" t="shared" si="46"/>
        <v/>
      </c>
      <c r="Q150" s="26" t="str">
        <f ca="1" t="shared" si="47"/>
        <v/>
      </c>
      <c r="R150" s="26" t="str">
        <f ca="1" t="shared" si="48"/>
        <v/>
      </c>
      <c r="S150" s="26" t="str">
        <f ca="1" t="shared" si="49"/>
        <v/>
      </c>
      <c r="T150" s="26" t="str">
        <f ca="1" t="shared" si="50"/>
        <v>L30506149</v>
      </c>
      <c r="U150" s="26" t="str">
        <f ca="1" t="shared" si="51"/>
        <v>What is the meaning of "cold case" ?</v>
      </c>
      <c r="V150" s="26" t="str">
        <f ca="1" t="shared" si="52"/>
        <v>wrong option1</v>
      </c>
      <c r="W150" s="26" t="str">
        <f ca="1" t="shared" si="53"/>
        <v>wrong option2</v>
      </c>
      <c r="X150" s="26" t="str">
        <f ca="1" t="shared" si="54"/>
        <v>wrong option3</v>
      </c>
      <c r="Y150" s="26" t="str">
        <f t="shared" si="55"/>
        <v>L40506149</v>
      </c>
      <c r="Z150" s="26" t="str">
        <f t="shared" si="56"/>
        <v>How to say "悬案" ?</v>
      </c>
      <c r="AA150" s="14"/>
      <c r="AB150" s="14"/>
      <c r="AC150" s="14"/>
      <c r="AD150" s="14"/>
      <c r="AE150" s="14"/>
    </row>
    <row r="151" ht="24" spans="1:31">
      <c r="A151" s="2">
        <v>5</v>
      </c>
      <c r="B151" s="3" t="s">
        <v>336</v>
      </c>
      <c r="C151" s="10" t="s">
        <v>337</v>
      </c>
      <c r="D151" s="14"/>
      <c r="E151" s="14"/>
      <c r="F151" s="18" t="s">
        <v>637</v>
      </c>
      <c r="G151" s="11" t="s">
        <v>638</v>
      </c>
      <c r="H151" s="11" t="s">
        <v>639</v>
      </c>
      <c r="I151" s="14" t="s">
        <v>640</v>
      </c>
      <c r="J151" s="25">
        <f ca="1" t="shared" si="31"/>
        <v>1</v>
      </c>
      <c r="K151" s="26">
        <f ca="1" t="shared" si="32"/>
        <v>0</v>
      </c>
      <c r="L151" s="26">
        <f t="shared" si="33"/>
        <v>1</v>
      </c>
      <c r="M151" s="26">
        <v>0</v>
      </c>
      <c r="N151" s="26">
        <v>0</v>
      </c>
      <c r="O151" s="26" t="str">
        <f ca="1" t="shared" si="44"/>
        <v>L20506150</v>
      </c>
      <c r="P151" s="26" t="str">
        <f ca="1" t="shared" si="46"/>
        <v>What is the concept of "It's a difficult challenge" ?</v>
      </c>
      <c r="Q151" s="26" t="str">
        <f ca="1" t="shared" si="47"/>
        <v>wrong option1</v>
      </c>
      <c r="R151" s="26" t="str">
        <f ca="1" t="shared" si="48"/>
        <v>wrong option2</v>
      </c>
      <c r="S151" s="26" t="str">
        <f ca="1" t="shared" si="49"/>
        <v>wrong option3</v>
      </c>
      <c r="T151" s="26" t="str">
        <f ca="1" t="shared" si="50"/>
        <v/>
      </c>
      <c r="U151" s="26" t="str">
        <f ca="1" t="shared" si="51"/>
        <v/>
      </c>
      <c r="V151" s="26" t="str">
        <f ca="1" t="shared" si="52"/>
        <v/>
      </c>
      <c r="W151" s="26" t="str">
        <f ca="1" t="shared" si="53"/>
        <v/>
      </c>
      <c r="X151" s="26" t="str">
        <f ca="1" t="shared" si="54"/>
        <v/>
      </c>
      <c r="Y151" s="26" t="str">
        <f t="shared" si="55"/>
        <v>L40506150</v>
      </c>
      <c r="Z151" s="26" t="str">
        <f t="shared" si="56"/>
        <v>How to say "这是一个艰难的挑战" ?</v>
      </c>
      <c r="AA151" s="14"/>
      <c r="AB151" s="14"/>
      <c r="AC151" s="14"/>
      <c r="AD151" s="14"/>
      <c r="AE151" s="14"/>
    </row>
    <row r="152" ht="35" spans="1:31">
      <c r="A152" s="2">
        <v>5</v>
      </c>
      <c r="B152" s="3" t="s">
        <v>336</v>
      </c>
      <c r="C152" s="10" t="s">
        <v>337</v>
      </c>
      <c r="D152" s="14"/>
      <c r="E152" s="14"/>
      <c r="F152" s="18" t="s">
        <v>641</v>
      </c>
      <c r="G152" s="11" t="s">
        <v>642</v>
      </c>
      <c r="H152" s="11" t="s">
        <v>643</v>
      </c>
      <c r="I152" s="14" t="s">
        <v>644</v>
      </c>
      <c r="J152" s="25">
        <f ca="1" t="shared" si="31"/>
        <v>1</v>
      </c>
      <c r="K152" s="26">
        <f ca="1" t="shared" si="32"/>
        <v>0</v>
      </c>
      <c r="L152" s="26">
        <f t="shared" si="33"/>
        <v>0</v>
      </c>
      <c r="M152" s="26">
        <v>0</v>
      </c>
      <c r="N152" s="26">
        <v>0</v>
      </c>
      <c r="O152" s="26" t="str">
        <f ca="1" t="shared" si="44"/>
        <v>L20506151</v>
      </c>
      <c r="P152" s="26" t="str">
        <f ca="1" t="shared" si="46"/>
        <v>What is the concept of "He was scolded for not controlling the cost" ?</v>
      </c>
      <c r="Q152" s="26" t="str">
        <f ca="1" t="shared" si="47"/>
        <v>wrong option1</v>
      </c>
      <c r="R152" s="26" t="str">
        <f ca="1" t="shared" si="48"/>
        <v>wrong option2</v>
      </c>
      <c r="S152" s="26" t="str">
        <f ca="1" t="shared" si="49"/>
        <v>wrong option3</v>
      </c>
      <c r="T152" s="26" t="str">
        <f ca="1" t="shared" si="50"/>
        <v/>
      </c>
      <c r="U152" s="26" t="str">
        <f ca="1" t="shared" si="51"/>
        <v/>
      </c>
      <c r="V152" s="26" t="str">
        <f ca="1" t="shared" si="52"/>
        <v/>
      </c>
      <c r="W152" s="26" t="str">
        <f ca="1" t="shared" si="53"/>
        <v/>
      </c>
      <c r="X152" s="26" t="str">
        <f ca="1" t="shared" si="54"/>
        <v/>
      </c>
      <c r="Y152" s="26" t="str">
        <f t="shared" si="55"/>
        <v/>
      </c>
      <c r="Z152" s="26" t="str">
        <f t="shared" si="56"/>
        <v/>
      </c>
      <c r="AA152" s="14"/>
      <c r="AB152" s="14"/>
      <c r="AC152" s="14"/>
      <c r="AD152" s="14"/>
      <c r="AE152" s="14"/>
    </row>
    <row r="153" ht="47" spans="1:31">
      <c r="A153" s="2">
        <v>5</v>
      </c>
      <c r="B153" s="3" t="s">
        <v>336</v>
      </c>
      <c r="C153" s="10" t="s">
        <v>337</v>
      </c>
      <c r="D153" s="14"/>
      <c r="E153" s="14"/>
      <c r="F153" s="18" t="s">
        <v>645</v>
      </c>
      <c r="G153" s="11" t="s">
        <v>646</v>
      </c>
      <c r="H153" s="11" t="s">
        <v>647</v>
      </c>
      <c r="I153" s="14" t="s">
        <v>648</v>
      </c>
      <c r="J153" s="25">
        <f ca="1" t="shared" si="31"/>
        <v>0</v>
      </c>
      <c r="K153" s="26">
        <f ca="1" t="shared" si="32"/>
        <v>1</v>
      </c>
      <c r="L153" s="26">
        <f t="shared" si="33"/>
        <v>0</v>
      </c>
      <c r="M153" s="26">
        <v>0</v>
      </c>
      <c r="N153" s="26">
        <v>0</v>
      </c>
      <c r="O153" s="26" t="str">
        <f ca="1" t="shared" si="44"/>
        <v/>
      </c>
      <c r="P153" s="26" t="str">
        <f ca="1" t="shared" si="46"/>
        <v/>
      </c>
      <c r="Q153" s="26" t="str">
        <f ca="1" t="shared" si="47"/>
        <v/>
      </c>
      <c r="R153" s="26" t="str">
        <f ca="1" t="shared" si="48"/>
        <v/>
      </c>
      <c r="S153" s="26" t="str">
        <f ca="1" t="shared" si="49"/>
        <v/>
      </c>
      <c r="T153" s="26" t="str">
        <f ca="1" t="shared" si="50"/>
        <v>L30506152</v>
      </c>
      <c r="U153" s="26" t="str">
        <f ca="1" t="shared" si="51"/>
        <v>What is the meaning of "war of words" ?</v>
      </c>
      <c r="V153" s="26" t="str">
        <f ca="1" t="shared" si="52"/>
        <v>wrong option1</v>
      </c>
      <c r="W153" s="26" t="str">
        <f ca="1" t="shared" si="53"/>
        <v>wrong option2</v>
      </c>
      <c r="X153" s="26" t="str">
        <f ca="1" t="shared" si="54"/>
        <v>wrong option3</v>
      </c>
      <c r="Y153" s="26" t="str">
        <f t="shared" si="55"/>
        <v/>
      </c>
      <c r="Z153" s="26" t="str">
        <f t="shared" si="56"/>
        <v/>
      </c>
      <c r="AA153" s="14"/>
      <c r="AB153" s="14"/>
      <c r="AC153" s="14"/>
      <c r="AD153" s="14"/>
      <c r="AE153" s="14"/>
    </row>
    <row r="154" ht="35" spans="1:31">
      <c r="A154" s="2">
        <v>5</v>
      </c>
      <c r="B154" s="3" t="s">
        <v>336</v>
      </c>
      <c r="C154" s="10" t="s">
        <v>337</v>
      </c>
      <c r="D154" s="14"/>
      <c r="E154" s="14"/>
      <c r="F154" s="18" t="s">
        <v>649</v>
      </c>
      <c r="G154" s="20" t="s">
        <v>650</v>
      </c>
      <c r="H154" s="20" t="s">
        <v>651</v>
      </c>
      <c r="I154" s="14" t="s">
        <v>652</v>
      </c>
      <c r="J154" s="25">
        <f ca="1" t="shared" si="31"/>
        <v>1</v>
      </c>
      <c r="K154" s="26">
        <f ca="1" t="shared" si="32"/>
        <v>0</v>
      </c>
      <c r="L154" s="26">
        <f t="shared" si="33"/>
        <v>0</v>
      </c>
      <c r="M154" s="26">
        <v>0</v>
      </c>
      <c r="N154" s="26">
        <v>0</v>
      </c>
      <c r="O154" s="26" t="str">
        <f ca="1" t="shared" si="44"/>
        <v>L20506153</v>
      </c>
      <c r="P154" s="26" t="str">
        <f ca="1" t="shared" si="46"/>
        <v>What is the concept of "caught in the middle of a trade war" ?</v>
      </c>
      <c r="Q154" s="26" t="str">
        <f ca="1" t="shared" si="47"/>
        <v>wrong option1</v>
      </c>
      <c r="R154" s="26" t="str">
        <f ca="1" t="shared" si="48"/>
        <v>wrong option2</v>
      </c>
      <c r="S154" s="26" t="str">
        <f ca="1" t="shared" si="49"/>
        <v>wrong option3</v>
      </c>
      <c r="T154" s="26" t="str">
        <f ca="1" t="shared" si="50"/>
        <v/>
      </c>
      <c r="U154" s="26" t="str">
        <f ca="1" t="shared" si="51"/>
        <v/>
      </c>
      <c r="V154" s="26" t="str">
        <f ca="1" t="shared" si="52"/>
        <v/>
      </c>
      <c r="W154" s="26" t="str">
        <f ca="1" t="shared" si="53"/>
        <v/>
      </c>
      <c r="X154" s="26" t="str">
        <f ca="1" t="shared" si="54"/>
        <v/>
      </c>
      <c r="Y154" s="26" t="str">
        <f t="shared" si="55"/>
        <v/>
      </c>
      <c r="Z154" s="26" t="str">
        <f t="shared" si="56"/>
        <v/>
      </c>
      <c r="AA154" s="14"/>
      <c r="AB154" s="14"/>
      <c r="AC154" s="14"/>
      <c r="AD154" s="14"/>
      <c r="AE154" s="14"/>
    </row>
    <row r="155" ht="24" spans="1:31">
      <c r="A155" s="2">
        <v>5</v>
      </c>
      <c r="B155" s="3" t="s">
        <v>336</v>
      </c>
      <c r="C155" s="10" t="s">
        <v>337</v>
      </c>
      <c r="D155" s="13"/>
      <c r="E155" s="13"/>
      <c r="F155" s="18" t="s">
        <v>653</v>
      </c>
      <c r="G155" s="10" t="s">
        <v>654</v>
      </c>
      <c r="H155" s="13" t="s">
        <v>655</v>
      </c>
      <c r="I155" s="13" t="s">
        <v>656</v>
      </c>
      <c r="J155" s="25">
        <f ca="1" t="shared" si="31"/>
        <v>0</v>
      </c>
      <c r="K155" s="26">
        <f ca="1" t="shared" si="32"/>
        <v>1</v>
      </c>
      <c r="L155" s="26">
        <f t="shared" si="33"/>
        <v>0</v>
      </c>
      <c r="M155" s="26">
        <v>0</v>
      </c>
      <c r="N155" s="26">
        <v>0</v>
      </c>
      <c r="O155" s="26" t="str">
        <f ca="1" t="shared" si="44"/>
        <v/>
      </c>
      <c r="P155" s="26" t="str">
        <f ca="1" t="shared" si="46"/>
        <v/>
      </c>
      <c r="Q155" s="26" t="str">
        <f ca="1" t="shared" si="47"/>
        <v/>
      </c>
      <c r="R155" s="26" t="str">
        <f ca="1" t="shared" si="48"/>
        <v/>
      </c>
      <c r="S155" s="26" t="str">
        <f ca="1" t="shared" si="49"/>
        <v/>
      </c>
      <c r="T155" s="26" t="str">
        <f ca="1" t="shared" si="50"/>
        <v>L30506154</v>
      </c>
      <c r="U155" s="26" t="str">
        <f ca="1" t="shared" si="51"/>
        <v>What is the meaning of "tried and true methods" ?</v>
      </c>
      <c r="V155" s="26" t="str">
        <f ca="1" t="shared" si="52"/>
        <v>wrong option1</v>
      </c>
      <c r="W155" s="26" t="str">
        <f ca="1" t="shared" si="53"/>
        <v>wrong option2</v>
      </c>
      <c r="X155" s="26" t="str">
        <f ca="1" t="shared" si="54"/>
        <v>wrong option3</v>
      </c>
      <c r="Y155" s="26" t="str">
        <f t="shared" si="55"/>
        <v/>
      </c>
      <c r="Z155" s="26" t="str">
        <f t="shared" si="56"/>
        <v/>
      </c>
      <c r="AA155" s="13"/>
      <c r="AB155" s="13"/>
      <c r="AC155" s="13"/>
      <c r="AD155" s="13"/>
      <c r="AE155" s="13"/>
    </row>
    <row r="156" ht="24" spans="1:31">
      <c r="A156" s="2">
        <v>5</v>
      </c>
      <c r="B156" s="3" t="s">
        <v>336</v>
      </c>
      <c r="C156" s="10" t="s">
        <v>337</v>
      </c>
      <c r="D156" s="14"/>
      <c r="E156" s="14"/>
      <c r="F156" s="18" t="s">
        <v>657</v>
      </c>
      <c r="G156" s="11" t="s">
        <v>658</v>
      </c>
      <c r="H156" s="11" t="s">
        <v>659</v>
      </c>
      <c r="I156" s="16" t="s">
        <v>660</v>
      </c>
      <c r="J156" s="25">
        <f ca="1" t="shared" si="31"/>
        <v>0</v>
      </c>
      <c r="K156" s="26">
        <f ca="1" t="shared" si="32"/>
        <v>1</v>
      </c>
      <c r="L156" s="26">
        <f t="shared" si="33"/>
        <v>0</v>
      </c>
      <c r="M156" s="26">
        <v>0</v>
      </c>
      <c r="N156" s="26">
        <v>0</v>
      </c>
      <c r="O156" s="26" t="str">
        <f ca="1" t="shared" si="44"/>
        <v/>
      </c>
      <c r="P156" s="26" t="str">
        <f ca="1" t="shared" si="46"/>
        <v/>
      </c>
      <c r="Q156" s="26" t="str">
        <f ca="1" t="shared" si="47"/>
        <v/>
      </c>
      <c r="R156" s="26" t="str">
        <f ca="1" t="shared" si="48"/>
        <v/>
      </c>
      <c r="S156" s="26" t="str">
        <f ca="1" t="shared" si="49"/>
        <v/>
      </c>
      <c r="T156" s="26" t="str">
        <f ca="1" t="shared" si="50"/>
        <v>L30506155</v>
      </c>
      <c r="U156" s="26" t="str">
        <f ca="1" t="shared" si="51"/>
        <v>What is the meaning of "cut from the same cloth" ?</v>
      </c>
      <c r="V156" s="26" t="str">
        <f ca="1" t="shared" si="52"/>
        <v>wrong option1</v>
      </c>
      <c r="W156" s="26" t="str">
        <f ca="1" t="shared" si="53"/>
        <v>wrong option2</v>
      </c>
      <c r="X156" s="26" t="str">
        <f ca="1" t="shared" si="54"/>
        <v>wrong option3</v>
      </c>
      <c r="Y156" s="26" t="str">
        <f t="shared" si="55"/>
        <v/>
      </c>
      <c r="Z156" s="26" t="str">
        <f t="shared" si="56"/>
        <v/>
      </c>
      <c r="AA156" s="14"/>
      <c r="AB156" s="14"/>
      <c r="AC156" s="14"/>
      <c r="AD156" s="14"/>
      <c r="AE156" s="14"/>
    </row>
    <row r="157" ht="24" spans="1:31">
      <c r="A157" s="2">
        <v>5</v>
      </c>
      <c r="B157" s="3" t="s">
        <v>336</v>
      </c>
      <c r="C157" s="10" t="s">
        <v>337</v>
      </c>
      <c r="D157" s="13"/>
      <c r="E157" s="13"/>
      <c r="F157" s="18" t="s">
        <v>661</v>
      </c>
      <c r="G157" s="10" t="s">
        <v>662</v>
      </c>
      <c r="H157" s="10" t="s">
        <v>663</v>
      </c>
      <c r="I157" s="13" t="s">
        <v>664</v>
      </c>
      <c r="J157" s="25">
        <f ca="1" t="shared" si="31"/>
        <v>0</v>
      </c>
      <c r="K157" s="26">
        <f ca="1" t="shared" si="32"/>
        <v>1</v>
      </c>
      <c r="L157" s="26">
        <f t="shared" si="33"/>
        <v>0</v>
      </c>
      <c r="M157" s="26">
        <v>0</v>
      </c>
      <c r="N157" s="26">
        <v>0</v>
      </c>
      <c r="O157" s="26" t="str">
        <f ca="1" t="shared" si="44"/>
        <v/>
      </c>
      <c r="P157" s="26" t="str">
        <f ca="1" t="shared" si="46"/>
        <v/>
      </c>
      <c r="Q157" s="26" t="str">
        <f ca="1" t="shared" si="47"/>
        <v/>
      </c>
      <c r="R157" s="26" t="str">
        <f ca="1" t="shared" si="48"/>
        <v/>
      </c>
      <c r="S157" s="26" t="str">
        <f ca="1" t="shared" si="49"/>
        <v/>
      </c>
      <c r="T157" s="26" t="str">
        <f ca="1" t="shared" si="50"/>
        <v>L30506156</v>
      </c>
      <c r="U157" s="26" t="str">
        <f ca="1" t="shared" si="51"/>
        <v>What is the meaning of "It goes against the grain" ?</v>
      </c>
      <c r="V157" s="26" t="str">
        <f ca="1" t="shared" si="52"/>
        <v>wrong option1</v>
      </c>
      <c r="W157" s="26" t="str">
        <f ca="1" t="shared" si="53"/>
        <v>wrong option2</v>
      </c>
      <c r="X157" s="26" t="str">
        <f ca="1" t="shared" si="54"/>
        <v>wrong option3</v>
      </c>
      <c r="Y157" s="26" t="str">
        <f t="shared" si="55"/>
        <v/>
      </c>
      <c r="Z157" s="26" t="str">
        <f t="shared" si="56"/>
        <v/>
      </c>
      <c r="AA157" s="13"/>
      <c r="AB157" s="13"/>
      <c r="AC157" s="13"/>
      <c r="AD157" s="13"/>
      <c r="AE157" s="13"/>
    </row>
    <row r="158" ht="24" spans="1:31">
      <c r="A158" s="2">
        <v>5</v>
      </c>
      <c r="B158" s="3" t="s">
        <v>336</v>
      </c>
      <c r="C158" s="10" t="s">
        <v>337</v>
      </c>
      <c r="D158" s="13"/>
      <c r="E158" s="13"/>
      <c r="F158" s="18" t="s">
        <v>665</v>
      </c>
      <c r="G158" s="10" t="s">
        <v>666</v>
      </c>
      <c r="H158" s="20" t="s">
        <v>667</v>
      </c>
      <c r="I158" s="13" t="s">
        <v>668</v>
      </c>
      <c r="J158" s="25">
        <f ca="1" t="shared" si="31"/>
        <v>0</v>
      </c>
      <c r="K158" s="26">
        <f ca="1" t="shared" si="32"/>
        <v>1</v>
      </c>
      <c r="L158" s="26">
        <f t="shared" si="33"/>
        <v>0</v>
      </c>
      <c r="M158" s="26">
        <v>0</v>
      </c>
      <c r="N158" s="26">
        <v>0</v>
      </c>
      <c r="O158" s="26" t="str">
        <f ca="1" t="shared" si="44"/>
        <v/>
      </c>
      <c r="P158" s="26" t="str">
        <f ca="1" t="shared" si="46"/>
        <v/>
      </c>
      <c r="Q158" s="26" t="str">
        <f ca="1" t="shared" si="47"/>
        <v/>
      </c>
      <c r="R158" s="26" t="str">
        <f ca="1" t="shared" si="48"/>
        <v/>
      </c>
      <c r="S158" s="26" t="str">
        <f ca="1" t="shared" si="49"/>
        <v/>
      </c>
      <c r="T158" s="26" t="str">
        <f ca="1" t="shared" si="50"/>
        <v>L30506157</v>
      </c>
      <c r="U158" s="26" t="str">
        <f ca="1" t="shared" si="51"/>
        <v>What is the meaning of "Am I disturbing your downtime?" ?</v>
      </c>
      <c r="V158" s="26" t="str">
        <f ca="1" t="shared" si="52"/>
        <v>wrong option1</v>
      </c>
      <c r="W158" s="26" t="str">
        <f ca="1" t="shared" si="53"/>
        <v>wrong option2</v>
      </c>
      <c r="X158" s="26" t="str">
        <f ca="1" t="shared" si="54"/>
        <v>wrong option3</v>
      </c>
      <c r="Y158" s="26" t="str">
        <f t="shared" si="55"/>
        <v/>
      </c>
      <c r="Z158" s="26" t="str">
        <f t="shared" si="56"/>
        <v/>
      </c>
      <c r="AA158" s="13"/>
      <c r="AB158" s="13"/>
      <c r="AC158" s="13"/>
      <c r="AD158" s="13"/>
      <c r="AE158" s="13"/>
    </row>
    <row r="159" ht="35" spans="1:31">
      <c r="A159" s="2">
        <v>5</v>
      </c>
      <c r="B159" s="3" t="s">
        <v>336</v>
      </c>
      <c r="C159" s="10" t="s">
        <v>337</v>
      </c>
      <c r="D159" s="13"/>
      <c r="E159" s="13"/>
      <c r="F159" s="18" t="s">
        <v>669</v>
      </c>
      <c r="G159" s="10" t="s">
        <v>670</v>
      </c>
      <c r="H159" s="10" t="s">
        <v>671</v>
      </c>
      <c r="I159" s="13" t="s">
        <v>672</v>
      </c>
      <c r="J159" s="25">
        <f ca="1" t="shared" si="31"/>
        <v>0</v>
      </c>
      <c r="K159" s="26">
        <f ca="1" t="shared" ref="K159:K192" si="57">IF(J159&gt;0,0,1)</f>
        <v>1</v>
      </c>
      <c r="L159" s="26">
        <f t="shared" ref="L159:L192" si="58">IF(LEN(H159)&gt;30,0,1)</f>
        <v>0</v>
      </c>
      <c r="M159" s="26">
        <v>0</v>
      </c>
      <c r="N159" s="26">
        <v>0</v>
      </c>
      <c r="O159" s="26" t="str">
        <f ca="1" t="shared" ref="O159:O192" si="59">IF(J159=1,CONCATENATE("L2",$F159),"")</f>
        <v/>
      </c>
      <c r="P159" s="26" t="str">
        <f ca="1" t="shared" si="46"/>
        <v/>
      </c>
      <c r="Q159" s="26" t="str">
        <f ca="1" t="shared" si="47"/>
        <v/>
      </c>
      <c r="R159" s="26" t="str">
        <f ca="1" t="shared" si="48"/>
        <v/>
      </c>
      <c r="S159" s="26" t="str">
        <f ca="1" t="shared" si="49"/>
        <v/>
      </c>
      <c r="T159" s="26" t="str">
        <f ca="1" t="shared" si="50"/>
        <v>L30506158</v>
      </c>
      <c r="U159" s="26" t="str">
        <f ca="1" t="shared" si="51"/>
        <v>What is the meaning of "double Dutch" ?</v>
      </c>
      <c r="V159" s="26" t="str">
        <f ca="1" t="shared" si="52"/>
        <v>wrong option1</v>
      </c>
      <c r="W159" s="26" t="str">
        <f ca="1" t="shared" si="53"/>
        <v>wrong option2</v>
      </c>
      <c r="X159" s="26" t="str">
        <f ca="1" t="shared" si="54"/>
        <v>wrong option3</v>
      </c>
      <c r="Y159" s="26" t="str">
        <f t="shared" si="55"/>
        <v/>
      </c>
      <c r="Z159" s="26" t="str">
        <f t="shared" si="56"/>
        <v/>
      </c>
      <c r="AA159" s="13"/>
      <c r="AB159" s="13"/>
      <c r="AC159" s="13"/>
      <c r="AD159" s="13"/>
      <c r="AE159" s="13"/>
    </row>
    <row r="160" ht="24" spans="1:31">
      <c r="A160" s="2">
        <v>5</v>
      </c>
      <c r="B160" s="3" t="s">
        <v>336</v>
      </c>
      <c r="C160" s="10" t="s">
        <v>337</v>
      </c>
      <c r="D160" s="13"/>
      <c r="E160" s="13"/>
      <c r="F160" s="18" t="s">
        <v>673</v>
      </c>
      <c r="G160" s="10" t="s">
        <v>674</v>
      </c>
      <c r="H160" s="10" t="s">
        <v>675</v>
      </c>
      <c r="I160" s="13" t="s">
        <v>676</v>
      </c>
      <c r="J160" s="25">
        <f ca="1" t="shared" si="31"/>
        <v>0</v>
      </c>
      <c r="K160" s="26">
        <f ca="1" t="shared" si="57"/>
        <v>1</v>
      </c>
      <c r="L160" s="26">
        <f t="shared" si="58"/>
        <v>1</v>
      </c>
      <c r="M160" s="26">
        <v>0</v>
      </c>
      <c r="N160" s="26">
        <v>0</v>
      </c>
      <c r="O160" s="26" t="str">
        <f ca="1" t="shared" si="59"/>
        <v/>
      </c>
      <c r="P160" s="26" t="str">
        <f ca="1" t="shared" si="46"/>
        <v/>
      </c>
      <c r="Q160" s="26" t="str">
        <f ca="1" t="shared" si="47"/>
        <v/>
      </c>
      <c r="R160" s="26" t="str">
        <f ca="1" t="shared" si="48"/>
        <v/>
      </c>
      <c r="S160" s="26" t="str">
        <f ca="1" t="shared" si="49"/>
        <v/>
      </c>
      <c r="T160" s="26" t="str">
        <f ca="1" t="shared" si="50"/>
        <v>L30506159</v>
      </c>
      <c r="U160" s="26" t="str">
        <f ca="1" t="shared" si="51"/>
        <v>What is the meaning of "Everything is shipshape" ?</v>
      </c>
      <c r="V160" s="26" t="str">
        <f ca="1" t="shared" si="52"/>
        <v>wrong option1</v>
      </c>
      <c r="W160" s="26" t="str">
        <f ca="1" t="shared" si="53"/>
        <v>wrong option2</v>
      </c>
      <c r="X160" s="26" t="str">
        <f ca="1" t="shared" si="54"/>
        <v>wrong option3</v>
      </c>
      <c r="Y160" s="26" t="str">
        <f t="shared" si="55"/>
        <v>L40506159</v>
      </c>
      <c r="Z160" s="26" t="str">
        <f t="shared" si="56"/>
        <v>How to say "一切都井井有条" ?</v>
      </c>
      <c r="AA160" s="13"/>
      <c r="AB160" s="13"/>
      <c r="AC160" s="13"/>
      <c r="AD160" s="13"/>
      <c r="AE160" s="13"/>
    </row>
    <row r="161" ht="24" spans="1:31">
      <c r="A161" s="2">
        <v>5</v>
      </c>
      <c r="B161" s="3" t="s">
        <v>336</v>
      </c>
      <c r="C161" s="10" t="s">
        <v>337</v>
      </c>
      <c r="D161" s="13"/>
      <c r="E161" s="13"/>
      <c r="F161" s="18" t="s">
        <v>677</v>
      </c>
      <c r="G161" s="10" t="s">
        <v>678</v>
      </c>
      <c r="H161" s="10" t="s">
        <v>679</v>
      </c>
      <c r="I161" s="13" t="s">
        <v>680</v>
      </c>
      <c r="J161" s="25">
        <f ca="1" t="shared" si="31"/>
        <v>0</v>
      </c>
      <c r="K161" s="26">
        <f ca="1" t="shared" si="57"/>
        <v>1</v>
      </c>
      <c r="L161" s="26">
        <f t="shared" si="58"/>
        <v>0</v>
      </c>
      <c r="M161" s="26">
        <v>0</v>
      </c>
      <c r="N161" s="26">
        <v>0</v>
      </c>
      <c r="O161" s="26" t="str">
        <f ca="1" t="shared" si="59"/>
        <v/>
      </c>
      <c r="P161" s="26" t="str">
        <f ca="1" t="shared" si="46"/>
        <v/>
      </c>
      <c r="Q161" s="26" t="str">
        <f ca="1" t="shared" si="47"/>
        <v/>
      </c>
      <c r="R161" s="26" t="str">
        <f ca="1" t="shared" si="48"/>
        <v/>
      </c>
      <c r="S161" s="26" t="str">
        <f ca="1" t="shared" si="49"/>
        <v/>
      </c>
      <c r="T161" s="26" t="str">
        <f ca="1" t="shared" si="50"/>
        <v>L30506160</v>
      </c>
      <c r="U161" s="26" t="str">
        <f ca="1" t="shared" si="51"/>
        <v>What is the meaning of "He is shell-shocked" ?</v>
      </c>
      <c r="V161" s="26" t="str">
        <f ca="1" t="shared" si="52"/>
        <v>wrong option1</v>
      </c>
      <c r="W161" s="26" t="str">
        <f ca="1" t="shared" si="53"/>
        <v>wrong option2</v>
      </c>
      <c r="X161" s="26" t="str">
        <f ca="1" t="shared" si="54"/>
        <v>wrong option3</v>
      </c>
      <c r="Y161" s="26" t="str">
        <f t="shared" si="55"/>
        <v/>
      </c>
      <c r="Z161" s="26" t="str">
        <f t="shared" si="56"/>
        <v/>
      </c>
      <c r="AA161" s="13"/>
      <c r="AB161" s="13"/>
      <c r="AC161" s="13"/>
      <c r="AD161" s="13"/>
      <c r="AE161" s="13"/>
    </row>
    <row r="162" ht="35" spans="1:31">
      <c r="A162" s="2">
        <v>5</v>
      </c>
      <c r="B162" s="3" t="s">
        <v>336</v>
      </c>
      <c r="C162" s="10" t="s">
        <v>337</v>
      </c>
      <c r="D162" s="13"/>
      <c r="E162" s="13"/>
      <c r="F162" s="18" t="s">
        <v>681</v>
      </c>
      <c r="G162" s="10" t="s">
        <v>682</v>
      </c>
      <c r="H162" s="10" t="s">
        <v>683</v>
      </c>
      <c r="I162" s="13" t="s">
        <v>684</v>
      </c>
      <c r="J162" s="25">
        <f ca="1" t="shared" si="31"/>
        <v>1</v>
      </c>
      <c r="K162" s="26">
        <f ca="1" t="shared" si="57"/>
        <v>0</v>
      </c>
      <c r="L162" s="26">
        <f t="shared" si="58"/>
        <v>0</v>
      </c>
      <c r="M162" s="26">
        <v>0</v>
      </c>
      <c r="N162" s="26">
        <v>0</v>
      </c>
      <c r="O162" s="26" t="str">
        <f ca="1" t="shared" si="59"/>
        <v>L20506161</v>
      </c>
      <c r="P162" s="26" t="str">
        <f ca="1" t="shared" si="46"/>
        <v>What is the concept of "an occasion when two couples go out together on a date" ?</v>
      </c>
      <c r="Q162" s="26" t="str">
        <f ca="1" t="shared" si="47"/>
        <v>wrong option1</v>
      </c>
      <c r="R162" s="26" t="str">
        <f ca="1" t="shared" si="48"/>
        <v>wrong option2</v>
      </c>
      <c r="S162" s="26" t="str">
        <f ca="1" t="shared" si="49"/>
        <v>wrong option3</v>
      </c>
      <c r="T162" s="26" t="str">
        <f ca="1" t="shared" si="50"/>
        <v/>
      </c>
      <c r="U162" s="26" t="str">
        <f ca="1" t="shared" si="51"/>
        <v/>
      </c>
      <c r="V162" s="26" t="str">
        <f ca="1" t="shared" si="52"/>
        <v/>
      </c>
      <c r="W162" s="26" t="str">
        <f ca="1" t="shared" si="53"/>
        <v/>
      </c>
      <c r="X162" s="26" t="str">
        <f ca="1" t="shared" si="54"/>
        <v/>
      </c>
      <c r="Y162" s="26" t="str">
        <f t="shared" si="55"/>
        <v/>
      </c>
      <c r="Z162" s="26" t="str">
        <f t="shared" si="56"/>
        <v/>
      </c>
      <c r="AA162" s="13"/>
      <c r="AB162" s="13"/>
      <c r="AC162" s="13"/>
      <c r="AD162" s="13"/>
      <c r="AE162" s="13"/>
    </row>
    <row r="163" ht="24" spans="1:31">
      <c r="A163" s="2">
        <v>5</v>
      </c>
      <c r="B163" s="3" t="s">
        <v>336</v>
      </c>
      <c r="C163" s="10" t="s">
        <v>337</v>
      </c>
      <c r="D163" s="14"/>
      <c r="E163" s="14"/>
      <c r="F163" s="18" t="s">
        <v>685</v>
      </c>
      <c r="G163" s="11" t="s">
        <v>686</v>
      </c>
      <c r="H163" s="11" t="s">
        <v>687</v>
      </c>
      <c r="I163" s="14" t="s">
        <v>688</v>
      </c>
      <c r="J163" s="25">
        <f ca="1" t="shared" si="31"/>
        <v>1</v>
      </c>
      <c r="K163" s="26">
        <f ca="1" t="shared" si="57"/>
        <v>0</v>
      </c>
      <c r="L163" s="26">
        <f t="shared" si="58"/>
        <v>0</v>
      </c>
      <c r="M163" s="26">
        <v>0</v>
      </c>
      <c r="N163" s="26">
        <v>0</v>
      </c>
      <c r="O163" s="26" t="str">
        <f ca="1" t="shared" si="59"/>
        <v>L20506162</v>
      </c>
      <c r="P163" s="26" t="str">
        <f ca="1" t="shared" si="46"/>
        <v>What is the concept of "pretendig to be the opposite of what you are" ?</v>
      </c>
      <c r="Q163" s="26" t="str">
        <f ca="1" t="shared" si="47"/>
        <v>wrong option1</v>
      </c>
      <c r="R163" s="26" t="str">
        <f ca="1" t="shared" si="48"/>
        <v>wrong option2</v>
      </c>
      <c r="S163" s="26" t="str">
        <f ca="1" t="shared" si="49"/>
        <v>wrong option3</v>
      </c>
      <c r="T163" s="26" t="str">
        <f ca="1" t="shared" si="50"/>
        <v/>
      </c>
      <c r="U163" s="26" t="str">
        <f ca="1" t="shared" si="51"/>
        <v/>
      </c>
      <c r="V163" s="26" t="str">
        <f ca="1" t="shared" si="52"/>
        <v/>
      </c>
      <c r="W163" s="26" t="str">
        <f ca="1" t="shared" si="53"/>
        <v/>
      </c>
      <c r="X163" s="26" t="str">
        <f ca="1" t="shared" si="54"/>
        <v/>
      </c>
      <c r="Y163" s="26" t="str">
        <f t="shared" si="55"/>
        <v/>
      </c>
      <c r="Z163" s="26" t="str">
        <f t="shared" si="56"/>
        <v/>
      </c>
      <c r="AA163" s="14"/>
      <c r="AB163" s="14"/>
      <c r="AC163" s="14"/>
      <c r="AD163" s="14"/>
      <c r="AE163" s="14"/>
    </row>
    <row r="164" ht="24" spans="1:31">
      <c r="A164" s="2">
        <v>5</v>
      </c>
      <c r="B164" s="3" t="s">
        <v>336</v>
      </c>
      <c r="C164" s="10" t="s">
        <v>337</v>
      </c>
      <c r="D164" s="13"/>
      <c r="E164" s="13"/>
      <c r="F164" s="18" t="s">
        <v>689</v>
      </c>
      <c r="G164" s="10" t="s">
        <v>690</v>
      </c>
      <c r="H164" s="10" t="s">
        <v>691</v>
      </c>
      <c r="I164" s="16" t="s">
        <v>692</v>
      </c>
      <c r="J164" s="25">
        <f ca="1" t="shared" si="31"/>
        <v>0</v>
      </c>
      <c r="K164" s="26">
        <f ca="1" t="shared" si="57"/>
        <v>1</v>
      </c>
      <c r="L164" s="26">
        <f t="shared" si="58"/>
        <v>0</v>
      </c>
      <c r="M164" s="26">
        <v>0</v>
      </c>
      <c r="N164" s="26">
        <v>0</v>
      </c>
      <c r="O164" s="26" t="str">
        <f ca="1" t="shared" si="59"/>
        <v/>
      </c>
      <c r="P164" s="26" t="str">
        <f ca="1" t="shared" si="46"/>
        <v/>
      </c>
      <c r="Q164" s="26" t="str">
        <f ca="1" t="shared" si="47"/>
        <v/>
      </c>
      <c r="R164" s="26" t="str">
        <f ca="1" t="shared" si="48"/>
        <v/>
      </c>
      <c r="S164" s="26" t="str">
        <f ca="1" t="shared" si="49"/>
        <v/>
      </c>
      <c r="T164" s="26" t="str">
        <f ca="1" t="shared" si="50"/>
        <v>L30506163</v>
      </c>
      <c r="U164" s="26" t="str">
        <f ca="1" t="shared" si="51"/>
        <v>What is the meaning of "Little pitchers have large ears" ?</v>
      </c>
      <c r="V164" s="26" t="str">
        <f ca="1" t="shared" si="52"/>
        <v>wrong option1</v>
      </c>
      <c r="W164" s="26" t="str">
        <f ca="1" t="shared" si="53"/>
        <v>wrong option2</v>
      </c>
      <c r="X164" s="26" t="str">
        <f ca="1" t="shared" si="54"/>
        <v>wrong option3</v>
      </c>
      <c r="Y164" s="26" t="str">
        <f t="shared" si="55"/>
        <v/>
      </c>
      <c r="Z164" s="26" t="str">
        <f t="shared" si="56"/>
        <v/>
      </c>
      <c r="AA164" s="13"/>
      <c r="AB164" s="13"/>
      <c r="AC164" s="13"/>
      <c r="AD164" s="13"/>
      <c r="AE164" s="13"/>
    </row>
    <row r="165" ht="35" spans="1:31">
      <c r="A165" s="2">
        <v>5</v>
      </c>
      <c r="B165" s="3" t="s">
        <v>336</v>
      </c>
      <c r="C165" s="10" t="s">
        <v>337</v>
      </c>
      <c r="D165" s="14"/>
      <c r="E165" s="14"/>
      <c r="F165" s="18" t="s">
        <v>693</v>
      </c>
      <c r="G165" s="11" t="s">
        <v>694</v>
      </c>
      <c r="H165" s="20" t="s">
        <v>695</v>
      </c>
      <c r="I165" s="14" t="s">
        <v>696</v>
      </c>
      <c r="J165" s="25">
        <f ca="1" t="shared" ref="J165:J192" si="60">IF(RAND()&gt;=0.5,1,0)</f>
        <v>1</v>
      </c>
      <c r="K165" s="26">
        <f ca="1" t="shared" si="57"/>
        <v>0</v>
      </c>
      <c r="L165" s="26">
        <f t="shared" si="58"/>
        <v>0</v>
      </c>
      <c r="M165" s="26">
        <v>0</v>
      </c>
      <c r="N165" s="26">
        <v>0</v>
      </c>
      <c r="O165" s="26" t="str">
        <f ca="1" t="shared" si="59"/>
        <v>L20506164</v>
      </c>
      <c r="P165" s="26" t="str">
        <f ca="1" t="shared" si="46"/>
        <v>What is the concept of "Noble people respect other people's time and won't keep them waiting" ?</v>
      </c>
      <c r="Q165" s="26" t="str">
        <f ca="1" t="shared" si="47"/>
        <v>wrong option1</v>
      </c>
      <c r="R165" s="26" t="str">
        <f ca="1" t="shared" si="48"/>
        <v>wrong option2</v>
      </c>
      <c r="S165" s="26" t="str">
        <f ca="1" t="shared" si="49"/>
        <v>wrong option3</v>
      </c>
      <c r="T165" s="26" t="str">
        <f ca="1" t="shared" si="50"/>
        <v/>
      </c>
      <c r="U165" s="26" t="str">
        <f ca="1" t="shared" si="51"/>
        <v/>
      </c>
      <c r="V165" s="26" t="str">
        <f ca="1" t="shared" si="52"/>
        <v/>
      </c>
      <c r="W165" s="26" t="str">
        <f ca="1" t="shared" si="53"/>
        <v/>
      </c>
      <c r="X165" s="26" t="str">
        <f ca="1" t="shared" si="54"/>
        <v/>
      </c>
      <c r="Y165" s="26" t="str">
        <f t="shared" si="55"/>
        <v/>
      </c>
      <c r="Z165" s="26" t="str">
        <f t="shared" si="56"/>
        <v/>
      </c>
      <c r="AA165" s="14"/>
      <c r="AB165" s="14"/>
      <c r="AC165" s="14"/>
      <c r="AD165" s="14"/>
      <c r="AE165" s="14"/>
    </row>
    <row r="166" ht="24" spans="1:31">
      <c r="A166" s="2">
        <v>5</v>
      </c>
      <c r="B166" s="3" t="s">
        <v>336</v>
      </c>
      <c r="C166" s="10" t="s">
        <v>337</v>
      </c>
      <c r="D166" s="13"/>
      <c r="E166" s="13"/>
      <c r="F166" s="18" t="s">
        <v>697</v>
      </c>
      <c r="G166" s="10" t="s">
        <v>698</v>
      </c>
      <c r="H166" s="10" t="s">
        <v>699</v>
      </c>
      <c r="I166" s="13" t="s">
        <v>700</v>
      </c>
      <c r="J166" s="25">
        <f ca="1" t="shared" si="60"/>
        <v>1</v>
      </c>
      <c r="K166" s="26">
        <f ca="1" t="shared" si="57"/>
        <v>0</v>
      </c>
      <c r="L166" s="26">
        <f t="shared" si="58"/>
        <v>1</v>
      </c>
      <c r="M166" s="26">
        <v>0</v>
      </c>
      <c r="N166" s="26">
        <v>0</v>
      </c>
      <c r="O166" s="26" t="str">
        <f ca="1" t="shared" si="59"/>
        <v>L20506165</v>
      </c>
      <c r="P166" s="26" t="str">
        <f ca="1" t="shared" si="46"/>
        <v>What is the concept of "He loses his temper" ?</v>
      </c>
      <c r="Q166" s="26" t="str">
        <f ca="1" t="shared" si="47"/>
        <v>wrong option1</v>
      </c>
      <c r="R166" s="26" t="str">
        <f ca="1" t="shared" si="48"/>
        <v>wrong option2</v>
      </c>
      <c r="S166" s="26" t="str">
        <f ca="1" t="shared" si="49"/>
        <v>wrong option3</v>
      </c>
      <c r="T166" s="26" t="str">
        <f ca="1" t="shared" si="50"/>
        <v/>
      </c>
      <c r="U166" s="26" t="str">
        <f ca="1" t="shared" si="51"/>
        <v/>
      </c>
      <c r="V166" s="26" t="str">
        <f ca="1" t="shared" si="52"/>
        <v/>
      </c>
      <c r="W166" s="26" t="str">
        <f ca="1" t="shared" si="53"/>
        <v/>
      </c>
      <c r="X166" s="26" t="str">
        <f ca="1" t="shared" si="54"/>
        <v/>
      </c>
      <c r="Y166" s="26" t="str">
        <f t="shared" si="55"/>
        <v>L40506165</v>
      </c>
      <c r="Z166" s="26" t="str">
        <f t="shared" si="56"/>
        <v>How to say "他勃然大怒" ?</v>
      </c>
      <c r="AA166" s="13"/>
      <c r="AB166" s="13"/>
      <c r="AC166" s="13"/>
      <c r="AD166" s="13"/>
      <c r="AE166" s="13"/>
    </row>
    <row r="167" ht="24" spans="1:31">
      <c r="A167" s="2">
        <v>5</v>
      </c>
      <c r="B167" s="3" t="s">
        <v>336</v>
      </c>
      <c r="C167" s="10" t="s">
        <v>337</v>
      </c>
      <c r="D167" s="14"/>
      <c r="E167" s="14"/>
      <c r="F167" s="18" t="s">
        <v>701</v>
      </c>
      <c r="G167" s="11" t="s">
        <v>702</v>
      </c>
      <c r="H167" s="11" t="s">
        <v>703</v>
      </c>
      <c r="I167" s="14" t="s">
        <v>704</v>
      </c>
      <c r="J167" s="25">
        <f ca="1" t="shared" si="60"/>
        <v>1</v>
      </c>
      <c r="K167" s="26">
        <f ca="1" t="shared" si="57"/>
        <v>0</v>
      </c>
      <c r="L167" s="26">
        <f t="shared" si="58"/>
        <v>0</v>
      </c>
      <c r="M167" s="26">
        <v>0</v>
      </c>
      <c r="N167" s="26">
        <v>0</v>
      </c>
      <c r="O167" s="26" t="str">
        <f ca="1" t="shared" si="59"/>
        <v>L20506166</v>
      </c>
      <c r="P167" s="26" t="str">
        <f ca="1" t="shared" si="46"/>
        <v>What is the concept of "No locks can keep two lovers apart" ?</v>
      </c>
      <c r="Q167" s="26" t="str">
        <f ca="1" t="shared" si="47"/>
        <v>wrong option1</v>
      </c>
      <c r="R167" s="26" t="str">
        <f ca="1" t="shared" si="48"/>
        <v>wrong option2</v>
      </c>
      <c r="S167" s="26" t="str">
        <f ca="1" t="shared" si="49"/>
        <v>wrong option3</v>
      </c>
      <c r="T167" s="26" t="str">
        <f ca="1" t="shared" si="50"/>
        <v/>
      </c>
      <c r="U167" s="26" t="str">
        <f ca="1" t="shared" si="51"/>
        <v/>
      </c>
      <c r="V167" s="26" t="str">
        <f ca="1" t="shared" si="52"/>
        <v/>
      </c>
      <c r="W167" s="26" t="str">
        <f ca="1" t="shared" si="53"/>
        <v/>
      </c>
      <c r="X167" s="26" t="str">
        <f ca="1" t="shared" si="54"/>
        <v/>
      </c>
      <c r="Y167" s="26" t="str">
        <f t="shared" si="55"/>
        <v/>
      </c>
      <c r="Z167" s="26" t="str">
        <f t="shared" si="56"/>
        <v/>
      </c>
      <c r="AA167" s="14"/>
      <c r="AB167" s="14"/>
      <c r="AC167" s="14"/>
      <c r="AD167" s="14"/>
      <c r="AE167" s="14"/>
    </row>
    <row r="168" ht="24" spans="1:31">
      <c r="A168" s="2">
        <v>5</v>
      </c>
      <c r="B168" s="3" t="s">
        <v>336</v>
      </c>
      <c r="C168" s="10" t="s">
        <v>337</v>
      </c>
      <c r="D168" s="14"/>
      <c r="E168" s="14"/>
      <c r="F168" s="18" t="s">
        <v>705</v>
      </c>
      <c r="G168" s="11" t="s">
        <v>706</v>
      </c>
      <c r="H168" s="11" t="s">
        <v>707</v>
      </c>
      <c r="I168" s="16" t="s">
        <v>708</v>
      </c>
      <c r="J168" s="25">
        <f ca="1" t="shared" si="60"/>
        <v>1</v>
      </c>
      <c r="K168" s="26">
        <f ca="1" t="shared" si="57"/>
        <v>0</v>
      </c>
      <c r="L168" s="26">
        <f t="shared" si="58"/>
        <v>1</v>
      </c>
      <c r="M168" s="26">
        <v>0</v>
      </c>
      <c r="N168" s="26">
        <v>0</v>
      </c>
      <c r="O168" s="26" t="str">
        <f ca="1" t="shared" si="59"/>
        <v>L20506167</v>
      </c>
      <c r="P168" s="26" t="str">
        <f ca="1" t="shared" si="46"/>
        <v>What is the concept of "to think more clearly" ?</v>
      </c>
      <c r="Q168" s="26" t="str">
        <f ca="1" t="shared" si="47"/>
        <v>wrong option1</v>
      </c>
      <c r="R168" s="26" t="str">
        <f ca="1" t="shared" si="48"/>
        <v>wrong option2</v>
      </c>
      <c r="S168" s="26" t="str">
        <f ca="1" t="shared" si="49"/>
        <v>wrong option3</v>
      </c>
      <c r="T168" s="26" t="str">
        <f ca="1" t="shared" si="50"/>
        <v/>
      </c>
      <c r="U168" s="26" t="str">
        <f ca="1" t="shared" si="51"/>
        <v/>
      </c>
      <c r="V168" s="26" t="str">
        <f ca="1" t="shared" si="52"/>
        <v/>
      </c>
      <c r="W168" s="26" t="str">
        <f ca="1" t="shared" si="53"/>
        <v/>
      </c>
      <c r="X168" s="26" t="str">
        <f ca="1" t="shared" si="54"/>
        <v/>
      </c>
      <c r="Y168" s="26" t="str">
        <f t="shared" si="55"/>
        <v>L40506167</v>
      </c>
      <c r="Z168" s="26" t="str">
        <f t="shared" si="56"/>
        <v>How to say "思维清晰" ?</v>
      </c>
      <c r="AA168" s="14"/>
      <c r="AB168" s="14"/>
      <c r="AC168" s="14"/>
      <c r="AD168" s="14"/>
      <c r="AE168" s="14"/>
    </row>
    <row r="169" ht="24" spans="1:31">
      <c r="A169" s="2">
        <v>5</v>
      </c>
      <c r="B169" s="3" t="s">
        <v>709</v>
      </c>
      <c r="C169" s="11" t="s">
        <v>710</v>
      </c>
      <c r="D169" s="14"/>
      <c r="E169" s="14"/>
      <c r="F169" s="29" t="s">
        <v>711</v>
      </c>
      <c r="G169" s="11" t="s">
        <v>712</v>
      </c>
      <c r="H169" s="11" t="s">
        <v>713</v>
      </c>
      <c r="I169" s="14" t="s">
        <v>714</v>
      </c>
      <c r="J169" s="25">
        <f ca="1" t="shared" si="60"/>
        <v>1</v>
      </c>
      <c r="K169" s="26">
        <f ca="1" t="shared" si="57"/>
        <v>0</v>
      </c>
      <c r="L169" s="26">
        <f t="shared" si="58"/>
        <v>1</v>
      </c>
      <c r="M169" s="26">
        <v>0</v>
      </c>
      <c r="N169" s="26">
        <v>0</v>
      </c>
      <c r="O169" s="26" t="str">
        <f ca="1" t="shared" si="59"/>
        <v>L20507168</v>
      </c>
      <c r="P169" s="26" t="str">
        <f ca="1" t="shared" si="46"/>
        <v>What is the concept of "Sitting is as bad as smoking" ?</v>
      </c>
      <c r="Q169" s="26" t="str">
        <f ca="1" t="shared" si="47"/>
        <v>wrong option1</v>
      </c>
      <c r="R169" s="26" t="str">
        <f ca="1" t="shared" si="48"/>
        <v>wrong option2</v>
      </c>
      <c r="S169" s="26" t="str">
        <f ca="1" t="shared" si="49"/>
        <v>wrong option3</v>
      </c>
      <c r="T169" s="26" t="str">
        <f ca="1" t="shared" si="50"/>
        <v/>
      </c>
      <c r="U169" s="26" t="str">
        <f ca="1" t="shared" si="51"/>
        <v/>
      </c>
      <c r="V169" s="26" t="str">
        <f ca="1" t="shared" si="52"/>
        <v/>
      </c>
      <c r="W169" s="26" t="str">
        <f ca="1" t="shared" si="53"/>
        <v/>
      </c>
      <c r="X169" s="26" t="str">
        <f ca="1" t="shared" si="54"/>
        <v/>
      </c>
      <c r="Y169" s="26" t="str">
        <f t="shared" si="55"/>
        <v>L40507168</v>
      </c>
      <c r="Z169" s="26" t="str">
        <f t="shared" si="56"/>
        <v>How to say "坐着和吸烟一样有害" ?</v>
      </c>
      <c r="AA169" s="14"/>
      <c r="AB169" s="14"/>
      <c r="AC169" s="14"/>
      <c r="AD169" s="14"/>
      <c r="AE169" s="14"/>
    </row>
    <row r="170" ht="24" spans="1:31">
      <c r="A170" s="2">
        <v>5</v>
      </c>
      <c r="B170" s="3" t="s">
        <v>709</v>
      </c>
      <c r="C170" s="11" t="s">
        <v>710</v>
      </c>
      <c r="D170" s="14"/>
      <c r="E170" s="14"/>
      <c r="F170" s="29" t="s">
        <v>715</v>
      </c>
      <c r="G170" s="11" t="s">
        <v>716</v>
      </c>
      <c r="H170" s="11" t="s">
        <v>717</v>
      </c>
      <c r="I170" s="14" t="s">
        <v>718</v>
      </c>
      <c r="J170" s="25">
        <f ca="1" t="shared" si="60"/>
        <v>0</v>
      </c>
      <c r="K170" s="26">
        <f ca="1" t="shared" si="57"/>
        <v>1</v>
      </c>
      <c r="L170" s="26">
        <f t="shared" si="58"/>
        <v>1</v>
      </c>
      <c r="M170" s="26">
        <v>0</v>
      </c>
      <c r="N170" s="26">
        <v>0</v>
      </c>
      <c r="O170" s="26" t="str">
        <f ca="1" t="shared" si="59"/>
        <v/>
      </c>
      <c r="P170" s="26" t="str">
        <f ca="1" t="shared" si="46"/>
        <v/>
      </c>
      <c r="Q170" s="26" t="str">
        <f ca="1" t="shared" si="47"/>
        <v/>
      </c>
      <c r="R170" s="26" t="str">
        <f ca="1" t="shared" si="48"/>
        <v/>
      </c>
      <c r="S170" s="26" t="str">
        <f ca="1" t="shared" si="49"/>
        <v/>
      </c>
      <c r="T170" s="26" t="str">
        <f ca="1" t="shared" si="50"/>
        <v>L30507169</v>
      </c>
      <c r="U170" s="26" t="str">
        <f ca="1" t="shared" si="51"/>
        <v>What is the meaning of "I am a verb" ?</v>
      </c>
      <c r="V170" s="26" t="str">
        <f ca="1" t="shared" si="52"/>
        <v>wrong option1</v>
      </c>
      <c r="W170" s="26" t="str">
        <f ca="1" t="shared" si="53"/>
        <v>wrong option2</v>
      </c>
      <c r="X170" s="26" t="str">
        <f ca="1" t="shared" si="54"/>
        <v>wrong option3</v>
      </c>
      <c r="Y170" s="26" t="str">
        <f t="shared" si="55"/>
        <v>L40507169</v>
      </c>
      <c r="Z170" s="26" t="str">
        <f t="shared" si="56"/>
        <v>How to say "我总是在行动之中" ?</v>
      </c>
      <c r="AA170" s="14"/>
      <c r="AB170" s="14"/>
      <c r="AC170" s="14"/>
      <c r="AD170" s="14"/>
      <c r="AE170" s="14"/>
    </row>
    <row r="171" ht="35" spans="1:31">
      <c r="A171" s="2">
        <v>5</v>
      </c>
      <c r="B171" s="3" t="s">
        <v>709</v>
      </c>
      <c r="C171" s="11" t="s">
        <v>710</v>
      </c>
      <c r="D171" s="14"/>
      <c r="E171" s="14"/>
      <c r="F171" s="29" t="s">
        <v>719</v>
      </c>
      <c r="G171" s="11" t="s">
        <v>720</v>
      </c>
      <c r="H171" s="20" t="s">
        <v>721</v>
      </c>
      <c r="I171" s="14" t="s">
        <v>722</v>
      </c>
      <c r="J171" s="25">
        <f ca="1" t="shared" si="60"/>
        <v>0</v>
      </c>
      <c r="K171" s="26">
        <f ca="1" t="shared" si="57"/>
        <v>1</v>
      </c>
      <c r="L171" s="26">
        <f t="shared" si="58"/>
        <v>0</v>
      </c>
      <c r="M171" s="26">
        <v>0</v>
      </c>
      <c r="N171" s="26">
        <v>0</v>
      </c>
      <c r="O171" s="26" t="str">
        <f ca="1" t="shared" si="59"/>
        <v/>
      </c>
      <c r="P171" s="26" t="str">
        <f ca="1" t="shared" si="46"/>
        <v/>
      </c>
      <c r="Q171" s="26" t="str">
        <f ca="1" t="shared" si="47"/>
        <v/>
      </c>
      <c r="R171" s="26" t="str">
        <f ca="1" t="shared" si="48"/>
        <v/>
      </c>
      <c r="S171" s="26" t="str">
        <f ca="1" t="shared" si="49"/>
        <v/>
      </c>
      <c r="T171" s="26" t="str">
        <f ca="1" t="shared" si="50"/>
        <v>L30507170</v>
      </c>
      <c r="U171" s="26" t="str">
        <f ca="1" t="shared" si="51"/>
        <v>What is the meaning of "I am not an octopus" ?</v>
      </c>
      <c r="V171" s="26" t="str">
        <f ca="1" t="shared" si="52"/>
        <v>wrong option1</v>
      </c>
      <c r="W171" s="26" t="str">
        <f ca="1" t="shared" si="53"/>
        <v>wrong option2</v>
      </c>
      <c r="X171" s="26" t="str">
        <f ca="1" t="shared" si="54"/>
        <v>wrong option3</v>
      </c>
      <c r="Y171" s="26" t="str">
        <f t="shared" si="55"/>
        <v/>
      </c>
      <c r="Z171" s="26" t="str">
        <f t="shared" si="56"/>
        <v/>
      </c>
      <c r="AA171" s="14"/>
      <c r="AB171" s="14"/>
      <c r="AC171" s="14"/>
      <c r="AD171" s="14"/>
      <c r="AE171" s="14"/>
    </row>
    <row r="172" ht="24" spans="1:31">
      <c r="A172" s="2">
        <v>5</v>
      </c>
      <c r="B172" s="3" t="s">
        <v>709</v>
      </c>
      <c r="C172" s="11" t="s">
        <v>710</v>
      </c>
      <c r="D172" s="14"/>
      <c r="E172" s="14"/>
      <c r="F172" s="29" t="s">
        <v>723</v>
      </c>
      <c r="G172" s="11" t="s">
        <v>724</v>
      </c>
      <c r="H172" s="11" t="s">
        <v>725</v>
      </c>
      <c r="I172" s="14" t="s">
        <v>726</v>
      </c>
      <c r="J172" s="25">
        <f ca="1" t="shared" si="60"/>
        <v>1</v>
      </c>
      <c r="K172" s="26">
        <f ca="1" t="shared" si="57"/>
        <v>0</v>
      </c>
      <c r="L172" s="26">
        <f t="shared" si="58"/>
        <v>0</v>
      </c>
      <c r="M172" s="26">
        <v>0</v>
      </c>
      <c r="N172" s="26">
        <v>0</v>
      </c>
      <c r="O172" s="26" t="str">
        <f ca="1" t="shared" si="59"/>
        <v>L20507171</v>
      </c>
      <c r="P172" s="26" t="str">
        <f ca="1" t="shared" si="46"/>
        <v>What is the concept of "Politics is a performance for the public" ?</v>
      </c>
      <c r="Q172" s="26" t="str">
        <f ca="1" t="shared" si="47"/>
        <v>wrong option1</v>
      </c>
      <c r="R172" s="26" t="str">
        <f ca="1" t="shared" si="48"/>
        <v>wrong option2</v>
      </c>
      <c r="S172" s="26" t="str">
        <f ca="1" t="shared" si="49"/>
        <v>wrong option3</v>
      </c>
      <c r="T172" s="26" t="str">
        <f ca="1" t="shared" si="50"/>
        <v/>
      </c>
      <c r="U172" s="26" t="str">
        <f ca="1" t="shared" si="51"/>
        <v/>
      </c>
      <c r="V172" s="26" t="str">
        <f ca="1" t="shared" si="52"/>
        <v/>
      </c>
      <c r="W172" s="26" t="str">
        <f ca="1" t="shared" si="53"/>
        <v/>
      </c>
      <c r="X172" s="26" t="str">
        <f ca="1" t="shared" si="54"/>
        <v/>
      </c>
      <c r="Y172" s="26" t="str">
        <f t="shared" si="55"/>
        <v/>
      </c>
      <c r="Z172" s="26" t="str">
        <f t="shared" si="56"/>
        <v/>
      </c>
      <c r="AA172" s="14"/>
      <c r="AB172" s="14"/>
      <c r="AC172" s="14"/>
      <c r="AD172" s="14"/>
      <c r="AE172" s="14"/>
    </row>
    <row r="173" ht="35" spans="1:31">
      <c r="A173" s="2">
        <v>5</v>
      </c>
      <c r="B173" s="3" t="s">
        <v>709</v>
      </c>
      <c r="C173" s="11" t="s">
        <v>710</v>
      </c>
      <c r="D173" s="14"/>
      <c r="E173" s="14"/>
      <c r="F173" s="29" t="s">
        <v>727</v>
      </c>
      <c r="G173" s="11" t="s">
        <v>728</v>
      </c>
      <c r="H173" s="11" t="s">
        <v>729</v>
      </c>
      <c r="I173" s="14" t="s">
        <v>730</v>
      </c>
      <c r="J173" s="25">
        <f ca="1" t="shared" si="60"/>
        <v>1</v>
      </c>
      <c r="K173" s="26">
        <f ca="1" t="shared" si="57"/>
        <v>0</v>
      </c>
      <c r="L173" s="26">
        <f t="shared" si="58"/>
        <v>0</v>
      </c>
      <c r="M173" s="26">
        <v>0</v>
      </c>
      <c r="N173" s="26">
        <v>0</v>
      </c>
      <c r="O173" s="26" t="str">
        <f ca="1" t="shared" si="59"/>
        <v>L20507172</v>
      </c>
      <c r="P173" s="26" t="str">
        <f ca="1" t="shared" si="46"/>
        <v>What is the concept of "Denial is not an advisable strategy for pandemic" ?</v>
      </c>
      <c r="Q173" s="26" t="str">
        <f ca="1" t="shared" si="47"/>
        <v>wrong option1</v>
      </c>
      <c r="R173" s="26" t="str">
        <f ca="1" t="shared" si="48"/>
        <v>wrong option2</v>
      </c>
      <c r="S173" s="26" t="str">
        <f ca="1" t="shared" si="49"/>
        <v>wrong option3</v>
      </c>
      <c r="T173" s="26" t="str">
        <f ca="1" t="shared" si="50"/>
        <v/>
      </c>
      <c r="U173" s="26" t="str">
        <f ca="1" t="shared" si="51"/>
        <v/>
      </c>
      <c r="V173" s="26" t="str">
        <f ca="1" t="shared" si="52"/>
        <v/>
      </c>
      <c r="W173" s="26" t="str">
        <f ca="1" t="shared" si="53"/>
        <v/>
      </c>
      <c r="X173" s="26" t="str">
        <f ca="1" t="shared" si="54"/>
        <v/>
      </c>
      <c r="Y173" s="26" t="str">
        <f t="shared" si="55"/>
        <v/>
      </c>
      <c r="Z173" s="26" t="str">
        <f t="shared" si="56"/>
        <v/>
      </c>
      <c r="AA173" s="14"/>
      <c r="AB173" s="14"/>
      <c r="AC173" s="14"/>
      <c r="AD173" s="14"/>
      <c r="AE173" s="14"/>
    </row>
    <row r="174" ht="35" spans="1:31">
      <c r="A174" s="2">
        <v>5</v>
      </c>
      <c r="B174" s="3" t="s">
        <v>709</v>
      </c>
      <c r="C174" s="11" t="s">
        <v>710</v>
      </c>
      <c r="D174" s="14"/>
      <c r="E174" s="14"/>
      <c r="F174" s="29" t="s">
        <v>731</v>
      </c>
      <c r="G174" s="11" t="s">
        <v>732</v>
      </c>
      <c r="H174" s="11" t="s">
        <v>733</v>
      </c>
      <c r="I174" s="14" t="s">
        <v>734</v>
      </c>
      <c r="J174" s="25">
        <f ca="1" t="shared" si="60"/>
        <v>1</v>
      </c>
      <c r="K174" s="26">
        <f ca="1" t="shared" si="57"/>
        <v>0</v>
      </c>
      <c r="L174" s="26">
        <f t="shared" si="58"/>
        <v>0</v>
      </c>
      <c r="M174" s="26">
        <v>0</v>
      </c>
      <c r="N174" s="26">
        <v>0</v>
      </c>
      <c r="O174" s="26" t="str">
        <f ca="1" t="shared" si="59"/>
        <v>L20507173</v>
      </c>
      <c r="P174" s="26" t="str">
        <f ca="1" t="shared" si="46"/>
        <v>What is the concept of "People who are powerful are sexually attracitive" ?</v>
      </c>
      <c r="Q174" s="26" t="str">
        <f ca="1" t="shared" si="47"/>
        <v>wrong option1</v>
      </c>
      <c r="R174" s="26" t="str">
        <f ca="1" t="shared" si="48"/>
        <v>wrong option2</v>
      </c>
      <c r="S174" s="26" t="str">
        <f ca="1" t="shared" si="49"/>
        <v>wrong option3</v>
      </c>
      <c r="T174" s="26" t="str">
        <f ca="1" t="shared" si="50"/>
        <v/>
      </c>
      <c r="U174" s="26" t="str">
        <f ca="1" t="shared" si="51"/>
        <v/>
      </c>
      <c r="V174" s="26" t="str">
        <f ca="1" t="shared" si="52"/>
        <v/>
      </c>
      <c r="W174" s="26" t="str">
        <f ca="1" t="shared" si="53"/>
        <v/>
      </c>
      <c r="X174" s="26" t="str">
        <f ca="1" t="shared" si="54"/>
        <v/>
      </c>
      <c r="Y174" s="26" t="str">
        <f t="shared" si="55"/>
        <v/>
      </c>
      <c r="Z174" s="26" t="str">
        <f t="shared" si="56"/>
        <v/>
      </c>
      <c r="AA174" s="14"/>
      <c r="AB174" s="14"/>
      <c r="AC174" s="14"/>
      <c r="AD174" s="14"/>
      <c r="AE174" s="14"/>
    </row>
    <row r="175" ht="24" spans="1:31">
      <c r="A175" s="2">
        <v>5</v>
      </c>
      <c r="B175" s="3" t="s">
        <v>709</v>
      </c>
      <c r="C175" s="11" t="s">
        <v>710</v>
      </c>
      <c r="D175" s="14"/>
      <c r="E175" s="14"/>
      <c r="F175" s="29" t="s">
        <v>735</v>
      </c>
      <c r="G175" s="11" t="s">
        <v>736</v>
      </c>
      <c r="H175" s="20" t="s">
        <v>737</v>
      </c>
      <c r="I175" s="16" t="s">
        <v>738</v>
      </c>
      <c r="J175" s="25">
        <f ca="1" t="shared" si="60"/>
        <v>1</v>
      </c>
      <c r="K175" s="26">
        <f ca="1" t="shared" si="57"/>
        <v>0</v>
      </c>
      <c r="L175" s="26">
        <f t="shared" si="58"/>
        <v>1</v>
      </c>
      <c r="M175" s="26">
        <v>0</v>
      </c>
      <c r="N175" s="26">
        <v>0</v>
      </c>
      <c r="O175" s="26" t="str">
        <f ca="1" t="shared" si="59"/>
        <v>L20507174</v>
      </c>
      <c r="P175" s="26" t="str">
        <f ca="1" t="shared" si="46"/>
        <v>What is the concept of "Music is divine" ?</v>
      </c>
      <c r="Q175" s="26" t="str">
        <f ca="1" t="shared" si="47"/>
        <v>wrong option1</v>
      </c>
      <c r="R175" s="26" t="str">
        <f ca="1" t="shared" si="48"/>
        <v>wrong option2</v>
      </c>
      <c r="S175" s="26" t="str">
        <f ca="1" t="shared" si="49"/>
        <v>wrong option3</v>
      </c>
      <c r="T175" s="26" t="str">
        <f ca="1" t="shared" si="50"/>
        <v/>
      </c>
      <c r="U175" s="26" t="str">
        <f ca="1" t="shared" si="51"/>
        <v/>
      </c>
      <c r="V175" s="26" t="str">
        <f ca="1" t="shared" si="52"/>
        <v/>
      </c>
      <c r="W175" s="26" t="str">
        <f ca="1" t="shared" si="53"/>
        <v/>
      </c>
      <c r="X175" s="26" t="str">
        <f ca="1" t="shared" si="54"/>
        <v/>
      </c>
      <c r="Y175" s="26" t="str">
        <f t="shared" si="55"/>
        <v>L40507174</v>
      </c>
      <c r="Z175" s="26" t="str">
        <f t="shared" si="56"/>
        <v>How to say "音乐是神的语言" ?</v>
      </c>
      <c r="AA175" s="14"/>
      <c r="AB175" s="14"/>
      <c r="AC175" s="14"/>
      <c r="AD175" s="14"/>
      <c r="AE175" s="14"/>
    </row>
    <row r="176" ht="24" spans="1:31">
      <c r="A176" s="2">
        <v>5</v>
      </c>
      <c r="B176" s="3" t="s">
        <v>709</v>
      </c>
      <c r="C176" s="11" t="s">
        <v>710</v>
      </c>
      <c r="D176" s="14"/>
      <c r="E176" s="14"/>
      <c r="F176" s="29" t="s">
        <v>739</v>
      </c>
      <c r="G176" s="11" t="s">
        <v>740</v>
      </c>
      <c r="H176" s="11" t="s">
        <v>741</v>
      </c>
      <c r="I176" s="14" t="s">
        <v>742</v>
      </c>
      <c r="J176" s="25">
        <f ca="1" t="shared" si="60"/>
        <v>0</v>
      </c>
      <c r="K176" s="26">
        <f ca="1" t="shared" si="57"/>
        <v>1</v>
      </c>
      <c r="L176" s="26">
        <f t="shared" si="58"/>
        <v>0</v>
      </c>
      <c r="M176" s="26">
        <v>0</v>
      </c>
      <c r="N176" s="26">
        <v>0</v>
      </c>
      <c r="O176" s="26" t="str">
        <f ca="1" t="shared" si="59"/>
        <v/>
      </c>
      <c r="P176" s="26" t="str">
        <f ca="1" t="shared" si="46"/>
        <v/>
      </c>
      <c r="Q176" s="26" t="str">
        <f ca="1" t="shared" si="47"/>
        <v/>
      </c>
      <c r="R176" s="26" t="str">
        <f ca="1" t="shared" si="48"/>
        <v/>
      </c>
      <c r="S176" s="26" t="str">
        <f ca="1" t="shared" si="49"/>
        <v/>
      </c>
      <c r="T176" s="26" t="str">
        <f ca="1" t="shared" si="50"/>
        <v>L30507175</v>
      </c>
      <c r="U176" s="26" t="str">
        <f ca="1" t="shared" si="51"/>
        <v>What is the meaning of "You are what you eat" ?</v>
      </c>
      <c r="V176" s="26" t="str">
        <f ca="1" t="shared" si="52"/>
        <v>wrong option1</v>
      </c>
      <c r="W176" s="26" t="str">
        <f ca="1" t="shared" si="53"/>
        <v>wrong option2</v>
      </c>
      <c r="X176" s="26" t="str">
        <f ca="1" t="shared" si="54"/>
        <v>wrong option3</v>
      </c>
      <c r="Y176" s="26" t="str">
        <f t="shared" si="55"/>
        <v/>
      </c>
      <c r="Z176" s="26" t="str">
        <f t="shared" si="56"/>
        <v/>
      </c>
      <c r="AA176" s="14"/>
      <c r="AB176" s="14"/>
      <c r="AC176" s="14"/>
      <c r="AD176" s="14"/>
      <c r="AE176" s="14"/>
    </row>
    <row r="177" ht="24" spans="1:31">
      <c r="A177" s="2">
        <v>5</v>
      </c>
      <c r="B177" s="3" t="s">
        <v>709</v>
      </c>
      <c r="C177" s="11" t="s">
        <v>710</v>
      </c>
      <c r="D177" s="14"/>
      <c r="E177" s="14"/>
      <c r="F177" s="29" t="s">
        <v>743</v>
      </c>
      <c r="G177" s="11" t="s">
        <v>744</v>
      </c>
      <c r="H177" s="11" t="s">
        <v>745</v>
      </c>
      <c r="I177" s="14" t="s">
        <v>746</v>
      </c>
      <c r="J177" s="25">
        <f ca="1" t="shared" si="60"/>
        <v>0</v>
      </c>
      <c r="K177" s="26">
        <f ca="1" t="shared" si="57"/>
        <v>1</v>
      </c>
      <c r="L177" s="26">
        <f t="shared" si="58"/>
        <v>0</v>
      </c>
      <c r="M177" s="26">
        <v>0</v>
      </c>
      <c r="N177" s="26">
        <v>0</v>
      </c>
      <c r="O177" s="26" t="str">
        <f ca="1" t="shared" si="59"/>
        <v/>
      </c>
      <c r="P177" s="26" t="str">
        <f ca="1" t="shared" si="46"/>
        <v/>
      </c>
      <c r="Q177" s="26" t="str">
        <f ca="1" t="shared" si="47"/>
        <v/>
      </c>
      <c r="R177" s="26" t="str">
        <f ca="1" t="shared" si="48"/>
        <v/>
      </c>
      <c r="S177" s="26" t="str">
        <f ca="1" t="shared" si="49"/>
        <v/>
      </c>
      <c r="T177" s="26" t="str">
        <f ca="1" t="shared" si="50"/>
        <v>L30507176</v>
      </c>
      <c r="U177" s="26" t="str">
        <f ca="1" t="shared" si="51"/>
        <v>What is the meaning of "You are what you do" ?</v>
      </c>
      <c r="V177" s="26" t="str">
        <f ca="1" t="shared" si="52"/>
        <v>wrong option1</v>
      </c>
      <c r="W177" s="26" t="str">
        <f ca="1" t="shared" si="53"/>
        <v>wrong option2</v>
      </c>
      <c r="X177" s="26" t="str">
        <f ca="1" t="shared" si="54"/>
        <v>wrong option3</v>
      </c>
      <c r="Y177" s="26" t="str">
        <f t="shared" si="55"/>
        <v/>
      </c>
      <c r="Z177" s="26" t="str">
        <f t="shared" si="56"/>
        <v/>
      </c>
      <c r="AA177" s="14"/>
      <c r="AB177" s="14"/>
      <c r="AC177" s="14"/>
      <c r="AD177" s="14"/>
      <c r="AE177" s="14"/>
    </row>
    <row r="178" ht="47" spans="1:31">
      <c r="A178" s="2">
        <v>5</v>
      </c>
      <c r="B178" s="3" t="s">
        <v>709</v>
      </c>
      <c r="C178" s="11" t="s">
        <v>710</v>
      </c>
      <c r="D178" s="14"/>
      <c r="E178" s="14"/>
      <c r="F178" s="29" t="s">
        <v>747</v>
      </c>
      <c r="G178" s="11" t="s">
        <v>748</v>
      </c>
      <c r="H178" s="20" t="s">
        <v>749</v>
      </c>
      <c r="I178" s="16" t="s">
        <v>750</v>
      </c>
      <c r="J178" s="25">
        <f ca="1" t="shared" si="60"/>
        <v>0</v>
      </c>
      <c r="K178" s="26">
        <f ca="1" t="shared" si="57"/>
        <v>1</v>
      </c>
      <c r="L178" s="26">
        <f t="shared" si="58"/>
        <v>0</v>
      </c>
      <c r="M178" s="26">
        <v>0</v>
      </c>
      <c r="N178" s="26">
        <v>0</v>
      </c>
      <c r="O178" s="26" t="str">
        <f ca="1" t="shared" si="59"/>
        <v/>
      </c>
      <c r="P178" s="26" t="str">
        <f ca="1" t="shared" si="46"/>
        <v/>
      </c>
      <c r="Q178" s="26" t="str">
        <f ca="1" t="shared" si="47"/>
        <v/>
      </c>
      <c r="R178" s="26" t="str">
        <f ca="1" t="shared" si="48"/>
        <v/>
      </c>
      <c r="S178" s="26" t="str">
        <f ca="1" t="shared" si="49"/>
        <v/>
      </c>
      <c r="T178" s="26" t="str">
        <f ca="1" t="shared" si="50"/>
        <v>L30507177</v>
      </c>
      <c r="U178" s="26" t="str">
        <f ca="1" t="shared" si="51"/>
        <v>What is the meaning of "Good teaching is one quarter preparation and three quarters theatre" ?</v>
      </c>
      <c r="V178" s="26" t="str">
        <f ca="1" t="shared" si="52"/>
        <v>wrong option1</v>
      </c>
      <c r="W178" s="26" t="str">
        <f ca="1" t="shared" si="53"/>
        <v>wrong option2</v>
      </c>
      <c r="X178" s="26" t="str">
        <f ca="1" t="shared" si="54"/>
        <v>wrong option3</v>
      </c>
      <c r="Y178" s="26" t="str">
        <f t="shared" si="55"/>
        <v/>
      </c>
      <c r="Z178" s="26" t="str">
        <f t="shared" si="56"/>
        <v/>
      </c>
      <c r="AA178" s="14"/>
      <c r="AB178" s="14"/>
      <c r="AC178" s="14"/>
      <c r="AD178" s="14"/>
      <c r="AE178" s="14"/>
    </row>
    <row r="179" ht="47" spans="1:31">
      <c r="A179" s="2">
        <v>5</v>
      </c>
      <c r="B179" s="3" t="s">
        <v>709</v>
      </c>
      <c r="C179" s="11" t="s">
        <v>710</v>
      </c>
      <c r="D179" s="14"/>
      <c r="E179" s="14"/>
      <c r="F179" s="29" t="s">
        <v>751</v>
      </c>
      <c r="G179" s="20" t="s">
        <v>752</v>
      </c>
      <c r="H179" s="20" t="s">
        <v>753</v>
      </c>
      <c r="I179" s="16" t="s">
        <v>754</v>
      </c>
      <c r="J179" s="25">
        <f ca="1" t="shared" si="60"/>
        <v>1</v>
      </c>
      <c r="K179" s="26">
        <f ca="1" t="shared" si="57"/>
        <v>0</v>
      </c>
      <c r="L179" s="26">
        <f t="shared" si="58"/>
        <v>0</v>
      </c>
      <c r="M179" s="26">
        <v>0</v>
      </c>
      <c r="N179" s="26">
        <v>0</v>
      </c>
      <c r="O179" s="26" t="str">
        <f ca="1" t="shared" si="59"/>
        <v>L20507178</v>
      </c>
      <c r="P179" s="26" t="str">
        <f ca="1" t="shared" si="46"/>
        <v>What is the concept of "To be happy, one should be healthy and forgetful about bad things in the past" ?</v>
      </c>
      <c r="Q179" s="26" t="str">
        <f ca="1" t="shared" si="47"/>
        <v>wrong option1</v>
      </c>
      <c r="R179" s="26" t="str">
        <f ca="1" t="shared" si="48"/>
        <v>wrong option2</v>
      </c>
      <c r="S179" s="26" t="str">
        <f ca="1" t="shared" si="49"/>
        <v>wrong option3</v>
      </c>
      <c r="T179" s="26" t="str">
        <f ca="1" t="shared" si="50"/>
        <v/>
      </c>
      <c r="U179" s="26" t="str">
        <f ca="1" t="shared" si="51"/>
        <v/>
      </c>
      <c r="V179" s="26" t="str">
        <f ca="1" t="shared" si="52"/>
        <v/>
      </c>
      <c r="W179" s="26" t="str">
        <f ca="1" t="shared" si="53"/>
        <v/>
      </c>
      <c r="X179" s="26" t="str">
        <f ca="1" t="shared" si="54"/>
        <v/>
      </c>
      <c r="Y179" s="26" t="str">
        <f t="shared" si="55"/>
        <v/>
      </c>
      <c r="Z179" s="26" t="str">
        <f t="shared" si="56"/>
        <v/>
      </c>
      <c r="AA179" s="14"/>
      <c r="AB179" s="14"/>
      <c r="AC179" s="14"/>
      <c r="AD179" s="14"/>
      <c r="AE179" s="14"/>
    </row>
    <row r="180" ht="47" spans="1:31">
      <c r="A180" s="2">
        <v>5</v>
      </c>
      <c r="B180" s="3" t="s">
        <v>709</v>
      </c>
      <c r="C180" s="11" t="s">
        <v>710</v>
      </c>
      <c r="D180" s="14"/>
      <c r="E180" s="14"/>
      <c r="F180" s="29" t="s">
        <v>755</v>
      </c>
      <c r="G180" s="11" t="s">
        <v>756</v>
      </c>
      <c r="H180" s="20" t="s">
        <v>757</v>
      </c>
      <c r="I180" s="16" t="s">
        <v>758</v>
      </c>
      <c r="J180" s="25">
        <f ca="1" t="shared" si="60"/>
        <v>0</v>
      </c>
      <c r="K180" s="26">
        <f ca="1" t="shared" si="57"/>
        <v>1</v>
      </c>
      <c r="L180" s="26">
        <f t="shared" si="58"/>
        <v>0</v>
      </c>
      <c r="M180" s="26">
        <v>0</v>
      </c>
      <c r="N180" s="26">
        <v>0</v>
      </c>
      <c r="O180" s="26" t="str">
        <f ca="1" t="shared" si="59"/>
        <v/>
      </c>
      <c r="P180" s="26" t="str">
        <f ca="1" t="shared" si="46"/>
        <v/>
      </c>
      <c r="Q180" s="26" t="str">
        <f ca="1" t="shared" si="47"/>
        <v/>
      </c>
      <c r="R180" s="26" t="str">
        <f ca="1" t="shared" si="48"/>
        <v/>
      </c>
      <c r="S180" s="26" t="str">
        <f ca="1" t="shared" si="49"/>
        <v/>
      </c>
      <c r="T180" s="26" t="str">
        <f ca="1" t="shared" si="50"/>
        <v>L30507179</v>
      </c>
      <c r="U180" s="26" t="str">
        <f ca="1" t="shared" si="51"/>
        <v>What is the meaning of "Copy from one is plagiarism. Copy from two or more is research." ?</v>
      </c>
      <c r="V180" s="26" t="str">
        <f ca="1" t="shared" si="52"/>
        <v>wrong option1</v>
      </c>
      <c r="W180" s="26" t="str">
        <f ca="1" t="shared" si="53"/>
        <v>wrong option2</v>
      </c>
      <c r="X180" s="26" t="str">
        <f ca="1" t="shared" si="54"/>
        <v>wrong option3</v>
      </c>
      <c r="Y180" s="26" t="str">
        <f t="shared" si="55"/>
        <v/>
      </c>
      <c r="Z180" s="26" t="str">
        <f t="shared" si="56"/>
        <v/>
      </c>
      <c r="AA180" s="14"/>
      <c r="AB180" s="14"/>
      <c r="AC180" s="14"/>
      <c r="AD180" s="14"/>
      <c r="AE180" s="14"/>
    </row>
    <row r="181" ht="35" spans="1:31">
      <c r="A181" s="2">
        <v>5</v>
      </c>
      <c r="B181" s="3" t="s">
        <v>709</v>
      </c>
      <c r="C181" s="11" t="s">
        <v>710</v>
      </c>
      <c r="D181" s="14"/>
      <c r="E181" s="14"/>
      <c r="F181" s="29" t="s">
        <v>759</v>
      </c>
      <c r="G181" s="11" t="s">
        <v>760</v>
      </c>
      <c r="H181" s="11" t="s">
        <v>761</v>
      </c>
      <c r="I181" s="14" t="s">
        <v>762</v>
      </c>
      <c r="J181" s="25">
        <f ca="1" t="shared" si="60"/>
        <v>0</v>
      </c>
      <c r="K181" s="26">
        <f ca="1" t="shared" si="57"/>
        <v>1</v>
      </c>
      <c r="L181" s="26">
        <f t="shared" si="58"/>
        <v>0</v>
      </c>
      <c r="M181" s="26">
        <v>0</v>
      </c>
      <c r="N181" s="26">
        <v>0</v>
      </c>
      <c r="O181" s="26" t="str">
        <f ca="1" t="shared" si="59"/>
        <v/>
      </c>
      <c r="P181" s="26" t="str">
        <f ca="1" t="shared" si="46"/>
        <v/>
      </c>
      <c r="Q181" s="26" t="str">
        <f ca="1" t="shared" si="47"/>
        <v/>
      </c>
      <c r="R181" s="26" t="str">
        <f ca="1" t="shared" si="48"/>
        <v/>
      </c>
      <c r="S181" s="26" t="str">
        <f ca="1" t="shared" si="49"/>
        <v/>
      </c>
      <c r="T181" s="26" t="str">
        <f ca="1" t="shared" si="50"/>
        <v>L30507180</v>
      </c>
      <c r="U181" s="26" t="str">
        <f ca="1" t="shared" si="51"/>
        <v>What is the meaning of "Bigamy is having one wife too many. Monogamy is the same." ?</v>
      </c>
      <c r="V181" s="26" t="str">
        <f ca="1" t="shared" si="52"/>
        <v>wrong option1</v>
      </c>
      <c r="W181" s="26" t="str">
        <f ca="1" t="shared" si="53"/>
        <v>wrong option2</v>
      </c>
      <c r="X181" s="26" t="str">
        <f ca="1" t="shared" si="54"/>
        <v>wrong option3</v>
      </c>
      <c r="Y181" s="26" t="str">
        <f t="shared" si="55"/>
        <v/>
      </c>
      <c r="Z181" s="26" t="str">
        <f t="shared" si="56"/>
        <v/>
      </c>
      <c r="AA181" s="14"/>
      <c r="AB181" s="14"/>
      <c r="AC181" s="14"/>
      <c r="AD181" s="14"/>
      <c r="AE181" s="14"/>
    </row>
    <row r="182" ht="35" spans="1:31">
      <c r="A182" s="2">
        <v>5</v>
      </c>
      <c r="B182" s="3" t="s">
        <v>709</v>
      </c>
      <c r="C182" s="11" t="s">
        <v>710</v>
      </c>
      <c r="D182" s="14"/>
      <c r="E182" s="14"/>
      <c r="F182" s="29" t="s">
        <v>763</v>
      </c>
      <c r="G182" s="11" t="s">
        <v>764</v>
      </c>
      <c r="H182" s="20" t="s">
        <v>765</v>
      </c>
      <c r="I182" s="16" t="s">
        <v>766</v>
      </c>
      <c r="J182" s="25">
        <f ca="1" t="shared" si="60"/>
        <v>0</v>
      </c>
      <c r="K182" s="26">
        <f ca="1" t="shared" si="57"/>
        <v>1</v>
      </c>
      <c r="L182" s="26">
        <f t="shared" si="58"/>
        <v>0</v>
      </c>
      <c r="M182" s="26">
        <v>0</v>
      </c>
      <c r="N182" s="26">
        <v>0</v>
      </c>
      <c r="O182" s="26" t="str">
        <f ca="1" t="shared" si="59"/>
        <v/>
      </c>
      <c r="P182" s="26" t="str">
        <f ca="1" t="shared" si="46"/>
        <v/>
      </c>
      <c r="Q182" s="26" t="str">
        <f ca="1" t="shared" si="47"/>
        <v/>
      </c>
      <c r="R182" s="26" t="str">
        <f ca="1" t="shared" si="48"/>
        <v/>
      </c>
      <c r="S182" s="26" t="str">
        <f ca="1" t="shared" si="49"/>
        <v/>
      </c>
      <c r="T182" s="26" t="str">
        <f ca="1" t="shared" si="50"/>
        <v>L30507181</v>
      </c>
      <c r="U182" s="26" t="str">
        <f ca="1" t="shared" si="51"/>
        <v>What is the meaning of "Knowledge speaks. Wisdom listens." ?</v>
      </c>
      <c r="V182" s="26" t="str">
        <f ca="1" t="shared" si="52"/>
        <v>wrong option1</v>
      </c>
      <c r="W182" s="26" t="str">
        <f ca="1" t="shared" si="53"/>
        <v>wrong option2</v>
      </c>
      <c r="X182" s="26" t="str">
        <f ca="1" t="shared" si="54"/>
        <v>wrong option3</v>
      </c>
      <c r="Y182" s="26" t="str">
        <f t="shared" si="55"/>
        <v/>
      </c>
      <c r="Z182" s="26" t="str">
        <f t="shared" si="56"/>
        <v/>
      </c>
      <c r="AA182" s="14"/>
      <c r="AB182" s="14"/>
      <c r="AC182" s="14"/>
      <c r="AD182" s="14"/>
      <c r="AE182" s="14"/>
    </row>
    <row r="183" ht="35" spans="1:31">
      <c r="A183" s="2">
        <v>5</v>
      </c>
      <c r="B183" s="3" t="s">
        <v>709</v>
      </c>
      <c r="C183" s="11" t="s">
        <v>710</v>
      </c>
      <c r="D183" s="14"/>
      <c r="E183" s="14"/>
      <c r="F183" s="29" t="s">
        <v>767</v>
      </c>
      <c r="G183" s="11" t="s">
        <v>768</v>
      </c>
      <c r="H183" s="11" t="s">
        <v>769</v>
      </c>
      <c r="I183" s="16" t="s">
        <v>770</v>
      </c>
      <c r="J183" s="25">
        <f ca="1" t="shared" si="60"/>
        <v>1</v>
      </c>
      <c r="K183" s="26">
        <f ca="1" t="shared" si="57"/>
        <v>0</v>
      </c>
      <c r="L183" s="26">
        <f t="shared" si="58"/>
        <v>0</v>
      </c>
      <c r="M183" s="26">
        <v>0</v>
      </c>
      <c r="N183" s="26">
        <v>0</v>
      </c>
      <c r="O183" s="26" t="str">
        <f ca="1" t="shared" si="59"/>
        <v>L20507182</v>
      </c>
      <c r="P183" s="26" t="str">
        <f ca="1" t="shared" si="46"/>
        <v>What is the concept of "The worst thing to happen in education is when there is lack of interest" ?</v>
      </c>
      <c r="Q183" s="26" t="str">
        <f ca="1" t="shared" si="47"/>
        <v>wrong option1</v>
      </c>
      <c r="R183" s="26" t="str">
        <f ca="1" t="shared" si="48"/>
        <v>wrong option2</v>
      </c>
      <c r="S183" s="26" t="str">
        <f ca="1" t="shared" si="49"/>
        <v>wrong option3</v>
      </c>
      <c r="T183" s="26" t="str">
        <f ca="1" t="shared" si="50"/>
        <v/>
      </c>
      <c r="U183" s="26" t="str">
        <f ca="1" t="shared" si="51"/>
        <v/>
      </c>
      <c r="V183" s="26" t="str">
        <f ca="1" t="shared" si="52"/>
        <v/>
      </c>
      <c r="W183" s="26" t="str">
        <f ca="1" t="shared" si="53"/>
        <v/>
      </c>
      <c r="X183" s="26" t="str">
        <f ca="1" t="shared" si="54"/>
        <v/>
      </c>
      <c r="Y183" s="26" t="str">
        <f t="shared" si="55"/>
        <v/>
      </c>
      <c r="Z183" s="26" t="str">
        <f t="shared" si="56"/>
        <v/>
      </c>
      <c r="AA183" s="14"/>
      <c r="AB183" s="14"/>
      <c r="AC183" s="14"/>
      <c r="AD183" s="14"/>
      <c r="AE183" s="14"/>
    </row>
    <row r="184" ht="24" spans="1:31">
      <c r="A184" s="2">
        <v>5</v>
      </c>
      <c r="B184" s="3" t="s">
        <v>709</v>
      </c>
      <c r="C184" s="11" t="s">
        <v>710</v>
      </c>
      <c r="D184" s="14"/>
      <c r="E184" s="14"/>
      <c r="F184" s="29" t="s">
        <v>771</v>
      </c>
      <c r="G184" s="11" t="s">
        <v>772</v>
      </c>
      <c r="H184" s="20" t="s">
        <v>773</v>
      </c>
      <c r="I184" s="14" t="s">
        <v>774</v>
      </c>
      <c r="J184" s="25">
        <f ca="1" t="shared" si="60"/>
        <v>1</v>
      </c>
      <c r="K184" s="26">
        <f ca="1" t="shared" si="57"/>
        <v>0</v>
      </c>
      <c r="L184" s="26">
        <f t="shared" si="58"/>
        <v>0</v>
      </c>
      <c r="M184" s="26">
        <v>0</v>
      </c>
      <c r="N184" s="26">
        <v>0</v>
      </c>
      <c r="O184" s="26" t="str">
        <f ca="1" t="shared" si="59"/>
        <v>L20507183</v>
      </c>
      <c r="P184" s="26" t="str">
        <f ca="1" t="shared" si="46"/>
        <v>What is the concept of "Hungre makes everything taste good." ?</v>
      </c>
      <c r="Q184" s="26" t="str">
        <f ca="1" t="shared" si="47"/>
        <v>wrong option1</v>
      </c>
      <c r="R184" s="26" t="str">
        <f ca="1" t="shared" si="48"/>
        <v>wrong option2</v>
      </c>
      <c r="S184" s="26" t="str">
        <f ca="1" t="shared" si="49"/>
        <v>wrong option3</v>
      </c>
      <c r="T184" s="26" t="str">
        <f ca="1" t="shared" si="50"/>
        <v/>
      </c>
      <c r="U184" s="26" t="str">
        <f ca="1" t="shared" si="51"/>
        <v/>
      </c>
      <c r="V184" s="26" t="str">
        <f ca="1" t="shared" si="52"/>
        <v/>
      </c>
      <c r="W184" s="26" t="str">
        <f ca="1" t="shared" si="53"/>
        <v/>
      </c>
      <c r="X184" s="26" t="str">
        <f ca="1" t="shared" si="54"/>
        <v/>
      </c>
      <c r="Y184" s="26" t="str">
        <f t="shared" si="55"/>
        <v/>
      </c>
      <c r="Z184" s="26" t="str">
        <f t="shared" si="56"/>
        <v/>
      </c>
      <c r="AA184" s="14"/>
      <c r="AB184" s="14"/>
      <c r="AC184" s="14"/>
      <c r="AD184" s="14"/>
      <c r="AE184" s="14"/>
    </row>
    <row r="185" ht="35" spans="1:31">
      <c r="A185" s="2">
        <v>5</v>
      </c>
      <c r="B185" s="3" t="s">
        <v>709</v>
      </c>
      <c r="C185" s="11" t="s">
        <v>710</v>
      </c>
      <c r="D185" s="14"/>
      <c r="E185" s="14"/>
      <c r="F185" s="29" t="s">
        <v>775</v>
      </c>
      <c r="G185" s="11" t="s">
        <v>776</v>
      </c>
      <c r="H185" s="11" t="s">
        <v>777</v>
      </c>
      <c r="I185" s="14" t="s">
        <v>778</v>
      </c>
      <c r="J185" s="25">
        <f ca="1" t="shared" si="60"/>
        <v>1</v>
      </c>
      <c r="K185" s="26">
        <f ca="1" t="shared" si="57"/>
        <v>0</v>
      </c>
      <c r="L185" s="26">
        <f t="shared" si="58"/>
        <v>0</v>
      </c>
      <c r="M185" s="26">
        <v>0</v>
      </c>
      <c r="N185" s="26">
        <v>0</v>
      </c>
      <c r="O185" s="26" t="str">
        <f ca="1" t="shared" si="59"/>
        <v>L20507184</v>
      </c>
      <c r="P185" s="26" t="str">
        <f ca="1" t="shared" si="46"/>
        <v>What is the concept of "You sleep well if you have no guilt." ?</v>
      </c>
      <c r="Q185" s="26" t="str">
        <f ca="1" t="shared" si="47"/>
        <v>wrong option1</v>
      </c>
      <c r="R185" s="26" t="str">
        <f ca="1" t="shared" si="48"/>
        <v>wrong option2</v>
      </c>
      <c r="S185" s="26" t="str">
        <f ca="1" t="shared" si="49"/>
        <v>wrong option3</v>
      </c>
      <c r="T185" s="26" t="str">
        <f ca="1" t="shared" si="50"/>
        <v/>
      </c>
      <c r="U185" s="26" t="str">
        <f ca="1" t="shared" si="51"/>
        <v/>
      </c>
      <c r="V185" s="26" t="str">
        <f ca="1" t="shared" si="52"/>
        <v/>
      </c>
      <c r="W185" s="26" t="str">
        <f ca="1" t="shared" si="53"/>
        <v/>
      </c>
      <c r="X185" s="26" t="str">
        <f ca="1" t="shared" si="54"/>
        <v/>
      </c>
      <c r="Y185" s="26" t="str">
        <f t="shared" si="55"/>
        <v/>
      </c>
      <c r="Z185" s="26" t="str">
        <f t="shared" si="56"/>
        <v/>
      </c>
      <c r="AA185" s="14"/>
      <c r="AB185" s="14"/>
      <c r="AC185" s="14"/>
      <c r="AD185" s="14"/>
      <c r="AE185" s="14"/>
    </row>
    <row r="186" ht="24" spans="1:31">
      <c r="A186" s="2">
        <v>5</v>
      </c>
      <c r="B186" s="3" t="s">
        <v>709</v>
      </c>
      <c r="C186" s="11" t="s">
        <v>710</v>
      </c>
      <c r="D186" s="14"/>
      <c r="E186" s="14"/>
      <c r="F186" s="29" t="s">
        <v>779</v>
      </c>
      <c r="G186" s="11" t="s">
        <v>780</v>
      </c>
      <c r="H186" s="11" t="s">
        <v>781</v>
      </c>
      <c r="I186" s="14" t="s">
        <v>782</v>
      </c>
      <c r="J186" s="25">
        <f ca="1" t="shared" si="60"/>
        <v>0</v>
      </c>
      <c r="K186" s="26">
        <f ca="1" t="shared" si="57"/>
        <v>1</v>
      </c>
      <c r="L186" s="26">
        <f t="shared" si="58"/>
        <v>1</v>
      </c>
      <c r="M186" s="26">
        <v>0</v>
      </c>
      <c r="N186" s="26">
        <v>0</v>
      </c>
      <c r="O186" s="26" t="str">
        <f ca="1" t="shared" si="59"/>
        <v/>
      </c>
      <c r="P186" s="26" t="str">
        <f ca="1" t="shared" si="46"/>
        <v/>
      </c>
      <c r="Q186" s="26" t="str">
        <f ca="1" t="shared" si="47"/>
        <v/>
      </c>
      <c r="R186" s="26" t="str">
        <f ca="1" t="shared" si="48"/>
        <v/>
      </c>
      <c r="S186" s="26" t="str">
        <f ca="1" t="shared" si="49"/>
        <v/>
      </c>
      <c r="T186" s="26" t="str">
        <f ca="1" t="shared" si="50"/>
        <v>L30507185</v>
      </c>
      <c r="U186" s="26" t="str">
        <f ca="1" t="shared" si="51"/>
        <v>What is the meaning of "Marriage is a lottery" ?</v>
      </c>
      <c r="V186" s="26" t="str">
        <f ca="1" t="shared" si="52"/>
        <v>wrong option1</v>
      </c>
      <c r="W186" s="26" t="str">
        <f ca="1" t="shared" si="53"/>
        <v>wrong option2</v>
      </c>
      <c r="X186" s="26" t="str">
        <f ca="1" t="shared" si="54"/>
        <v>wrong option3</v>
      </c>
      <c r="Y186" s="26" t="str">
        <f t="shared" si="55"/>
        <v>L40507185</v>
      </c>
      <c r="Z186" s="26" t="str">
        <f t="shared" si="56"/>
        <v>How to say "能有好的婚姻是幸运的" ?</v>
      </c>
      <c r="AA186" s="14"/>
      <c r="AB186" s="14"/>
      <c r="AC186" s="14"/>
      <c r="AD186" s="14"/>
      <c r="AE186" s="14"/>
    </row>
    <row r="187" ht="35" spans="1:31">
      <c r="A187" s="2">
        <v>5</v>
      </c>
      <c r="B187" s="3" t="s">
        <v>709</v>
      </c>
      <c r="C187" s="11" t="s">
        <v>710</v>
      </c>
      <c r="D187" s="14"/>
      <c r="E187" s="14"/>
      <c r="F187" s="29" t="s">
        <v>783</v>
      </c>
      <c r="G187" s="11" t="s">
        <v>784</v>
      </c>
      <c r="H187" s="20" t="s">
        <v>785</v>
      </c>
      <c r="I187" s="16" t="s">
        <v>786</v>
      </c>
      <c r="J187" s="25">
        <f ca="1" t="shared" si="60"/>
        <v>0</v>
      </c>
      <c r="K187" s="26">
        <f ca="1" t="shared" si="57"/>
        <v>1</v>
      </c>
      <c r="L187" s="26">
        <f t="shared" si="58"/>
        <v>0</v>
      </c>
      <c r="M187" s="26">
        <v>0</v>
      </c>
      <c r="N187" s="26">
        <v>0</v>
      </c>
      <c r="O187" s="26" t="str">
        <f ca="1" t="shared" si="59"/>
        <v/>
      </c>
      <c r="P187" s="26" t="str">
        <f ca="1" t="shared" si="46"/>
        <v/>
      </c>
      <c r="Q187" s="26" t="str">
        <f ca="1" t="shared" si="47"/>
        <v/>
      </c>
      <c r="R187" s="26" t="str">
        <f ca="1" t="shared" si="48"/>
        <v/>
      </c>
      <c r="S187" s="26" t="str">
        <f ca="1" t="shared" si="49"/>
        <v/>
      </c>
      <c r="T187" s="26" t="str">
        <f ca="1" t="shared" si="50"/>
        <v>L30507186</v>
      </c>
      <c r="U187" s="26" t="str">
        <f ca="1" t="shared" si="51"/>
        <v>What is the meaning of "Necessity is the mother of invention" ?</v>
      </c>
      <c r="V187" s="26" t="str">
        <f ca="1" t="shared" si="52"/>
        <v>wrong option1</v>
      </c>
      <c r="W187" s="26" t="str">
        <f ca="1" t="shared" si="53"/>
        <v>wrong option2</v>
      </c>
      <c r="X187" s="26" t="str">
        <f ca="1" t="shared" si="54"/>
        <v>wrong option3</v>
      </c>
      <c r="Y187" s="26" t="str">
        <f t="shared" si="55"/>
        <v/>
      </c>
      <c r="Z187" s="26" t="str">
        <f t="shared" si="56"/>
        <v/>
      </c>
      <c r="AA187" s="14"/>
      <c r="AB187" s="14"/>
      <c r="AC187" s="14"/>
      <c r="AD187" s="14"/>
      <c r="AE187" s="14"/>
    </row>
    <row r="188" ht="24" spans="1:31">
      <c r="A188" s="2">
        <v>5</v>
      </c>
      <c r="B188" s="3" t="s">
        <v>709</v>
      </c>
      <c r="C188" s="11" t="s">
        <v>710</v>
      </c>
      <c r="D188" s="14"/>
      <c r="E188" s="14"/>
      <c r="F188" s="29" t="s">
        <v>787</v>
      </c>
      <c r="G188" s="11" t="s">
        <v>788</v>
      </c>
      <c r="H188" s="11" t="s">
        <v>789</v>
      </c>
      <c r="I188" s="14" t="s">
        <v>790</v>
      </c>
      <c r="J188" s="25">
        <f ca="1" t="shared" si="60"/>
        <v>0</v>
      </c>
      <c r="K188" s="26">
        <f ca="1" t="shared" si="57"/>
        <v>1</v>
      </c>
      <c r="L188" s="26">
        <f t="shared" si="58"/>
        <v>0</v>
      </c>
      <c r="M188" s="26">
        <v>0</v>
      </c>
      <c r="N188" s="26">
        <v>0</v>
      </c>
      <c r="O188" s="26" t="str">
        <f ca="1" t="shared" si="59"/>
        <v/>
      </c>
      <c r="P188" s="26" t="str">
        <f ca="1" t="shared" si="46"/>
        <v/>
      </c>
      <c r="Q188" s="26" t="str">
        <f ca="1" t="shared" si="47"/>
        <v/>
      </c>
      <c r="R188" s="26" t="str">
        <f ca="1" t="shared" si="48"/>
        <v/>
      </c>
      <c r="S188" s="26" t="str">
        <f ca="1" t="shared" si="49"/>
        <v/>
      </c>
      <c r="T188" s="26" t="str">
        <f ca="1" t="shared" si="50"/>
        <v>L30507187</v>
      </c>
      <c r="U188" s="26" t="str">
        <f ca="1" t="shared" si="51"/>
        <v>What is the meaning of "All warfare is deception" ?</v>
      </c>
      <c r="V188" s="26" t="str">
        <f ca="1" t="shared" si="52"/>
        <v>wrong option1</v>
      </c>
      <c r="W188" s="26" t="str">
        <f ca="1" t="shared" si="53"/>
        <v>wrong option2</v>
      </c>
      <c r="X188" s="26" t="str">
        <f ca="1" t="shared" si="54"/>
        <v>wrong option3</v>
      </c>
      <c r="Y188" s="26" t="str">
        <f t="shared" si="55"/>
        <v/>
      </c>
      <c r="Z188" s="26" t="str">
        <f t="shared" si="56"/>
        <v/>
      </c>
      <c r="AA188" s="14"/>
      <c r="AB188" s="14"/>
      <c r="AC188" s="14"/>
      <c r="AD188" s="14"/>
      <c r="AE188" s="14"/>
    </row>
    <row r="189" ht="35" spans="1:31">
      <c r="A189" s="2">
        <v>5</v>
      </c>
      <c r="B189" s="3" t="s">
        <v>709</v>
      </c>
      <c r="C189" s="11" t="s">
        <v>710</v>
      </c>
      <c r="D189" s="14"/>
      <c r="E189" s="14"/>
      <c r="F189" s="29" t="s">
        <v>791</v>
      </c>
      <c r="G189" s="11" t="s">
        <v>792</v>
      </c>
      <c r="H189" s="11" t="s">
        <v>793</v>
      </c>
      <c r="I189" s="16" t="s">
        <v>794</v>
      </c>
      <c r="J189" s="25">
        <f ca="1" t="shared" si="60"/>
        <v>1</v>
      </c>
      <c r="K189" s="26">
        <f ca="1" t="shared" si="57"/>
        <v>0</v>
      </c>
      <c r="L189" s="26">
        <f t="shared" si="58"/>
        <v>0</v>
      </c>
      <c r="M189" s="26">
        <v>0</v>
      </c>
      <c r="N189" s="26">
        <v>0</v>
      </c>
      <c r="O189" s="26" t="str">
        <f ca="1" t="shared" si="59"/>
        <v>L20507188</v>
      </c>
      <c r="P189" s="26" t="str">
        <f ca="1" t="shared" si="46"/>
        <v>What is the concept of "A good paper is the platform for a national dialogue" ?</v>
      </c>
      <c r="Q189" s="26" t="str">
        <f ca="1" t="shared" si="47"/>
        <v>wrong option1</v>
      </c>
      <c r="R189" s="26" t="str">
        <f ca="1" t="shared" si="48"/>
        <v>wrong option2</v>
      </c>
      <c r="S189" s="26" t="str">
        <f ca="1" t="shared" si="49"/>
        <v>wrong option3</v>
      </c>
      <c r="T189" s="26" t="str">
        <f ca="1" t="shared" si="50"/>
        <v/>
      </c>
      <c r="U189" s="26" t="str">
        <f ca="1" t="shared" si="51"/>
        <v/>
      </c>
      <c r="V189" s="26" t="str">
        <f ca="1" t="shared" si="52"/>
        <v/>
      </c>
      <c r="W189" s="26" t="str">
        <f ca="1" t="shared" si="53"/>
        <v/>
      </c>
      <c r="X189" s="26" t="str">
        <f ca="1" t="shared" si="54"/>
        <v/>
      </c>
      <c r="Y189" s="26" t="str">
        <f t="shared" si="55"/>
        <v/>
      </c>
      <c r="Z189" s="26" t="str">
        <f t="shared" si="56"/>
        <v/>
      </c>
      <c r="AA189" s="14"/>
      <c r="AB189" s="14"/>
      <c r="AC189" s="14"/>
      <c r="AD189" s="14"/>
      <c r="AE189" s="14"/>
    </row>
    <row r="190" ht="24" spans="1:31">
      <c r="A190" s="2">
        <v>5</v>
      </c>
      <c r="B190" s="3" t="s">
        <v>709</v>
      </c>
      <c r="C190" s="11" t="s">
        <v>710</v>
      </c>
      <c r="D190" s="14"/>
      <c r="E190" s="14"/>
      <c r="F190" s="29" t="s">
        <v>795</v>
      </c>
      <c r="G190" s="11" t="s">
        <v>796</v>
      </c>
      <c r="H190" s="20" t="s">
        <v>797</v>
      </c>
      <c r="I190" s="16" t="s">
        <v>798</v>
      </c>
      <c r="J190" s="25">
        <f ca="1" t="shared" si="60"/>
        <v>0</v>
      </c>
      <c r="K190" s="26">
        <f ca="1" t="shared" si="57"/>
        <v>1</v>
      </c>
      <c r="L190" s="26">
        <f t="shared" si="58"/>
        <v>0</v>
      </c>
      <c r="M190" s="26">
        <v>0</v>
      </c>
      <c r="N190" s="26">
        <v>0</v>
      </c>
      <c r="O190" s="26" t="str">
        <f ca="1" t="shared" si="59"/>
        <v/>
      </c>
      <c r="P190" s="26" t="str">
        <f ca="1" t="shared" si="46"/>
        <v/>
      </c>
      <c r="Q190" s="26" t="str">
        <f ca="1" t="shared" si="47"/>
        <v/>
      </c>
      <c r="R190" s="26" t="str">
        <f ca="1" t="shared" si="48"/>
        <v/>
      </c>
      <c r="S190" s="26" t="str">
        <f ca="1" t="shared" si="49"/>
        <v/>
      </c>
      <c r="T190" s="26" t="str">
        <f ca="1" t="shared" si="50"/>
        <v>L30507189</v>
      </c>
      <c r="U190" s="26" t="str">
        <f ca="1" t="shared" si="51"/>
        <v>What is the meaning of "He is spin over substance" ?</v>
      </c>
      <c r="V190" s="26" t="str">
        <f ca="1" t="shared" si="52"/>
        <v>wrong option1</v>
      </c>
      <c r="W190" s="26" t="str">
        <f ca="1" t="shared" si="53"/>
        <v>wrong option2</v>
      </c>
      <c r="X190" s="26" t="str">
        <f ca="1" t="shared" si="54"/>
        <v>wrong option3</v>
      </c>
      <c r="Y190" s="26" t="str">
        <f t="shared" si="55"/>
        <v/>
      </c>
      <c r="Z190" s="26" t="str">
        <f t="shared" si="56"/>
        <v/>
      </c>
      <c r="AA190" s="14"/>
      <c r="AB190" s="14"/>
      <c r="AC190" s="14"/>
      <c r="AD190" s="14"/>
      <c r="AE190" s="14"/>
    </row>
    <row r="191" ht="35" spans="1:31">
      <c r="A191" s="2">
        <v>5</v>
      </c>
      <c r="B191" s="3" t="s">
        <v>709</v>
      </c>
      <c r="C191" s="11" t="s">
        <v>710</v>
      </c>
      <c r="D191" s="14"/>
      <c r="E191" s="14"/>
      <c r="F191" s="29" t="s">
        <v>799</v>
      </c>
      <c r="G191" s="11" t="s">
        <v>800</v>
      </c>
      <c r="H191" s="20" t="s">
        <v>801</v>
      </c>
      <c r="I191" s="16" t="s">
        <v>802</v>
      </c>
      <c r="J191" s="25">
        <f ca="1" t="shared" si="60"/>
        <v>1</v>
      </c>
      <c r="K191" s="26">
        <f ca="1" t="shared" si="57"/>
        <v>0</v>
      </c>
      <c r="L191" s="26">
        <f t="shared" si="58"/>
        <v>0</v>
      </c>
      <c r="M191" s="26">
        <v>0</v>
      </c>
      <c r="N191" s="26">
        <v>0</v>
      </c>
      <c r="O191" s="26" t="str">
        <f ca="1" t="shared" si="59"/>
        <v>L20507190</v>
      </c>
      <c r="P191" s="26" t="str">
        <f ca="1" t="shared" si="46"/>
        <v>What is the concept of "Twitter is a place for the unethical. It makes peolple show their worst in humanity." ?</v>
      </c>
      <c r="Q191" s="26" t="str">
        <f ca="1" t="shared" si="47"/>
        <v>wrong option1</v>
      </c>
      <c r="R191" s="26" t="str">
        <f ca="1" t="shared" si="48"/>
        <v>wrong option2</v>
      </c>
      <c r="S191" s="26" t="str">
        <f ca="1" t="shared" si="49"/>
        <v>wrong option3</v>
      </c>
      <c r="T191" s="26" t="str">
        <f ca="1" t="shared" si="50"/>
        <v/>
      </c>
      <c r="U191" s="26" t="str">
        <f ca="1" t="shared" si="51"/>
        <v/>
      </c>
      <c r="V191" s="26" t="str">
        <f ca="1" t="shared" si="52"/>
        <v/>
      </c>
      <c r="W191" s="26" t="str">
        <f ca="1" t="shared" si="53"/>
        <v/>
      </c>
      <c r="X191" s="26" t="str">
        <f ca="1" t="shared" si="54"/>
        <v/>
      </c>
      <c r="Y191" s="26" t="str">
        <f t="shared" si="55"/>
        <v/>
      </c>
      <c r="Z191" s="26" t="str">
        <f t="shared" si="56"/>
        <v/>
      </c>
      <c r="AA191" s="14"/>
      <c r="AB191" s="14"/>
      <c r="AC191" s="14"/>
      <c r="AD191" s="14"/>
      <c r="AE191" s="14"/>
    </row>
    <row r="192" ht="35" spans="1:31">
      <c r="A192" s="2">
        <v>5</v>
      </c>
      <c r="B192" s="3" t="s">
        <v>709</v>
      </c>
      <c r="C192" s="11" t="s">
        <v>710</v>
      </c>
      <c r="D192" s="14"/>
      <c r="E192" s="14"/>
      <c r="F192" s="29" t="s">
        <v>803</v>
      </c>
      <c r="G192" s="11" t="s">
        <v>804</v>
      </c>
      <c r="H192" s="20" t="s">
        <v>805</v>
      </c>
      <c r="I192" s="14" t="s">
        <v>806</v>
      </c>
      <c r="J192" s="25">
        <f ca="1" t="shared" si="60"/>
        <v>0</v>
      </c>
      <c r="K192" s="26">
        <f ca="1" t="shared" si="57"/>
        <v>1</v>
      </c>
      <c r="L192" s="26">
        <f t="shared" si="58"/>
        <v>0</v>
      </c>
      <c r="M192" s="26">
        <v>0</v>
      </c>
      <c r="N192" s="26">
        <v>0</v>
      </c>
      <c r="O192" s="26" t="str">
        <f ca="1" t="shared" si="59"/>
        <v/>
      </c>
      <c r="P192" s="26" t="str">
        <f ca="1" t="shared" si="46"/>
        <v/>
      </c>
      <c r="Q192" s="26" t="str">
        <f ca="1" t="shared" si="47"/>
        <v/>
      </c>
      <c r="R192" s="26" t="str">
        <f ca="1" t="shared" si="48"/>
        <v/>
      </c>
      <c r="S192" s="26" t="str">
        <f ca="1" t="shared" si="49"/>
        <v/>
      </c>
      <c r="T192" s="26" t="str">
        <f ca="1" t="shared" si="50"/>
        <v>L30507191</v>
      </c>
      <c r="U192" s="26" t="str">
        <f ca="1" t="shared" si="51"/>
        <v>What is the meaning of "Greatness is the accumulation of attention to detail - Premier Zhou" ?</v>
      </c>
      <c r="V192" s="26" t="str">
        <f ca="1" t="shared" si="52"/>
        <v>wrong option1</v>
      </c>
      <c r="W192" s="26" t="str">
        <f ca="1" t="shared" si="53"/>
        <v>wrong option2</v>
      </c>
      <c r="X192" s="26" t="str">
        <f ca="1" t="shared" si="54"/>
        <v>wrong option3</v>
      </c>
      <c r="Y192" s="26" t="str">
        <f t="shared" si="55"/>
        <v/>
      </c>
      <c r="Z192" s="26" t="str">
        <f t="shared" si="56"/>
        <v/>
      </c>
      <c r="AA192" s="14"/>
      <c r="AB192" s="14"/>
      <c r="AC192" s="14"/>
      <c r="AD192" s="14"/>
      <c r="AE192" s="14"/>
    </row>
    <row r="193" ht="12" spans="3:31">
      <c r="C193" s="13"/>
      <c r="D193" s="10"/>
      <c r="E193" s="10"/>
      <c r="F193" s="18"/>
      <c r="G193" s="10"/>
      <c r="H193" s="13"/>
      <c r="I193" s="13"/>
      <c r="P193" s="26" t="str">
        <f ca="1" t="shared" si="46"/>
        <v/>
      </c>
      <c r="Q193" s="26" t="str">
        <f ca="1" t="shared" si="47"/>
        <v/>
      </c>
      <c r="R193" s="26" t="str">
        <f ca="1" t="shared" si="48"/>
        <v/>
      </c>
      <c r="S193" s="26" t="str">
        <f ca="1" t="shared" si="49"/>
        <v/>
      </c>
      <c r="T193" s="26" t="str">
        <f ca="1" t="shared" si="50"/>
        <v/>
      </c>
      <c r="U193" s="26" t="str">
        <f ca="1" t="shared" si="51"/>
        <v/>
      </c>
      <c r="V193" s="26" t="str">
        <f ca="1" t="shared" si="52"/>
        <v/>
      </c>
      <c r="W193" s="26" t="str">
        <f ca="1" t="shared" si="53"/>
        <v/>
      </c>
      <c r="X193" s="26" t="str">
        <f ca="1" t="shared" si="54"/>
        <v/>
      </c>
      <c r="Y193" s="26" t="str">
        <f t="shared" si="55"/>
        <v/>
      </c>
      <c r="Z193" s="26" t="str">
        <f t="shared" si="56"/>
        <v/>
      </c>
      <c r="AA193" s="13"/>
      <c r="AB193" s="13"/>
      <c r="AC193" s="13"/>
      <c r="AD193" s="13"/>
      <c r="AE193" s="13"/>
    </row>
    <row r="194" ht="12" spans="3:31">
      <c r="C194" s="13"/>
      <c r="D194" s="13"/>
      <c r="E194" s="13"/>
      <c r="F194" s="30"/>
      <c r="G194" s="10"/>
      <c r="H194" s="13"/>
      <c r="I194" s="13"/>
      <c r="P194" s="26" t="str">
        <f ca="1" t="shared" si="46"/>
        <v/>
      </c>
      <c r="Q194" s="26" t="str">
        <f ca="1" t="shared" si="47"/>
        <v/>
      </c>
      <c r="R194" s="26" t="str">
        <f ca="1" t="shared" si="48"/>
        <v/>
      </c>
      <c r="S194" s="26" t="str">
        <f ca="1" t="shared" si="49"/>
        <v/>
      </c>
      <c r="T194" s="26" t="str">
        <f ca="1" t="shared" si="50"/>
        <v/>
      </c>
      <c r="U194" s="26" t="str">
        <f ca="1" t="shared" si="51"/>
        <v/>
      </c>
      <c r="V194" s="26" t="str">
        <f ca="1" t="shared" si="52"/>
        <v/>
      </c>
      <c r="W194" s="26" t="str">
        <f ca="1" t="shared" si="53"/>
        <v/>
      </c>
      <c r="X194" s="26" t="str">
        <f ca="1" t="shared" si="54"/>
        <v/>
      </c>
      <c r="Y194" s="26" t="str">
        <f t="shared" si="55"/>
        <v/>
      </c>
      <c r="Z194" s="26" t="str">
        <f t="shared" si="56"/>
        <v/>
      </c>
      <c r="AA194" s="13"/>
      <c r="AB194" s="13"/>
      <c r="AC194" s="13"/>
      <c r="AD194" s="13"/>
      <c r="AE194" s="13"/>
    </row>
    <row r="195" ht="12" spans="3:31">
      <c r="C195" s="13"/>
      <c r="D195" s="10"/>
      <c r="E195" s="10"/>
      <c r="F195" s="18"/>
      <c r="G195" s="10"/>
      <c r="H195" s="13"/>
      <c r="I195" s="13"/>
      <c r="P195" s="26" t="str">
        <f ca="1" t="shared" si="46"/>
        <v/>
      </c>
      <c r="Q195" s="26" t="str">
        <f ca="1" t="shared" si="47"/>
        <v/>
      </c>
      <c r="R195" s="26" t="str">
        <f ca="1" t="shared" si="48"/>
        <v/>
      </c>
      <c r="S195" s="26" t="str">
        <f ca="1" t="shared" si="49"/>
        <v/>
      </c>
      <c r="T195" s="26" t="str">
        <f ca="1" t="shared" si="50"/>
        <v/>
      </c>
      <c r="U195" s="26" t="str">
        <f ca="1" t="shared" si="51"/>
        <v/>
      </c>
      <c r="V195" s="26" t="str">
        <f ca="1" t="shared" si="52"/>
        <v/>
      </c>
      <c r="W195" s="26" t="str">
        <f ca="1" t="shared" si="53"/>
        <v/>
      </c>
      <c r="X195" s="26" t="str">
        <f ca="1" t="shared" si="54"/>
        <v/>
      </c>
      <c r="Y195" s="26" t="str">
        <f t="shared" si="55"/>
        <v/>
      </c>
      <c r="Z195" s="26" t="str">
        <f t="shared" si="56"/>
        <v/>
      </c>
      <c r="AA195" s="13"/>
      <c r="AB195" s="13"/>
      <c r="AC195" s="13"/>
      <c r="AD195" s="13"/>
      <c r="AE195" s="13"/>
    </row>
    <row r="196" ht="12" spans="3:31">
      <c r="C196" s="13"/>
      <c r="D196" s="10"/>
      <c r="E196" s="10"/>
      <c r="F196" s="18"/>
      <c r="G196" s="10"/>
      <c r="H196" s="13" t="s">
        <v>807</v>
      </c>
      <c r="I196" s="13"/>
      <c r="P196" s="26" t="str">
        <f ca="1" t="shared" si="46"/>
        <v/>
      </c>
      <c r="Q196" s="26" t="str">
        <f ca="1" t="shared" si="47"/>
        <v/>
      </c>
      <c r="R196" s="26" t="str">
        <f ca="1" t="shared" si="48"/>
        <v/>
      </c>
      <c r="S196" s="26" t="str">
        <f ca="1" t="shared" si="49"/>
        <v/>
      </c>
      <c r="T196" s="26" t="str">
        <f ca="1" t="shared" si="50"/>
        <v/>
      </c>
      <c r="U196" s="26" t="str">
        <f ca="1" t="shared" si="51"/>
        <v/>
      </c>
      <c r="V196" s="26" t="str">
        <f ca="1" t="shared" si="52"/>
        <v/>
      </c>
      <c r="W196" s="26" t="str">
        <f ca="1" t="shared" si="53"/>
        <v/>
      </c>
      <c r="X196" s="26" t="str">
        <f ca="1" t="shared" si="54"/>
        <v/>
      </c>
      <c r="Y196" s="26" t="str">
        <f t="shared" si="55"/>
        <v/>
      </c>
      <c r="Z196" s="26" t="str">
        <f t="shared" si="56"/>
        <v/>
      </c>
      <c r="AA196" s="13"/>
      <c r="AB196" s="13"/>
      <c r="AC196" s="13"/>
      <c r="AD196" s="13"/>
      <c r="AE196" s="13"/>
    </row>
    <row r="197" spans="3:31">
      <c r="C197" s="13"/>
      <c r="D197" s="13"/>
      <c r="E197" s="13"/>
      <c r="F197" s="30"/>
      <c r="G197" s="10"/>
      <c r="H197" s="13"/>
      <c r="I197" s="13"/>
      <c r="AA197" s="13"/>
      <c r="AB197" s="13"/>
      <c r="AC197" s="13"/>
      <c r="AD197" s="13"/>
      <c r="AE197" s="13"/>
    </row>
    <row r="198" spans="3:31">
      <c r="C198" s="13"/>
      <c r="D198" s="13"/>
      <c r="E198" s="13"/>
      <c r="F198" s="30"/>
      <c r="G198" s="10"/>
      <c r="H198" s="13"/>
      <c r="I198" s="13"/>
      <c r="AA198" s="13"/>
      <c r="AB198" s="13"/>
      <c r="AC198" s="13"/>
      <c r="AD198" s="13"/>
      <c r="AE198" s="13"/>
    </row>
  </sheetData>
  <pageMargins left="0.25" right="0.25" top="0.75" bottom="0.75" header="0.3" footer="0.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徐怡浓</cp:lastModifiedBy>
  <dcterms:created xsi:type="dcterms:W3CDTF">2021-06-11T17:54:00Z</dcterms:created>
  <cp:lastPrinted>2021-06-12T02:16:00Z</cp:lastPrinted>
  <dcterms:modified xsi:type="dcterms:W3CDTF">2021-08-31T14:50:47Z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2052-3.8.1.6116</vt:lpwstr>
  </property>
</Properties>
</file>