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<sst xmlns="http://schemas.openxmlformats.org/spreadsheetml/2006/main" count="506">
  <si>
    <t>Unit</t>
  </si>
  <si>
    <t>ConceptID</t>
  </si>
  <si>
    <t>Concept</t>
  </si>
  <si>
    <t>Sub-Concept 1</t>
  </si>
  <si>
    <t>Sub-Concept 2</t>
  </si>
  <si>
    <t>ExampleID</t>
  </si>
  <si>
    <t>Example</t>
  </si>
  <si>
    <t>Meaning （English）</t>
  </si>
  <si>
    <t>Meaning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</si>
  <si>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</si>
  <si>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</si>
  <si>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</si>
  <si>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</si>
  <si>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</si>
  <si>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</si>
  <si>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</si>
  <si>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</si>
  <si>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</si>
  <si>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</si>
  <si>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</si>
  <si>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</si>
  <si>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</si>
  <si>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</si>
  <si>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</si>
  <si>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</si>
  <si>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</si>
  <si>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1001</t>
  </si>
  <si>
    <t>Pairings</t>
  </si>
  <si>
    <t>1001001</t>
  </si>
  <si>
    <t>through thick and thin</t>
  </si>
  <si>
    <t>good times and bad times</t>
  </si>
  <si>
    <t>患难与共</t>
  </si>
  <si>
    <t>1001002</t>
  </si>
  <si>
    <t>the pot calling the kettle black</t>
  </si>
  <si>
    <t>a person is guilty of the very thing of which they accuse another.</t>
  </si>
  <si>
    <t>你没资格说别人因为你也是这样的。</t>
  </si>
  <si>
    <t>1001003</t>
  </si>
  <si>
    <t>The parents use the carrot and stick approach</t>
  </si>
  <si>
    <t>Parents use both soft and hard methods.</t>
  </si>
  <si>
    <t>父母用软硬兼施的方法</t>
  </si>
  <si>
    <t>1001004</t>
  </si>
  <si>
    <t>neither fish nor fowl</t>
  </si>
  <si>
    <t>don’t know what it is</t>
  </si>
  <si>
    <t>不伦不类</t>
  </si>
  <si>
    <t>1001005</t>
  </si>
  <si>
    <t>Let’s get down to the meat and potatoes</t>
  </si>
  <si>
    <t>Let's discuss the most critical issues.</t>
  </si>
  <si>
    <t>我们来讨论最关键的问题。</t>
  </si>
  <si>
    <t>1001006</t>
  </si>
  <si>
    <t>bread-and-butter issues</t>
  </si>
  <si>
    <t xml:space="preserve">likelihood matters </t>
  </si>
  <si>
    <t>生计问题</t>
  </si>
  <si>
    <t>1001007</t>
  </si>
  <si>
    <t xml:space="preserve">She gave us a song and dance about why she was late. </t>
  </si>
  <si>
    <t>She explained why she was late with too much details but we do not want to know.</t>
  </si>
  <si>
    <r>
      <rPr>
        <sz val="10"/>
        <rFont val="宋体"/>
        <charset val="134"/>
      </rPr>
      <t>她解释了为什么她迟到了太多细节，但我们不想知道。</t>
    </r>
  </si>
  <si>
    <t>1001008</t>
  </si>
  <si>
    <t xml:space="preserve">I know the whole thing chapter and verse. </t>
  </si>
  <si>
    <t>I know the whole thing well.</t>
  </si>
  <si>
    <t>我对整件事了如指掌</t>
  </si>
  <si>
    <t>1001009</t>
  </si>
  <si>
    <t>His new house has got all the bells and whistles—a whirl pool, sauna room and exercise equipment</t>
  </si>
  <si>
    <t>His new house has got all the additional features that make it attractive such as a whirl pool, sauna room and exercise equipment</t>
  </si>
  <si>
    <r>
      <rPr>
        <sz val="10"/>
        <rFont val="宋体"/>
        <charset val="134"/>
      </rPr>
      <t>他的新房子有很多吸引人的附加设备水疗池，桑拿房，锻炼器材</t>
    </r>
  </si>
  <si>
    <t>1001010</t>
  </si>
  <si>
    <t>You can’t compare apples and oranges</t>
  </si>
  <si>
    <t>Apples and oranges are entirely different, so you can not compare them.</t>
  </si>
  <si>
    <t>你不能比较两个毫不相关的物体。</t>
  </si>
  <si>
    <t>1001011</t>
  </si>
  <si>
    <r>
      <rPr>
        <sz val="10"/>
        <rFont val="Times New Roman"/>
        <charset val="134"/>
      </rPr>
      <t xml:space="preserve">I want the terms spelled out in </t>
    </r>
    <r>
      <rPr>
        <b/>
        <sz val="10"/>
        <rFont val="Times New Roman"/>
        <charset val="134"/>
      </rPr>
      <t>black and white</t>
    </r>
  </si>
  <si>
    <t>I want to write down these terms on paper.</t>
  </si>
  <si>
    <t>我想要用白纸黑字把这些术语写下来。</t>
  </si>
  <si>
    <t>1001012</t>
  </si>
  <si>
    <t>You need to know the nuts and bolts of the business</t>
  </si>
  <si>
    <t>You need to know the basic knowledge of the business.</t>
  </si>
  <si>
    <t>您需要了解业务的基本知识。</t>
  </si>
  <si>
    <t>1001013</t>
  </si>
  <si>
    <t>His drawer is full of odds and ends</t>
  </si>
  <si>
    <t>His drawer is full of valueless.</t>
  </si>
  <si>
    <t>他的抽屉里满是不值钱的东西。</t>
  </si>
  <si>
    <t>1001014</t>
  </si>
  <si>
    <t>salt and pepper hair</t>
  </si>
  <si>
    <t>hair that is black with streaks of white</t>
  </si>
  <si>
    <t>斑白头发</t>
  </si>
  <si>
    <t>1001015</t>
  </si>
  <si>
    <t xml:space="preserve">full of piss and vinegar  </t>
  </si>
  <si>
    <t>full of energy</t>
  </si>
  <si>
    <t>充满能量</t>
  </si>
  <si>
    <t>1001016</t>
  </si>
  <si>
    <t>tooth and nail</t>
  </si>
  <si>
    <t>Fight with all your strength</t>
  </si>
  <si>
    <t>拼尽全力</t>
  </si>
  <si>
    <t>1002</t>
  </si>
  <si>
    <t>Classifiers or Quantifiers</t>
  </si>
  <si>
    <t>1002017</t>
  </si>
  <si>
    <t>I didn’t sleep a wink last night</t>
  </si>
  <si>
    <t>I didn't sleep at all last night.</t>
  </si>
  <si>
    <t>我昨晚一夜没睡。</t>
  </si>
  <si>
    <t>1002018</t>
  </si>
  <si>
    <t>There is a body of opinion on this subject</t>
  </si>
  <si>
    <t>There is a collection of opinions on this issue.</t>
  </si>
  <si>
    <t>关于这个问题有很多意见。</t>
  </si>
  <si>
    <t>1002019</t>
  </si>
  <si>
    <t>a flurry of phonecalls</t>
  </si>
  <si>
    <t>lots of phone calls</t>
  </si>
  <si>
    <t>一连串的电话</t>
  </si>
  <si>
    <t>1002020</t>
  </si>
  <si>
    <t>a barrage of criticism</t>
  </si>
  <si>
    <t>The criticism comes thick and fast</t>
  </si>
  <si>
    <r>
      <rPr>
        <sz val="10"/>
        <rFont val="宋体"/>
        <charset val="134"/>
      </rPr>
      <t>一连串的批批评</t>
    </r>
  </si>
  <si>
    <t>1002021</t>
  </si>
  <si>
    <t>It won’t make a scratch of difference</t>
  </si>
  <si>
    <t>It won't make a tiny bit of difference</t>
  </si>
  <si>
    <r>
      <rPr>
        <sz val="10"/>
        <rFont val="宋体"/>
        <charset val="134"/>
      </rPr>
      <t>这不会有任何改变</t>
    </r>
  </si>
  <si>
    <t>1002022</t>
  </si>
  <si>
    <t>a raft of problems</t>
  </si>
  <si>
    <t>a lot of problems</t>
  </si>
  <si>
    <t>一大堆问题</t>
  </si>
  <si>
    <t>1002023</t>
  </si>
  <si>
    <t>bad run of luck</t>
  </si>
  <si>
    <t>not just one bad luck</t>
  </si>
  <si>
    <t>一连串的厄运</t>
  </si>
  <si>
    <t>1002024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</si>
  <si>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>modicum</t>
    </r>
    <r>
      <rPr>
        <sz val="10"/>
        <rFont val="Times New Roman"/>
        <charset val="134"/>
      </rPr>
      <t xml:space="preserve"> of talent</t>
    </r>
  </si>
  <si>
    <t>a tiny little bit talent</t>
  </si>
  <si>
    <t>只有一点点的天赋</t>
  </si>
  <si>
    <t>1002025</t>
  </si>
  <si>
    <t>an ounce of common sense</t>
  </si>
  <si>
    <t>a tiny amount of common sense</t>
  </si>
  <si>
    <t>少量的常识</t>
  </si>
  <si>
    <t>1002026</t>
  </si>
  <si>
    <t>Stories of her romance are legion</t>
  </si>
  <si>
    <t>Stories of her romance are many</t>
  </si>
  <si>
    <t>她的浪漫故事有很多</t>
  </si>
  <si>
    <t>1002027</t>
  </si>
  <si>
    <t>a legion of grammar issues</t>
  </si>
  <si>
    <t>Lots of grammar problems</t>
  </si>
  <si>
    <t>很多语法错误</t>
  </si>
  <si>
    <t>1002028</t>
  </si>
  <si>
    <t>nuggets of wisdom</t>
  </si>
  <si>
    <t>wise saying</t>
  </si>
  <si>
    <t>至理名言</t>
  </si>
  <si>
    <t>1002029</t>
  </si>
  <si>
    <t>a parade of witnesses</t>
  </si>
  <si>
    <t>many witnesses</t>
  </si>
  <si>
    <t>很多目击证人</t>
  </si>
  <si>
    <t>1002030</t>
  </si>
  <si>
    <t>not a flicker of interest</t>
  </si>
  <si>
    <t>show no interest at all</t>
  </si>
  <si>
    <t>一点兴趣也没有</t>
  </si>
  <si>
    <t>1002031</t>
  </si>
  <si>
    <t>a slice of Britishness</t>
  </si>
  <si>
    <t>British culture</t>
  </si>
  <si>
    <t>有一点英国特色</t>
  </si>
  <si>
    <t>1002032</t>
  </si>
  <si>
    <t>tons of talent</t>
  </si>
  <si>
    <t>plenty of talent</t>
  </si>
  <si>
    <t>大量的人才</t>
  </si>
  <si>
    <t>1002033</t>
  </si>
  <si>
    <t>pots of cash</t>
  </si>
  <si>
    <t>a big supply of cash</t>
  </si>
  <si>
    <t>大量现金</t>
  </si>
  <si>
    <t>1002034</t>
  </si>
  <si>
    <t xml:space="preserve">truckloads of evidence </t>
  </si>
  <si>
    <t>many evidence</t>
  </si>
  <si>
    <t>大量的证据</t>
  </si>
  <si>
    <t>1002035</t>
  </si>
  <si>
    <r>
      <rPr>
        <sz val="10"/>
        <rFont val="Times New Roman"/>
        <charset val="134"/>
      </rPr>
      <t xml:space="preserve">UIC's new </t>
    </r>
    <r>
      <rPr>
        <b/>
        <sz val="10"/>
        <rFont val="Times New Roman"/>
        <charset val="134"/>
      </rPr>
      <t>crop</t>
    </r>
    <r>
      <rPr>
        <sz val="10"/>
        <rFont val="Times New Roman"/>
        <charset val="134"/>
      </rPr>
      <t xml:space="preserve"> of graduates</t>
    </r>
  </si>
  <si>
    <t>new batch of UIC graduates</t>
  </si>
  <si>
    <t>UIC的新一批毕业生</t>
  </si>
  <si>
    <t>1002036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</si>
  <si>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dose </t>
    </r>
    <r>
      <rPr>
        <sz val="10"/>
        <rFont val="Times New Roman"/>
        <charset val="134"/>
      </rPr>
      <t>of reality</t>
    </r>
  </si>
  <si>
    <t>something that exposes you to reality</t>
  </si>
  <si>
    <t>现实的体会</t>
  </si>
  <si>
    <t>1002037</t>
  </si>
  <si>
    <r>
      <rPr>
        <b/>
        <sz val="10"/>
        <rFont val="Times New Roman"/>
        <charset val="134"/>
      </rPr>
      <t>chorus</t>
    </r>
    <r>
      <rPr>
        <sz val="10"/>
        <rFont val="Times New Roman"/>
        <charset val="134"/>
      </rPr>
      <t xml:space="preserve"> of criticism</t>
    </r>
  </si>
  <si>
    <t>a group of people who criticize</t>
  </si>
  <si>
    <t>很多人批评</t>
  </si>
  <si>
    <t>1002038</t>
  </si>
  <si>
    <r>
      <rPr>
        <b/>
        <sz val="10"/>
        <rFont val="Times New Roman"/>
        <charset val="134"/>
      </rPr>
      <t>oodles</t>
    </r>
    <r>
      <rPr>
        <sz val="10"/>
        <rFont val="Times New Roman"/>
        <charset val="134"/>
      </rPr>
      <t xml:space="preserve"> of cakes</t>
    </r>
  </si>
  <si>
    <t>plenty of cakes</t>
  </si>
  <si>
    <t>很多的蛋糕</t>
  </si>
  <si>
    <t>1002039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</si>
  <si>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wisp</t>
    </r>
    <r>
      <rPr>
        <sz val="10"/>
        <rFont val="Times New Roman"/>
        <charset val="134"/>
      </rPr>
      <t xml:space="preserve"> of fact</t>
    </r>
  </si>
  <si>
    <t>without any fact</t>
  </si>
  <si>
    <t>一点事实都没有</t>
  </si>
  <si>
    <t>1002040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</si>
  <si>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whiff</t>
    </r>
    <r>
      <rPr>
        <sz val="10"/>
        <rFont val="Times New Roman"/>
        <charset val="134"/>
      </rPr>
      <t xml:space="preserve"> of scandal</t>
    </r>
  </si>
  <si>
    <t>without any scandal</t>
  </si>
  <si>
    <t>没有一点丑闻</t>
  </si>
  <si>
    <t>1002041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</si>
  <si>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morsel </t>
    </r>
    <r>
      <rPr>
        <sz val="10"/>
        <rFont val="Times New Roman"/>
        <charset val="134"/>
      </rPr>
      <t>of truth</t>
    </r>
  </si>
  <si>
    <t>a little truth</t>
  </si>
  <si>
    <t>一些真相</t>
  </si>
  <si>
    <t>1002042</t>
  </si>
  <si>
    <r>
      <rPr>
        <sz val="10"/>
        <rFont val="Times New Roman"/>
        <charset val="134"/>
      </rPr>
      <t xml:space="preserve">an </t>
    </r>
    <r>
      <rPr>
        <b/>
        <sz val="10"/>
        <rFont val="Times New Roman"/>
        <charset val="134"/>
      </rPr>
      <t>attack</t>
    </r>
    <r>
      <rPr>
        <sz val="10"/>
        <rFont val="Times New Roman"/>
        <charset val="134"/>
      </rPr>
      <t xml:space="preserve"> of awkwardness</t>
    </r>
  </si>
  <si>
    <t>a sudden awkwardness</t>
  </si>
  <si>
    <t>一阵尴尬</t>
  </si>
  <si>
    <t>1002043</t>
  </si>
  <si>
    <r>
      <rPr>
        <b/>
        <sz val="10"/>
        <rFont val="Times New Roman"/>
        <charset val="134"/>
      </rPr>
      <t>reams</t>
    </r>
    <r>
      <rPr>
        <sz val="10"/>
        <rFont val="Times New Roman"/>
        <charset val="134"/>
      </rPr>
      <t xml:space="preserve"> of data</t>
    </r>
  </si>
  <si>
    <t>a great amount of data</t>
  </si>
  <si>
    <t>大量的数据</t>
  </si>
  <si>
    <t>1002044</t>
  </si>
  <si>
    <r>
      <rPr>
        <b/>
        <sz val="10"/>
        <rFont val="Times New Roman"/>
        <charset val="134"/>
      </rPr>
      <t>thicket</t>
    </r>
    <r>
      <rPr>
        <sz val="10"/>
        <rFont val="Times New Roman"/>
        <charset val="134"/>
      </rPr>
      <t xml:space="preserve"> of rules and regulations</t>
    </r>
  </si>
  <si>
    <t>thick and complicated rules and regulations</t>
  </si>
  <si>
    <t>一大堆规矩</t>
  </si>
  <si>
    <t>1002045</t>
  </si>
  <si>
    <t>a pride of lions</t>
  </si>
  <si>
    <t>a pack of lions</t>
  </si>
  <si>
    <t>一群狮子</t>
  </si>
  <si>
    <t>1002046</t>
  </si>
  <si>
    <t>a slice of life</t>
  </si>
  <si>
    <t>a part of life</t>
  </si>
  <si>
    <t>人生的一个片段</t>
  </si>
  <si>
    <t>1002047</t>
  </si>
  <si>
    <t>a prick of conscience</t>
  </si>
  <si>
    <t>a small, sharp unpleasant feeling of guilt</t>
  </si>
  <si>
    <t>良心一阵难受</t>
  </si>
  <si>
    <t>1002048</t>
  </si>
  <si>
    <t>not a scintilla of doubt</t>
  </si>
  <si>
    <t>without any doubt</t>
  </si>
  <si>
    <t>没有一点怀疑</t>
  </si>
  <si>
    <t>1002049</t>
  </si>
  <si>
    <t>a catalogue of crimes</t>
  </si>
  <si>
    <t>a collection of crimes</t>
  </si>
  <si>
    <t>犯罪目录</t>
  </si>
  <si>
    <t>1002050</t>
  </si>
  <si>
    <t>not a flicker of emotion</t>
  </si>
  <si>
    <t>without any change of emotion</t>
  </si>
  <si>
    <t>没有一点情绪的变化</t>
  </si>
  <si>
    <t>1002051</t>
  </si>
  <si>
    <t>torrents of abuse</t>
  </si>
  <si>
    <t>nonstop scolding</t>
  </si>
  <si>
    <t>骂个没完</t>
  </si>
  <si>
    <t>1002052</t>
  </si>
  <si>
    <t>oceans of time</t>
  </si>
  <si>
    <t>lots of time</t>
  </si>
  <si>
    <t>很多时间</t>
  </si>
  <si>
    <t>1002053</t>
  </si>
  <si>
    <t>You need a large dollop of luck to succeed</t>
  </si>
  <si>
    <t>You need a lot of luck to succeed</t>
  </si>
  <si>
    <t>需要很多好运来取得成功</t>
  </si>
  <si>
    <t>1002054</t>
  </si>
  <si>
    <t>roomful of guests</t>
  </si>
  <si>
    <t>a room full of guests</t>
  </si>
  <si>
    <t>满屋的客人</t>
  </si>
  <si>
    <t>1002055</t>
  </si>
  <si>
    <t>a tsunami of Covid cases</t>
  </si>
  <si>
    <t>a large number of severe Covid cases</t>
  </si>
  <si>
    <t>像海啸一样又多又严重的新冠肺炎案例。</t>
  </si>
  <si>
    <t>1002056</t>
  </si>
  <si>
    <t>an avalanche of lawsuits</t>
  </si>
  <si>
    <t>a lot of lawsuits</t>
  </si>
  <si>
    <t>面临的官司像雪崩一样多</t>
  </si>
  <si>
    <t>1003</t>
  </si>
  <si>
    <t>Intensifiers Change Meaning</t>
  </si>
  <si>
    <t>1003057</t>
  </si>
  <si>
    <t xml:space="preserve">in free fall </t>
  </si>
  <si>
    <t>suffer a disastrous decline</t>
  </si>
  <si>
    <t>一落千丈</t>
  </si>
  <si>
    <t>1003058</t>
  </si>
  <si>
    <t>nose dive</t>
  </si>
  <si>
    <t>drop sharply</t>
  </si>
  <si>
    <t>暴跌</t>
  </si>
  <si>
    <t>1003059</t>
  </si>
  <si>
    <t>skyrocket</t>
  </si>
  <si>
    <t>increase rapidly</t>
  </si>
  <si>
    <t>猛涨</t>
  </si>
  <si>
    <t>1003060</t>
  </si>
  <si>
    <t>inundated</t>
  </si>
  <si>
    <t xml:space="preserve">flooded </t>
  </si>
  <si>
    <t>像洪水泛滥</t>
  </si>
  <si>
    <t>1003061</t>
  </si>
  <si>
    <t>colossal</t>
  </si>
  <si>
    <t>huge</t>
  </si>
  <si>
    <t>庞大的</t>
  </si>
  <si>
    <t>1003062</t>
  </si>
  <si>
    <t>epic</t>
  </si>
  <si>
    <t>historical significance</t>
  </si>
  <si>
    <t>史诗式的</t>
  </si>
  <si>
    <t>1003063</t>
  </si>
  <si>
    <t>majestic</t>
  </si>
  <si>
    <t>royal</t>
  </si>
  <si>
    <t>宏伟的</t>
  </si>
  <si>
    <t>1003064</t>
  </si>
  <si>
    <t>magnificient</t>
  </si>
  <si>
    <t>extremely impressive</t>
  </si>
  <si>
    <t>壮丽的</t>
  </si>
  <si>
    <t>1003065</t>
  </si>
  <si>
    <t>Infections are rising vertically</t>
  </si>
  <si>
    <t>Infections are rocketing climb</t>
  </si>
  <si>
    <t>感染人数垂直上升</t>
  </si>
  <si>
    <t>1003066</t>
  </si>
  <si>
    <t>miniscule details</t>
  </si>
  <si>
    <t>extremely small detail</t>
  </si>
  <si>
    <t>十分微小的细节</t>
  </si>
  <si>
    <t>1003067</t>
  </si>
  <si>
    <t>The sky is impossibly blue</t>
  </si>
  <si>
    <t>The sky is extremely blue</t>
  </si>
  <si>
    <t>天空不可思议地蓝</t>
  </si>
  <si>
    <t>1003068</t>
  </si>
  <si>
    <t>The economy is roaring</t>
  </si>
  <si>
    <t>The economy is strong</t>
  </si>
  <si>
    <t>经济一路高扬</t>
  </si>
  <si>
    <t>1003069</t>
  </si>
  <si>
    <t>Boris lives to libel</t>
  </si>
  <si>
    <t>Boris lives to badmouth other people</t>
  </si>
  <si>
    <t>Boris以诋毁为生</t>
  </si>
  <si>
    <t>1003070</t>
  </si>
  <si>
    <t>Jacinda's popularity is stratospheric</t>
  </si>
  <si>
    <t>Jacinda is very popular</t>
  </si>
  <si>
    <t>Jacinda的受欢迎度比天高</t>
  </si>
  <si>
    <t>1003071</t>
  </si>
  <si>
    <t>Trump is lava-level mad</t>
  </si>
  <si>
    <t>Trump is wildly mad</t>
  </si>
  <si>
    <t>Trump生气到极点，像火山喷发</t>
  </si>
  <si>
    <t>1003072</t>
  </si>
  <si>
    <t>He plumbs new depths of idiocy</t>
  </si>
  <si>
    <t>He is foolish than before</t>
  </si>
  <si>
    <t>他达到了愚蠢的新高度</t>
  </si>
  <si>
    <t>1003073</t>
  </si>
  <si>
    <t>He has talent to burn</t>
  </si>
  <si>
    <t>He is full of talent</t>
  </si>
  <si>
    <t>他才华横溢</t>
  </si>
  <si>
    <t>1003074</t>
  </si>
  <si>
    <t>full-blown pandemic</t>
  </si>
  <si>
    <t>full force pandemic</t>
  </si>
  <si>
    <t>全面爆发的疫情</t>
  </si>
  <si>
    <t>1003075</t>
  </si>
  <si>
    <t>tip-top</t>
  </si>
  <si>
    <t>excellent</t>
  </si>
  <si>
    <t>极好的</t>
  </si>
  <si>
    <t>1003076</t>
  </si>
  <si>
    <t>rock-bottom</t>
  </si>
  <si>
    <t>lowest ranked</t>
  </si>
  <si>
    <t>极为低下</t>
  </si>
  <si>
    <t>1003077</t>
  </si>
  <si>
    <t>the mother of all wars</t>
  </si>
  <si>
    <t>the biggest war</t>
  </si>
  <si>
    <t>最大的战争</t>
  </si>
  <si>
    <t>1003078</t>
  </si>
  <si>
    <t>She was born to shop.</t>
  </si>
  <si>
    <t>She doesn't care about anything except shopping.</t>
  </si>
  <si>
    <t>除了购物，她什么都不在乎</t>
  </si>
  <si>
    <t>1003079</t>
  </si>
  <si>
    <t>wafer-thin majority</t>
  </si>
  <si>
    <t>a majority with an extremely narrow margin</t>
  </si>
  <si>
    <t>在数额上只占极小优势的多数人</t>
  </si>
  <si>
    <t>1004</t>
  </si>
  <si>
    <t>Observation and writing</t>
  </si>
  <si>
    <t>1004080</t>
  </si>
  <si>
    <t>threading a needle</t>
  </si>
  <si>
    <t>doing thing very difficult and delicate</t>
  </si>
  <si>
    <t>做很难的事情</t>
  </si>
  <si>
    <t>1004081</t>
  </si>
  <si>
    <t>You are in my crosshairs</t>
  </si>
  <si>
    <t>I'm targeting you.</t>
  </si>
  <si>
    <t>你是我的打击目标</t>
  </si>
  <si>
    <t>1004082</t>
  </si>
  <si>
    <t>watch the grass grow under your feet</t>
  </si>
  <si>
    <t>doing nothing</t>
  </si>
  <si>
    <t>无所事事</t>
  </si>
  <si>
    <t>1004083</t>
  </si>
  <si>
    <t>watch the paint dry</t>
  </si>
  <si>
    <t>be very boring</t>
  </si>
  <si>
    <t>非常无聊，无所事事</t>
  </si>
  <si>
    <t>1004084</t>
  </si>
  <si>
    <t>The floodgates opened</t>
  </si>
  <si>
    <t>The last restraint holding back an outpouring of something powerful or important is removed</t>
  </si>
  <si>
    <t>抑制强大或重要事物流露的最后一个克制被消除了</t>
  </si>
  <si>
    <t>1004085</t>
  </si>
  <si>
    <t>His reputation nose-dived</t>
  </si>
  <si>
    <t>His reputation suddenly fell by a large amount.</t>
  </si>
  <si>
    <t>他的声誉直线下滑</t>
  </si>
  <si>
    <t>1004086</t>
  </si>
  <si>
    <t>That’s the way the cookie crumbles</t>
  </si>
  <si>
    <t>That's the way things go in life</t>
  </si>
  <si>
    <t>人生就是如此</t>
  </si>
  <si>
    <t>1004087</t>
  </si>
  <si>
    <t>Life is a soap bubble</t>
  </si>
  <si>
    <t>Life is beautiful but doesn't last</t>
  </si>
  <si>
    <t>生命很美丽，但是很短暂。</t>
  </si>
  <si>
    <t>1004088</t>
  </si>
  <si>
    <t>yo-yo dieting</t>
  </si>
  <si>
    <t>repeatedly going on slimming diets and giving up</t>
  </si>
  <si>
    <t>反复地节食和放弃</t>
  </si>
  <si>
    <t>1004089</t>
  </si>
  <si>
    <t>He was turned into a footnote in history</t>
  </si>
  <si>
    <t>His name became unimportant in history.</t>
  </si>
  <si>
    <t>他的名字在历史变得不重要。</t>
  </si>
  <si>
    <t>1004090</t>
  </si>
  <si>
    <t>Razor-thin margins in the election victory</t>
  </si>
  <si>
    <t>Very small margins in the election victory</t>
  </si>
  <si>
    <t>在选举中以极微弱的优势获胜</t>
  </si>
  <si>
    <t>1004091</t>
  </si>
  <si>
    <t>Kicking the can down the road</t>
  </si>
  <si>
    <t>keep kicking the problem away and let someone else handle it</t>
  </si>
  <si>
    <t>不断把问题踢给下一个人</t>
  </si>
  <si>
    <t>1004092</t>
  </si>
  <si>
    <t>Where the rubber meets the road</t>
  </si>
  <si>
    <t>The point at which things become challenging.</t>
  </si>
  <si>
    <t>事情变得有挑战性的时候</t>
  </si>
  <si>
    <t>1004093</t>
  </si>
  <si>
    <t>boomerang kids</t>
  </si>
  <si>
    <t>kids that come back to stay with their parents' house as grown-ups, because they can not afford to have their own place.</t>
  </si>
  <si>
    <t>啃老族</t>
  </si>
  <si>
    <t>1004094</t>
  </si>
  <si>
    <t>helicopter parents</t>
  </si>
  <si>
    <t>Parents who always keep their eyes on kids and tell them what to do.</t>
  </si>
  <si>
    <t>总是盯着孩子，告诉他们该做什么的父母</t>
  </si>
  <si>
    <t>1004095</t>
  </si>
  <si>
    <t>I have reached the end of the tether</t>
  </si>
  <si>
    <t>I feel very upset because I am no longer able to deal with the difficult situation</t>
  </si>
  <si>
    <t>无计可施</t>
  </si>
  <si>
    <t>1004096</t>
  </si>
  <si>
    <t>crestfallen</t>
  </si>
  <si>
    <t>look down and depressed</t>
  </si>
  <si>
    <t>垂头丧气</t>
  </si>
  <si>
    <t>1004097</t>
  </si>
  <si>
    <t>L.A. is 6 suburbs in search of a city</t>
  </si>
  <si>
    <t>L.A. is just a cluster of suburbs without a real city center</t>
  </si>
  <si>
    <t>洛杉矶只有六个郊区而没有一个真正的市中心</t>
  </si>
  <si>
    <t>1004098</t>
  </si>
  <si>
    <t>dog-whistle politics</t>
  </si>
  <si>
    <t>the politics that contain a coded message commonly understood by a particular group of people</t>
  </si>
  <si>
    <t>包含一种被特定群体普遍理解的信息</t>
  </si>
  <si>
    <t>1004099</t>
  </si>
  <si>
    <t xml:space="preserve">He peels off. </t>
  </si>
  <si>
    <t>He leaves by turning to one side.</t>
  </si>
  <si>
    <t>他扬长而去</t>
  </si>
  <si>
    <t>1004100</t>
  </si>
  <si>
    <t>Can I peel off?</t>
  </si>
  <si>
    <t>Can I leave?</t>
  </si>
  <si>
    <t>我可以走了吗？</t>
  </si>
  <si>
    <t>1004101</t>
  </si>
  <si>
    <t>The election is on a knife’s edge</t>
  </si>
  <si>
    <t>The election is in a dangerous and important situation</t>
  </si>
  <si>
    <t>选举处于紧要关头</t>
  </si>
  <si>
    <t>1004102</t>
  </si>
  <si>
    <t>China must find its demographic sweet spot</t>
  </si>
  <si>
    <t>China must find the optimal structure of its demographic.</t>
  </si>
  <si>
    <t>中国必须找到其人口结构的最佳位置</t>
  </si>
  <si>
    <t>1004103</t>
  </si>
  <si>
    <t>ambulance-chasing lawyers</t>
  </si>
  <si>
    <t>lawyers who go after the injured man in the ambulance and look for the business of defending this person</t>
  </si>
  <si>
    <t>追着救护车上的伤者，寻找为这个人辩护的业务的律师</t>
  </si>
  <si>
    <t>1004104</t>
  </si>
  <si>
    <t>a square peg in a round hole</t>
  </si>
  <si>
    <t>not fit in the environment</t>
  </si>
  <si>
    <t>格格不入</t>
  </si>
  <si>
    <t>1004105</t>
  </si>
  <si>
    <t>I knew him since he was in his diapers</t>
  </si>
  <si>
    <t>I knew him since he was a child.</t>
  </si>
  <si>
    <t>我从小他小时候就认识他</t>
  </si>
  <si>
    <t>1004106</t>
  </si>
  <si>
    <t>The car weaving in and out of traffic</t>
  </si>
  <si>
    <t>The car driving in and out of the traffic, then back again.</t>
  </si>
  <si>
    <t>这辆车在车流中穿梭</t>
  </si>
  <si>
    <t>1004107</t>
  </si>
  <si>
    <t>The police are on his tail</t>
  </si>
  <si>
    <t>The police are chasing him and trying to catch him.</t>
  </si>
  <si>
    <t>警察正在追捕他，试图抓住他。</t>
  </si>
  <si>
    <t>1004108</t>
  </si>
  <si>
    <t>Angelina Jolie’s bee-stung lips</t>
  </si>
  <si>
    <t>Angelina Jolie's thick and sensuous lips</t>
  </si>
  <si>
    <t>Angelina Jolie性感的厚嘴唇</t>
  </si>
  <si>
    <t>1004109</t>
  </si>
  <si>
    <t>The most important step in diplomacy is the last 3 feet---face-to-face</t>
  </si>
  <si>
    <t>Face-to-face contact is crucial in diplomacy</t>
  </si>
  <si>
    <t>外交最重要的距离是面对面那三尺</t>
  </si>
  <si>
    <t>1004110</t>
  </si>
  <si>
    <t>live vertically or horizontally</t>
  </si>
  <si>
    <t>live a life that focus on quantity or quality</t>
  </si>
  <si>
    <t>重量或重质的生活</t>
  </si>
  <si>
    <t>1004111</t>
  </si>
  <si>
    <t>He is a political jellyfish</t>
  </si>
  <si>
    <t>He has no courage and no backbone</t>
  </si>
  <si>
    <t>他没骨气</t>
  </si>
  <si>
    <t>1004112</t>
  </si>
  <si>
    <t>US immigration policy: tall fence and wide gates</t>
  </si>
  <si>
    <t>be strict with illegal immigration and be welcome to legal immigration</t>
  </si>
  <si>
    <t>严管非法移民，欢迎合法移民</t>
  </si>
  <si>
    <t>1004113</t>
  </si>
  <si>
    <t>finger-licking good</t>
  </si>
  <si>
    <t>delicicous food</t>
  </si>
  <si>
    <t>美味的食物</t>
  </si>
  <si>
    <t>1004114</t>
  </si>
  <si>
    <t>He is wrapping himself around the flag on this issue</t>
  </si>
  <si>
    <t>He shows great loyalty and support for his country on this issue.</t>
  </si>
  <si>
    <t>他出于爱国面对这个问题</t>
  </si>
  <si>
    <t>1004115</t>
  </si>
  <si>
    <t>He has ruffled too many feathers</t>
  </si>
  <si>
    <t>He has offended too many people.</t>
  </si>
  <si>
    <t>他已经惹了太多人了。</t>
  </si>
  <si>
    <t>1004116</t>
  </si>
  <si>
    <t>I saw a flicker of annoyance</t>
  </si>
  <si>
    <t>I felt the anger for a short time</t>
  </si>
  <si>
    <t>我感受到了一闪而过的怒火。</t>
  </si>
  <si>
    <t>1004117</t>
  </si>
  <si>
    <t>The whole thing has gone pear-shaped</t>
  </si>
  <si>
    <t>The whole thing has gone wrong.</t>
  </si>
  <si>
    <t>整件事都搞砸了</t>
  </si>
  <si>
    <t>1004118</t>
  </si>
  <si>
    <t>Hillary is a coin-operated policymaker</t>
  </si>
  <si>
    <t>Hillary only does the job of policymaker after receiving the money.</t>
  </si>
  <si>
    <t>希拉里只有在收到钱后才会做决策者的工作。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</si>
</sst>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name val="Times New Roman"/>
      <charset val="134"/>
    </font>
    <font>
      <sz val="10"/>
      <name val="等线"/>
      <charset val="134"/>
      <scheme val="minor"/>
    </font>
    <font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2" borderId="7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49" fontId="1" fillId="3" borderId="3" xfId="0" applyNumberFormat="1" applyFont="1" applyFill="1" applyBorder="1"/>
    <xf numFmtId="0" fontId="2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0" fontId="4" fillId="3" borderId="2" xfId="0" applyFont="1" applyFill="1" applyBorder="1"/>
    <xf numFmtId="49" fontId="4" fillId="3" borderId="2" xfId="0" applyNumberFormat="1" applyFont="1" applyFill="1" applyBorder="1"/>
    <xf numFmtId="0" fontId="5" fillId="3" borderId="3" xfId="0" applyFont="1" applyFill="1" applyBorder="1" applyAlignment="1">
      <alignment vertical="center" wrapText="1"/>
    </xf>
    <xf numFmtId="49" fontId="5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1"/>
  <sheetViews>
    <sheetView tabSelected="1" zoomScale="109" zoomScaleNormal="109" topLeftCell="R1" workbookViewId="0">
      <selection activeCell="V1" sqref="V1:X1"/>
    </sheetView>
  </sheetViews>
  <sheetFormatPr defaultColWidth="8.91071428571429" defaultRowHeight="12.4"/>
  <cols>
    <col min="1" max="1" width="8.91071428571429" style="2"/>
    <col min="2" max="2" width="10.4553571428571" style="3" customWidth="1"/>
    <col min="3" max="3" width="30.6339285714286" style="4" customWidth="1"/>
    <col min="4" max="5" width="8.91071428571429" style="4"/>
    <col min="6" max="6" width="11.4553571428571" style="5" customWidth="1"/>
    <col min="7" max="7" width="30.8125" style="4" customWidth="1"/>
    <col min="8" max="8" width="27.4553571428571" style="4" customWidth="1"/>
    <col min="9" max="9" width="25.1785714285714" style="4" customWidth="1"/>
    <col min="10" max="14" width="8" style="6"/>
    <col min="15" max="15" width="13.6339285714286" style="6" customWidth="1"/>
    <col min="16" max="16" width="26" style="6" customWidth="1"/>
    <col min="17" max="17" width="17.4553571428571" style="6" customWidth="1"/>
    <col min="18" max="18" width="14.2678571428571" style="6" customWidth="1"/>
    <col min="19" max="20" width="15.0892857142857" style="6" customWidth="1"/>
    <col min="21" max="21" width="23.2678571428571" style="6" customWidth="1"/>
    <col min="22" max="24" width="8" style="6"/>
    <col min="25" max="25" width="13.5446428571429" style="6" customWidth="1"/>
    <col min="26" max="26" width="20.4553571428571" style="6" customWidth="1"/>
    <col min="27" max="27" width="8" style="6"/>
    <col min="28" max="16384" width="8.91071428571429" style="4"/>
  </cols>
  <sheetData>
    <row r="1" s="1" customFormat="1" ht="24" spans="1:27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/>
    </row>
    <row r="2" ht="24" spans="1:27">
      <c r="A2" s="9">
        <v>10</v>
      </c>
      <c r="B2" s="10" t="s">
        <v>26</v>
      </c>
      <c r="C2" s="11" t="s">
        <v>27</v>
      </c>
      <c r="D2" s="11"/>
      <c r="E2" s="11"/>
      <c r="F2" s="12" t="s">
        <v>28</v>
      </c>
      <c r="G2" s="11" t="s">
        <v>29</v>
      </c>
      <c r="H2" s="11" t="s">
        <v>30</v>
      </c>
      <c r="I2" s="11" t="s">
        <v>31</v>
      </c>
      <c r="J2" s="15">
        <f ca="1">IF(RAND()&gt;=0.5,1,0)</f>
        <v>1</v>
      </c>
      <c r="K2" s="15">
        <f ca="1">IF(J2&gt;0,0,1)</f>
        <v>0</v>
      </c>
      <c r="L2" s="15">
        <f>IF(LEN(G2)&gt;30,0,1)</f>
        <v>1</v>
      </c>
      <c r="M2" s="15">
        <v>0</v>
      </c>
      <c r="N2" s="15">
        <v>0</v>
      </c>
      <c r="O2" s="15" t="str">
        <f ca="1">IF(J2=1,CONCATENATE("L2",$M4),"")</f>
        <v>L20</v>
      </c>
      <c r="P2" s="15" t="str">
        <f ca="1">IF(J2=1,CONCATENATE("What is the concept of """,G2,""" ?"),"")</f>
        <v>What is the concept of "through thick and thin" ?</v>
      </c>
      <c r="Q2" s="15" t="str">
        <f ca="1">IF(J2=0,"","wrong option1")</f>
        <v>wrong option1</v>
      </c>
      <c r="R2" s="15" t="str">
        <f ca="1">IF(J2=0,"","wrong option2")</f>
        <v>wrong option2</v>
      </c>
      <c r="S2" s="15" t="str">
        <f ca="1">IF(J2=0,"","wrong option3")</f>
        <v>wrong option3</v>
      </c>
      <c r="T2" s="15" t="str">
        <f ca="1">IF(K2=1,CONCATENATE("L3",$F2),"")</f>
        <v/>
      </c>
      <c r="U2" s="15" t="str">
        <f ca="1">IF(K2=1,CONCATENATE("What is the meaning of """,G2,""" ?"),"")</f>
        <v/>
      </c>
      <c r="V2" s="15" t="str">
        <f ca="1">IF(K2=0,"","wrong option1")</f>
        <v/>
      </c>
      <c r="W2" s="15" t="str">
        <f ca="1">IF(K2=0,"","wrong option2")</f>
        <v/>
      </c>
      <c r="X2" s="15" t="str">
        <f ca="1">IF(K2=0,"","wrong option3")</f>
        <v/>
      </c>
      <c r="Y2" s="15" t="str">
        <f>IF(L2=1,CONCATENATE("L4",$F2),"")</f>
        <v>L41001001</v>
      </c>
      <c r="Z2" s="15" t="str">
        <f>IF(L2=1,CONCATENATE("How to say """,I2,""" ?"),"")</f>
        <v>How to say "患难与共" ?</v>
      </c>
      <c r="AA2" s="15"/>
    </row>
    <row r="3" ht="24" spans="1:27">
      <c r="A3" s="9">
        <v>10</v>
      </c>
      <c r="B3" s="10" t="s">
        <v>26</v>
      </c>
      <c r="C3" s="11" t="s">
        <v>27</v>
      </c>
      <c r="D3" s="11"/>
      <c r="E3" s="11"/>
      <c r="F3" s="12" t="s">
        <v>32</v>
      </c>
      <c r="G3" s="11" t="s">
        <v>33</v>
      </c>
      <c r="H3" s="11" t="s">
        <v>34</v>
      </c>
      <c r="I3" s="11" t="s">
        <v>35</v>
      </c>
      <c r="J3" s="15">
        <f ca="1" t="shared" ref="J3:J66" si="0">IF(RAND()&gt;=0.5,1,0)</f>
        <v>1</v>
      </c>
      <c r="K3" s="15">
        <f ca="1" t="shared" ref="K3:K66" si="1">IF(J3&gt;0,0,1)</f>
        <v>0</v>
      </c>
      <c r="L3" s="15">
        <f t="shared" ref="L3:L66" si="2">IF(LEN(G3)&gt;30,0,1)</f>
        <v>0</v>
      </c>
      <c r="M3" s="15">
        <v>0</v>
      </c>
      <c r="N3" s="15">
        <v>0</v>
      </c>
      <c r="O3" s="15" t="str">
        <f ca="1">IF(J3=1,CONCATENATE("L2",$F3),"")</f>
        <v>L21001002</v>
      </c>
      <c r="P3" s="15" t="str">
        <f ca="1" t="shared" ref="P3:P66" si="3">IF(J3=1,CONCATENATE("What is the concept of """,G3,""" ?"),"")</f>
        <v>What is the concept of "the pot calling the kettle black" ?</v>
      </c>
      <c r="Q3" s="15" t="str">
        <f ca="1" t="shared" ref="Q3:Q66" si="4">IF(J3=0,"","wrong option1")</f>
        <v>wrong option1</v>
      </c>
      <c r="R3" s="15" t="str">
        <f ca="1" t="shared" ref="R3:R66" si="5">IF(J3=0,"","wrong option2")</f>
        <v>wrong option2</v>
      </c>
      <c r="S3" s="15" t="str">
        <f ca="1" t="shared" ref="S3:S66" si="6">IF(J3=0,"","wrong option3")</f>
        <v>wrong option3</v>
      </c>
      <c r="T3" s="15" t="str">
        <f ca="1">IF(K3=1,CONCATENATE("L3",$F3),"")</f>
        <v/>
      </c>
      <c r="U3" s="15" t="str">
        <f ca="1" t="shared" ref="U3:U66" si="7">IF(K3=1,CONCATENATE("What is the meaning of """,G3,""" ?"),"")</f>
        <v/>
      </c>
      <c r="V3" s="15" t="str">
        <f ca="1" t="shared" ref="V3:V66" si="8">IF(K3=0,"","wrong option1")</f>
        <v/>
      </c>
      <c r="W3" s="15" t="str">
        <f ca="1" t="shared" ref="W3:W66" si="9">IF(K3=0,"","wrong option2")</f>
        <v/>
      </c>
      <c r="X3" s="15" t="str">
        <f ca="1" t="shared" ref="X3:X66" si="10">IF(K3=0,"","wrong option3")</f>
        <v/>
      </c>
      <c r="Y3" s="15" t="str">
        <f t="shared" ref="Y3:Y66" si="11">IF(L3=1,CONCATENATE("L4",$F3),"")</f>
        <v/>
      </c>
      <c r="Z3" s="15" t="str">
        <f t="shared" ref="Z3:Z66" si="12">IF(L3=1,CONCATENATE("How to say """,I3,""" ?"),"")</f>
        <v/>
      </c>
      <c r="AA3" s="15"/>
    </row>
    <row r="4" ht="35" spans="1:27">
      <c r="A4" s="9">
        <v>10</v>
      </c>
      <c r="B4" s="10" t="s">
        <v>26</v>
      </c>
      <c r="C4" s="11" t="s">
        <v>27</v>
      </c>
      <c r="D4" s="11"/>
      <c r="E4" s="11"/>
      <c r="F4" s="12" t="s">
        <v>36</v>
      </c>
      <c r="G4" s="11" t="s">
        <v>37</v>
      </c>
      <c r="H4" s="11" t="s">
        <v>38</v>
      </c>
      <c r="I4" s="11" t="s">
        <v>39</v>
      </c>
      <c r="J4" s="15">
        <f ca="1" t="shared" si="0"/>
        <v>1</v>
      </c>
      <c r="K4" s="15">
        <f ca="1" t="shared" si="1"/>
        <v>0</v>
      </c>
      <c r="L4" s="15">
        <f t="shared" si="2"/>
        <v>0</v>
      </c>
      <c r="M4" s="15">
        <v>0</v>
      </c>
      <c r="N4" s="15">
        <v>0</v>
      </c>
      <c r="O4" s="15" t="str">
        <f ca="1" t="shared" ref="O4:O67" si="13">IF(J4=1,CONCATENATE("L2",$F4),"")</f>
        <v>L21001003</v>
      </c>
      <c r="P4" s="15" t="str">
        <f ca="1" t="shared" si="3"/>
        <v>What is the concept of "The parents use the carrot and stick approach" ?</v>
      </c>
      <c r="Q4" s="15" t="str">
        <f ca="1" t="shared" si="4"/>
        <v>wrong option1</v>
      </c>
      <c r="R4" s="15" t="str">
        <f ca="1" t="shared" si="5"/>
        <v>wrong option2</v>
      </c>
      <c r="S4" s="15" t="str">
        <f ca="1" t="shared" si="6"/>
        <v>wrong option3</v>
      </c>
      <c r="T4" s="15" t="str">
        <f ca="1" t="shared" ref="T4:T67" si="14">IF(K4=1,CONCATENATE("L3",$F4),"")</f>
        <v/>
      </c>
      <c r="U4" s="15" t="str">
        <f ca="1" t="shared" si="7"/>
        <v/>
      </c>
      <c r="V4" s="15" t="str">
        <f ca="1" t="shared" si="8"/>
        <v/>
      </c>
      <c r="W4" s="15" t="str">
        <f ca="1" t="shared" si="9"/>
        <v/>
      </c>
      <c r="X4" s="15" t="str">
        <f ca="1" t="shared" si="10"/>
        <v/>
      </c>
      <c r="Y4" s="15" t="str">
        <f t="shared" si="11"/>
        <v/>
      </c>
      <c r="Z4" s="15" t="str">
        <f t="shared" si="12"/>
        <v/>
      </c>
      <c r="AA4" s="15"/>
    </row>
    <row r="5" ht="24" spans="1:27">
      <c r="A5" s="9">
        <v>10</v>
      </c>
      <c r="B5" s="10" t="s">
        <v>26</v>
      </c>
      <c r="C5" s="11" t="s">
        <v>27</v>
      </c>
      <c r="D5" s="11"/>
      <c r="E5" s="11"/>
      <c r="F5" s="12" t="s">
        <v>40</v>
      </c>
      <c r="G5" s="11" t="s">
        <v>41</v>
      </c>
      <c r="H5" s="11" t="s">
        <v>42</v>
      </c>
      <c r="I5" s="11" t="s">
        <v>43</v>
      </c>
      <c r="J5" s="15">
        <f ca="1" t="shared" si="0"/>
        <v>0</v>
      </c>
      <c r="K5" s="15">
        <f ca="1" t="shared" si="1"/>
        <v>1</v>
      </c>
      <c r="L5" s="15">
        <f t="shared" si="2"/>
        <v>1</v>
      </c>
      <c r="M5" s="15">
        <v>0</v>
      </c>
      <c r="N5" s="15">
        <v>0</v>
      </c>
      <c r="O5" s="15" t="str">
        <f ca="1" t="shared" si="13"/>
        <v/>
      </c>
      <c r="P5" s="15" t="str">
        <f ca="1" t="shared" si="3"/>
        <v/>
      </c>
      <c r="Q5" s="15" t="str">
        <f ca="1" t="shared" si="4"/>
        <v/>
      </c>
      <c r="R5" s="15" t="str">
        <f ca="1" t="shared" si="5"/>
        <v/>
      </c>
      <c r="S5" s="15" t="str">
        <f ca="1" t="shared" si="6"/>
        <v/>
      </c>
      <c r="T5" s="15" t="str">
        <f ca="1" t="shared" si="14"/>
        <v>L31001004</v>
      </c>
      <c r="U5" s="15" t="str">
        <f ca="1" t="shared" si="7"/>
        <v>What is the meaning of "neither fish nor fowl" ?</v>
      </c>
      <c r="V5" s="15" t="str">
        <f ca="1" t="shared" si="8"/>
        <v>wrong option1</v>
      </c>
      <c r="W5" s="15" t="str">
        <f ca="1" t="shared" si="9"/>
        <v>wrong option2</v>
      </c>
      <c r="X5" s="15" t="str">
        <f ca="1" t="shared" si="10"/>
        <v>wrong option3</v>
      </c>
      <c r="Y5" s="15" t="str">
        <f t="shared" si="11"/>
        <v>L41001004</v>
      </c>
      <c r="Z5" s="15" t="str">
        <f t="shared" si="12"/>
        <v>How to say "不伦不类" ?</v>
      </c>
      <c r="AA5" s="15"/>
    </row>
    <row r="6" ht="35" spans="1:27">
      <c r="A6" s="9">
        <v>10</v>
      </c>
      <c r="B6" s="10" t="s">
        <v>26</v>
      </c>
      <c r="C6" s="11" t="s">
        <v>27</v>
      </c>
      <c r="D6" s="11"/>
      <c r="E6" s="11"/>
      <c r="F6" s="12" t="s">
        <v>44</v>
      </c>
      <c r="G6" s="11" t="s">
        <v>45</v>
      </c>
      <c r="H6" s="11" t="s">
        <v>46</v>
      </c>
      <c r="I6" s="11" t="s">
        <v>47</v>
      </c>
      <c r="J6" s="15">
        <f ca="1" t="shared" si="0"/>
        <v>1</v>
      </c>
      <c r="K6" s="15">
        <f ca="1" t="shared" si="1"/>
        <v>0</v>
      </c>
      <c r="L6" s="15">
        <f t="shared" si="2"/>
        <v>0</v>
      </c>
      <c r="M6" s="15">
        <v>0</v>
      </c>
      <c r="N6" s="15">
        <v>0</v>
      </c>
      <c r="O6" s="15" t="str">
        <f ca="1" t="shared" si="13"/>
        <v>L21001005</v>
      </c>
      <c r="P6" s="15" t="str">
        <f ca="1" t="shared" si="3"/>
        <v>What is the concept of "Let’s get down to the meat and potatoes" ?</v>
      </c>
      <c r="Q6" s="15" t="str">
        <f ca="1" t="shared" si="4"/>
        <v>wrong option1</v>
      </c>
      <c r="R6" s="15" t="str">
        <f ca="1" t="shared" si="5"/>
        <v>wrong option2</v>
      </c>
      <c r="S6" s="15" t="str">
        <f ca="1" t="shared" si="6"/>
        <v>wrong option3</v>
      </c>
      <c r="T6" s="15" t="str">
        <f ca="1" t="shared" si="14"/>
        <v/>
      </c>
      <c r="U6" s="15" t="str">
        <f ca="1" t="shared" si="7"/>
        <v/>
      </c>
      <c r="V6" s="15" t="str">
        <f ca="1" t="shared" si="8"/>
        <v/>
      </c>
      <c r="W6" s="15" t="str">
        <f ca="1" t="shared" si="9"/>
        <v/>
      </c>
      <c r="X6" s="15" t="str">
        <f ca="1" t="shared" si="10"/>
        <v/>
      </c>
      <c r="Y6" s="15" t="str">
        <f t="shared" si="11"/>
        <v/>
      </c>
      <c r="Z6" s="15" t="str">
        <f t="shared" si="12"/>
        <v/>
      </c>
      <c r="AA6" s="15"/>
    </row>
    <row r="7" ht="24" spans="1:27">
      <c r="A7" s="9">
        <v>10</v>
      </c>
      <c r="B7" s="10" t="s">
        <v>26</v>
      </c>
      <c r="C7" s="11" t="s">
        <v>27</v>
      </c>
      <c r="D7" s="11"/>
      <c r="E7" s="11"/>
      <c r="F7" s="12" t="s">
        <v>48</v>
      </c>
      <c r="G7" s="11" t="s">
        <v>49</v>
      </c>
      <c r="H7" s="11" t="s">
        <v>50</v>
      </c>
      <c r="I7" s="11" t="s">
        <v>51</v>
      </c>
      <c r="J7" s="15">
        <f ca="1" t="shared" si="0"/>
        <v>0</v>
      </c>
      <c r="K7" s="15">
        <f ca="1" t="shared" si="1"/>
        <v>1</v>
      </c>
      <c r="L7" s="15">
        <f t="shared" si="2"/>
        <v>1</v>
      </c>
      <c r="M7" s="15">
        <v>0</v>
      </c>
      <c r="N7" s="15">
        <v>0</v>
      </c>
      <c r="O7" s="15" t="str">
        <f ca="1" t="shared" si="13"/>
        <v/>
      </c>
      <c r="P7" s="15" t="str">
        <f ca="1" t="shared" si="3"/>
        <v/>
      </c>
      <c r="Q7" s="15" t="str">
        <f ca="1" t="shared" si="4"/>
        <v/>
      </c>
      <c r="R7" s="15" t="str">
        <f ca="1" t="shared" si="5"/>
        <v/>
      </c>
      <c r="S7" s="15" t="str">
        <f ca="1" t="shared" si="6"/>
        <v/>
      </c>
      <c r="T7" s="15" t="str">
        <f ca="1" t="shared" si="14"/>
        <v>L31001006</v>
      </c>
      <c r="U7" s="15" t="str">
        <f ca="1" t="shared" si="7"/>
        <v>What is the meaning of "bread-and-butter issues" ?</v>
      </c>
      <c r="V7" s="15" t="str">
        <f ca="1" t="shared" si="8"/>
        <v>wrong option1</v>
      </c>
      <c r="W7" s="15" t="str">
        <f ca="1" t="shared" si="9"/>
        <v>wrong option2</v>
      </c>
      <c r="X7" s="15" t="str">
        <f ca="1" t="shared" si="10"/>
        <v>wrong option3</v>
      </c>
      <c r="Y7" s="15" t="str">
        <f t="shared" si="11"/>
        <v>L41001006</v>
      </c>
      <c r="Z7" s="15" t="str">
        <f t="shared" si="12"/>
        <v>How to say "生计问题" ?</v>
      </c>
      <c r="AA7" s="15"/>
    </row>
    <row r="8" ht="35" spans="1:27">
      <c r="A8" s="9">
        <v>10</v>
      </c>
      <c r="B8" s="10" t="s">
        <v>26</v>
      </c>
      <c r="C8" s="11" t="s">
        <v>27</v>
      </c>
      <c r="D8" s="11"/>
      <c r="E8" s="11"/>
      <c r="F8" s="12" t="s">
        <v>52</v>
      </c>
      <c r="G8" s="11" t="s">
        <v>53</v>
      </c>
      <c r="H8" s="11" t="s">
        <v>54</v>
      </c>
      <c r="I8" s="11" t="s">
        <v>55</v>
      </c>
      <c r="J8" s="15">
        <f ca="1" t="shared" si="0"/>
        <v>0</v>
      </c>
      <c r="K8" s="15">
        <f ca="1" t="shared" si="1"/>
        <v>1</v>
      </c>
      <c r="L8" s="15">
        <f t="shared" si="2"/>
        <v>0</v>
      </c>
      <c r="M8" s="15">
        <v>0</v>
      </c>
      <c r="N8" s="15">
        <v>0</v>
      </c>
      <c r="O8" s="15" t="str">
        <f ca="1" t="shared" si="13"/>
        <v/>
      </c>
      <c r="P8" s="15" t="str">
        <f ca="1" t="shared" si="3"/>
        <v/>
      </c>
      <c r="Q8" s="15" t="str">
        <f ca="1" t="shared" si="4"/>
        <v/>
      </c>
      <c r="R8" s="15" t="str">
        <f ca="1" t="shared" si="5"/>
        <v/>
      </c>
      <c r="S8" s="15" t="str">
        <f ca="1" t="shared" si="6"/>
        <v/>
      </c>
      <c r="T8" s="15" t="str">
        <f ca="1" t="shared" si="14"/>
        <v>L31001007</v>
      </c>
      <c r="U8" s="15" t="str">
        <f ca="1" t="shared" si="7"/>
        <v>What is the meaning of "She gave us a song and dance about why she was late. " ?</v>
      </c>
      <c r="V8" s="15" t="str">
        <f ca="1" t="shared" si="8"/>
        <v>wrong option1</v>
      </c>
      <c r="W8" s="15" t="str">
        <f ca="1" t="shared" si="9"/>
        <v>wrong option2</v>
      </c>
      <c r="X8" s="15" t="str">
        <f ca="1" t="shared" si="10"/>
        <v>wrong option3</v>
      </c>
      <c r="Y8" s="15" t="str">
        <f t="shared" si="11"/>
        <v/>
      </c>
      <c r="Z8" s="15" t="str">
        <f t="shared" si="12"/>
        <v/>
      </c>
      <c r="AA8" s="15"/>
    </row>
    <row r="9" ht="35" spans="1:27">
      <c r="A9" s="9">
        <v>10</v>
      </c>
      <c r="B9" s="10" t="s">
        <v>26</v>
      </c>
      <c r="C9" s="11" t="s">
        <v>27</v>
      </c>
      <c r="D9" s="11"/>
      <c r="E9" s="11"/>
      <c r="F9" s="12" t="s">
        <v>56</v>
      </c>
      <c r="G9" s="11" t="s">
        <v>57</v>
      </c>
      <c r="H9" s="11" t="s">
        <v>58</v>
      </c>
      <c r="I9" s="11" t="s">
        <v>59</v>
      </c>
      <c r="J9" s="15">
        <f ca="1" t="shared" si="0"/>
        <v>1</v>
      </c>
      <c r="K9" s="15">
        <f ca="1" t="shared" si="1"/>
        <v>0</v>
      </c>
      <c r="L9" s="15">
        <f t="shared" si="2"/>
        <v>0</v>
      </c>
      <c r="M9" s="15">
        <v>0</v>
      </c>
      <c r="N9" s="15">
        <v>0</v>
      </c>
      <c r="O9" s="15" t="str">
        <f ca="1" t="shared" si="13"/>
        <v>L21001008</v>
      </c>
      <c r="P9" s="15" t="str">
        <f ca="1" t="shared" si="3"/>
        <v>What is the concept of "I know the whole thing chapter and verse. " ?</v>
      </c>
      <c r="Q9" s="15" t="str">
        <f ca="1" t="shared" si="4"/>
        <v>wrong option1</v>
      </c>
      <c r="R9" s="15" t="str">
        <f ca="1" t="shared" si="5"/>
        <v>wrong option2</v>
      </c>
      <c r="S9" s="15" t="str">
        <f ca="1" t="shared" si="6"/>
        <v>wrong option3</v>
      </c>
      <c r="T9" s="15" t="str">
        <f ca="1" t="shared" si="14"/>
        <v/>
      </c>
      <c r="U9" s="15" t="str">
        <f ca="1" t="shared" si="7"/>
        <v/>
      </c>
      <c r="V9" s="15" t="str">
        <f ca="1" t="shared" si="8"/>
        <v/>
      </c>
      <c r="W9" s="15" t="str">
        <f ca="1" t="shared" si="9"/>
        <v/>
      </c>
      <c r="X9" s="15" t="str">
        <f ca="1" t="shared" si="10"/>
        <v/>
      </c>
      <c r="Y9" s="15" t="str">
        <f t="shared" si="11"/>
        <v/>
      </c>
      <c r="Z9" s="15" t="str">
        <f t="shared" si="12"/>
        <v/>
      </c>
      <c r="AA9" s="15"/>
    </row>
    <row r="10" ht="47" spans="1:27">
      <c r="A10" s="9">
        <v>10</v>
      </c>
      <c r="B10" s="10" t="s">
        <v>26</v>
      </c>
      <c r="C10" s="11" t="s">
        <v>27</v>
      </c>
      <c r="D10" s="11"/>
      <c r="E10" s="11"/>
      <c r="F10" s="12" t="s">
        <v>60</v>
      </c>
      <c r="G10" s="11" t="s">
        <v>61</v>
      </c>
      <c r="H10" s="11" t="s">
        <v>62</v>
      </c>
      <c r="I10" s="11" t="s">
        <v>63</v>
      </c>
      <c r="J10" s="15">
        <f ca="1" t="shared" si="0"/>
        <v>1</v>
      </c>
      <c r="K10" s="15">
        <f ca="1" t="shared" si="1"/>
        <v>0</v>
      </c>
      <c r="L10" s="15">
        <f t="shared" si="2"/>
        <v>0</v>
      </c>
      <c r="M10" s="15">
        <v>0</v>
      </c>
      <c r="N10" s="15">
        <v>0</v>
      </c>
      <c r="O10" s="15" t="str">
        <f ca="1" t="shared" si="13"/>
        <v>L21001009</v>
      </c>
      <c r="P10" s="15" t="str">
        <f ca="1" t="shared" si="3"/>
        <v>What is the concept of "His new house has got all the bells and whistles—a whirl pool, sauna room and exercise equipment" ?</v>
      </c>
      <c r="Q10" s="15" t="str">
        <f ca="1" t="shared" si="4"/>
        <v>wrong option1</v>
      </c>
      <c r="R10" s="15" t="str">
        <f ca="1" t="shared" si="5"/>
        <v>wrong option2</v>
      </c>
      <c r="S10" s="15" t="str">
        <f ca="1" t="shared" si="6"/>
        <v>wrong option3</v>
      </c>
      <c r="T10" s="15" t="str">
        <f ca="1" t="shared" si="14"/>
        <v/>
      </c>
      <c r="U10" s="15" t="str">
        <f ca="1" t="shared" si="7"/>
        <v/>
      </c>
      <c r="V10" s="15" t="str">
        <f ca="1" t="shared" si="8"/>
        <v/>
      </c>
      <c r="W10" s="15" t="str">
        <f ca="1" t="shared" si="9"/>
        <v/>
      </c>
      <c r="X10" s="15" t="str">
        <f ca="1" t="shared" si="10"/>
        <v/>
      </c>
      <c r="Y10" s="15" t="str">
        <f t="shared" si="11"/>
        <v/>
      </c>
      <c r="Z10" s="15" t="str">
        <f t="shared" si="12"/>
        <v/>
      </c>
      <c r="AA10" s="15"/>
    </row>
    <row r="11" ht="35" spans="1:27">
      <c r="A11" s="9">
        <v>10</v>
      </c>
      <c r="B11" s="10" t="s">
        <v>26</v>
      </c>
      <c r="C11" s="11" t="s">
        <v>27</v>
      </c>
      <c r="D11" s="11"/>
      <c r="E11" s="11"/>
      <c r="F11" s="12" t="s">
        <v>64</v>
      </c>
      <c r="G11" s="11" t="s">
        <v>65</v>
      </c>
      <c r="H11" s="11" t="s">
        <v>66</v>
      </c>
      <c r="I11" s="11" t="s">
        <v>67</v>
      </c>
      <c r="J11" s="15">
        <f ca="1" t="shared" si="0"/>
        <v>1</v>
      </c>
      <c r="K11" s="15">
        <f ca="1" t="shared" si="1"/>
        <v>0</v>
      </c>
      <c r="L11" s="15">
        <f t="shared" si="2"/>
        <v>0</v>
      </c>
      <c r="M11" s="15">
        <v>0</v>
      </c>
      <c r="N11" s="15">
        <v>0</v>
      </c>
      <c r="O11" s="15" t="str">
        <f ca="1" t="shared" si="13"/>
        <v>L21001010</v>
      </c>
      <c r="P11" s="15" t="str">
        <f ca="1" t="shared" si="3"/>
        <v>What is the concept of "You can’t compare apples and oranges" ?</v>
      </c>
      <c r="Q11" s="15" t="str">
        <f ca="1" t="shared" si="4"/>
        <v>wrong option1</v>
      </c>
      <c r="R11" s="15" t="str">
        <f ca="1" t="shared" si="5"/>
        <v>wrong option2</v>
      </c>
      <c r="S11" s="15" t="str">
        <f ca="1" t="shared" si="6"/>
        <v>wrong option3</v>
      </c>
      <c r="T11" s="15" t="str">
        <f ca="1" t="shared" si="14"/>
        <v/>
      </c>
      <c r="U11" s="15" t="str">
        <f ca="1" t="shared" si="7"/>
        <v/>
      </c>
      <c r="V11" s="15" t="str">
        <f ca="1" t="shared" si="8"/>
        <v/>
      </c>
      <c r="W11" s="15" t="str">
        <f ca="1" t="shared" si="9"/>
        <v/>
      </c>
      <c r="X11" s="15" t="str">
        <f ca="1" t="shared" si="10"/>
        <v/>
      </c>
      <c r="Y11" s="15" t="str">
        <f t="shared" si="11"/>
        <v/>
      </c>
      <c r="Z11" s="15" t="str">
        <f t="shared" si="12"/>
        <v/>
      </c>
      <c r="AA11" s="15"/>
    </row>
    <row r="12" ht="35" spans="1:27">
      <c r="A12" s="9">
        <v>10</v>
      </c>
      <c r="B12" s="10" t="s">
        <v>26</v>
      </c>
      <c r="C12" s="11" t="s">
        <v>27</v>
      </c>
      <c r="D12" s="11"/>
      <c r="E12" s="11"/>
      <c r="F12" s="12" t="s">
        <v>68</v>
      </c>
      <c r="G12" s="13" t="s">
        <v>69</v>
      </c>
      <c r="H12" s="11" t="s">
        <v>70</v>
      </c>
      <c r="I12" s="11" t="s">
        <v>71</v>
      </c>
      <c r="J12" s="15">
        <f ca="1" t="shared" si="0"/>
        <v>0</v>
      </c>
      <c r="K12" s="15">
        <f ca="1" t="shared" si="1"/>
        <v>1</v>
      </c>
      <c r="L12" s="15">
        <f t="shared" si="2"/>
        <v>0</v>
      </c>
      <c r="M12" s="15">
        <v>0</v>
      </c>
      <c r="N12" s="15">
        <v>0</v>
      </c>
      <c r="O12" s="15" t="str">
        <f ca="1" t="shared" si="13"/>
        <v/>
      </c>
      <c r="P12" s="15" t="str">
        <f ca="1" t="shared" si="3"/>
        <v/>
      </c>
      <c r="Q12" s="15" t="str">
        <f ca="1" t="shared" si="4"/>
        <v/>
      </c>
      <c r="R12" s="15" t="str">
        <f ca="1" t="shared" si="5"/>
        <v/>
      </c>
      <c r="S12" s="15" t="str">
        <f ca="1" t="shared" si="6"/>
        <v/>
      </c>
      <c r="T12" s="15" t="str">
        <f ca="1" t="shared" si="14"/>
        <v>L31001011</v>
      </c>
      <c r="U12" s="15" t="str">
        <f ca="1" t="shared" si="7"/>
        <v>What is the meaning of "I want the terms spelled out in black and white" ?</v>
      </c>
      <c r="V12" s="15" t="str">
        <f ca="1" t="shared" si="8"/>
        <v>wrong option1</v>
      </c>
      <c r="W12" s="15" t="str">
        <f ca="1" t="shared" si="9"/>
        <v>wrong option2</v>
      </c>
      <c r="X12" s="15" t="str">
        <f ca="1" t="shared" si="10"/>
        <v>wrong option3</v>
      </c>
      <c r="Y12" s="15" t="str">
        <f t="shared" si="11"/>
        <v/>
      </c>
      <c r="Z12" s="15" t="str">
        <f t="shared" si="12"/>
        <v/>
      </c>
      <c r="AA12" s="15"/>
    </row>
    <row r="13" ht="35" spans="1:27">
      <c r="A13" s="9">
        <v>10</v>
      </c>
      <c r="B13" s="10" t="s">
        <v>26</v>
      </c>
      <c r="C13" s="11" t="s">
        <v>27</v>
      </c>
      <c r="D13" s="11"/>
      <c r="E13" s="11"/>
      <c r="F13" s="12" t="s">
        <v>72</v>
      </c>
      <c r="G13" s="11" t="s">
        <v>73</v>
      </c>
      <c r="H13" s="11" t="s">
        <v>74</v>
      </c>
      <c r="I13" s="11" t="s">
        <v>75</v>
      </c>
      <c r="J13" s="15">
        <f ca="1" t="shared" si="0"/>
        <v>1</v>
      </c>
      <c r="K13" s="15">
        <f ca="1" t="shared" si="1"/>
        <v>0</v>
      </c>
      <c r="L13" s="15">
        <f t="shared" si="2"/>
        <v>0</v>
      </c>
      <c r="M13" s="15">
        <v>0</v>
      </c>
      <c r="N13" s="15">
        <v>0</v>
      </c>
      <c r="O13" s="15" t="str">
        <f ca="1" t="shared" si="13"/>
        <v>L21001012</v>
      </c>
      <c r="P13" s="15" t="str">
        <f ca="1" t="shared" si="3"/>
        <v>What is the concept of "You need to know the nuts and bolts of the business" ?</v>
      </c>
      <c r="Q13" s="15" t="str">
        <f ca="1" t="shared" si="4"/>
        <v>wrong option1</v>
      </c>
      <c r="R13" s="15" t="str">
        <f ca="1" t="shared" si="5"/>
        <v>wrong option2</v>
      </c>
      <c r="S13" s="15" t="str">
        <f ca="1" t="shared" si="6"/>
        <v>wrong option3</v>
      </c>
      <c r="T13" s="15" t="str">
        <f ca="1" t="shared" si="14"/>
        <v/>
      </c>
      <c r="U13" s="15" t="str">
        <f ca="1" t="shared" si="7"/>
        <v/>
      </c>
      <c r="V13" s="15" t="str">
        <f ca="1" t="shared" si="8"/>
        <v/>
      </c>
      <c r="W13" s="15" t="str">
        <f ca="1" t="shared" si="9"/>
        <v/>
      </c>
      <c r="X13" s="15" t="str">
        <f ca="1" t="shared" si="10"/>
        <v/>
      </c>
      <c r="Y13" s="15" t="str">
        <f t="shared" si="11"/>
        <v/>
      </c>
      <c r="Z13" s="15" t="str">
        <f t="shared" si="12"/>
        <v/>
      </c>
      <c r="AA13" s="17"/>
    </row>
    <row r="14" ht="24" spans="1:27">
      <c r="A14" s="9">
        <v>10</v>
      </c>
      <c r="B14" s="10" t="s">
        <v>26</v>
      </c>
      <c r="C14" s="11" t="s">
        <v>27</v>
      </c>
      <c r="D14" s="11"/>
      <c r="E14" s="11"/>
      <c r="F14" s="12" t="s">
        <v>76</v>
      </c>
      <c r="G14" s="11" t="s">
        <v>77</v>
      </c>
      <c r="H14" s="11" t="s">
        <v>78</v>
      </c>
      <c r="I14" s="11" t="s">
        <v>79</v>
      </c>
      <c r="J14" s="15">
        <f ca="1" t="shared" si="0"/>
        <v>0</v>
      </c>
      <c r="K14" s="15">
        <f ca="1" t="shared" si="1"/>
        <v>1</v>
      </c>
      <c r="L14" s="15">
        <f t="shared" si="2"/>
        <v>0</v>
      </c>
      <c r="M14" s="15">
        <v>0</v>
      </c>
      <c r="N14" s="15">
        <v>0</v>
      </c>
      <c r="O14" s="15" t="str">
        <f ca="1" t="shared" si="13"/>
        <v/>
      </c>
      <c r="P14" s="15" t="str">
        <f ca="1" t="shared" si="3"/>
        <v/>
      </c>
      <c r="Q14" s="15" t="str">
        <f ca="1" t="shared" si="4"/>
        <v/>
      </c>
      <c r="R14" s="15" t="str">
        <f ca="1" t="shared" si="5"/>
        <v/>
      </c>
      <c r="S14" s="15" t="str">
        <f ca="1" t="shared" si="6"/>
        <v/>
      </c>
      <c r="T14" s="15" t="str">
        <f ca="1" t="shared" si="14"/>
        <v>L31001013</v>
      </c>
      <c r="U14" s="15" t="str">
        <f ca="1" t="shared" si="7"/>
        <v>What is the meaning of "His drawer is full of odds and ends" ?</v>
      </c>
      <c r="V14" s="15" t="str">
        <f ca="1" t="shared" si="8"/>
        <v>wrong option1</v>
      </c>
      <c r="W14" s="15" t="str">
        <f ca="1" t="shared" si="9"/>
        <v>wrong option2</v>
      </c>
      <c r="X14" s="15" t="str">
        <f ca="1" t="shared" si="10"/>
        <v>wrong option3</v>
      </c>
      <c r="Y14" s="15" t="str">
        <f t="shared" si="11"/>
        <v/>
      </c>
      <c r="Z14" s="15" t="str">
        <f t="shared" si="12"/>
        <v/>
      </c>
      <c r="AA14" s="15"/>
    </row>
    <row r="15" ht="24" spans="1:27">
      <c r="A15" s="9">
        <v>10</v>
      </c>
      <c r="B15" s="10" t="s">
        <v>26</v>
      </c>
      <c r="C15" s="11" t="s">
        <v>27</v>
      </c>
      <c r="D15" s="11"/>
      <c r="E15" s="11"/>
      <c r="F15" s="12" t="s">
        <v>80</v>
      </c>
      <c r="G15" s="11" t="s">
        <v>81</v>
      </c>
      <c r="H15" s="11" t="s">
        <v>82</v>
      </c>
      <c r="I15" s="11" t="s">
        <v>83</v>
      </c>
      <c r="J15" s="15">
        <f ca="1" t="shared" si="0"/>
        <v>0</v>
      </c>
      <c r="K15" s="15">
        <f ca="1" t="shared" si="1"/>
        <v>1</v>
      </c>
      <c r="L15" s="15">
        <f t="shared" si="2"/>
        <v>1</v>
      </c>
      <c r="M15" s="15">
        <v>0</v>
      </c>
      <c r="N15" s="15">
        <v>0</v>
      </c>
      <c r="O15" s="15" t="str">
        <f ca="1" t="shared" si="13"/>
        <v/>
      </c>
      <c r="P15" s="15" t="str">
        <f ca="1" t="shared" si="3"/>
        <v/>
      </c>
      <c r="Q15" s="15" t="str">
        <f ca="1" t="shared" si="4"/>
        <v/>
      </c>
      <c r="R15" s="15" t="str">
        <f ca="1" t="shared" si="5"/>
        <v/>
      </c>
      <c r="S15" s="15" t="str">
        <f ca="1" t="shared" si="6"/>
        <v/>
      </c>
      <c r="T15" s="15" t="str">
        <f ca="1" t="shared" si="14"/>
        <v>L31001014</v>
      </c>
      <c r="U15" s="15" t="str">
        <f ca="1" t="shared" si="7"/>
        <v>What is the meaning of "salt and pepper hair" ?</v>
      </c>
      <c r="V15" s="15" t="str">
        <f ca="1" t="shared" si="8"/>
        <v>wrong option1</v>
      </c>
      <c r="W15" s="15" t="str">
        <f ca="1" t="shared" si="9"/>
        <v>wrong option2</v>
      </c>
      <c r="X15" s="15" t="str">
        <f ca="1" t="shared" si="10"/>
        <v>wrong option3</v>
      </c>
      <c r="Y15" s="15" t="str">
        <f t="shared" si="11"/>
        <v>L41001014</v>
      </c>
      <c r="Z15" s="15" t="str">
        <f t="shared" si="12"/>
        <v>How to say "斑白头发" ?</v>
      </c>
      <c r="AA15" s="17"/>
    </row>
    <row r="16" ht="24" spans="1:27">
      <c r="A16" s="9">
        <v>10</v>
      </c>
      <c r="B16" s="10" t="s">
        <v>26</v>
      </c>
      <c r="C16" s="11" t="s">
        <v>27</v>
      </c>
      <c r="D16" s="11"/>
      <c r="E16" s="11"/>
      <c r="F16" s="12" t="s">
        <v>84</v>
      </c>
      <c r="G16" s="11" t="s">
        <v>85</v>
      </c>
      <c r="H16" s="11" t="s">
        <v>86</v>
      </c>
      <c r="I16" s="11" t="s">
        <v>87</v>
      </c>
      <c r="J16" s="15">
        <f ca="1" t="shared" si="0"/>
        <v>0</v>
      </c>
      <c r="K16" s="15">
        <f ca="1" t="shared" si="1"/>
        <v>1</v>
      </c>
      <c r="L16" s="15">
        <f t="shared" si="2"/>
        <v>1</v>
      </c>
      <c r="M16" s="15">
        <v>0</v>
      </c>
      <c r="N16" s="15">
        <v>0</v>
      </c>
      <c r="O16" s="15" t="str">
        <f ca="1" t="shared" si="13"/>
        <v/>
      </c>
      <c r="P16" s="15" t="str">
        <f ca="1" t="shared" si="3"/>
        <v/>
      </c>
      <c r="Q16" s="15" t="str">
        <f ca="1" t="shared" si="4"/>
        <v/>
      </c>
      <c r="R16" s="15" t="str">
        <f ca="1" t="shared" si="5"/>
        <v/>
      </c>
      <c r="S16" s="15" t="str">
        <f ca="1" t="shared" si="6"/>
        <v/>
      </c>
      <c r="T16" s="15" t="str">
        <f ca="1" t="shared" si="14"/>
        <v>L31001015</v>
      </c>
      <c r="U16" s="15" t="str">
        <f ca="1" t="shared" si="7"/>
        <v>What is the meaning of "full of piss and vinegar  " ?</v>
      </c>
      <c r="V16" s="15" t="str">
        <f ca="1" t="shared" si="8"/>
        <v>wrong option1</v>
      </c>
      <c r="W16" s="15" t="str">
        <f ca="1" t="shared" si="9"/>
        <v>wrong option2</v>
      </c>
      <c r="X16" s="15" t="str">
        <f ca="1" t="shared" si="10"/>
        <v>wrong option3</v>
      </c>
      <c r="Y16" s="15" t="str">
        <f t="shared" si="11"/>
        <v>L41001015</v>
      </c>
      <c r="Z16" s="15" t="str">
        <f t="shared" si="12"/>
        <v>How to say "充满能量" ?</v>
      </c>
      <c r="AA16" s="17"/>
    </row>
    <row r="17" ht="24" spans="1:27">
      <c r="A17" s="9">
        <v>10</v>
      </c>
      <c r="B17" s="10" t="s">
        <v>26</v>
      </c>
      <c r="C17" s="11" t="s">
        <v>27</v>
      </c>
      <c r="D17" s="11"/>
      <c r="E17" s="11"/>
      <c r="F17" s="12" t="s">
        <v>88</v>
      </c>
      <c r="G17" s="11" t="s">
        <v>89</v>
      </c>
      <c r="H17" s="11" t="s">
        <v>90</v>
      </c>
      <c r="I17" s="11" t="s">
        <v>91</v>
      </c>
      <c r="J17" s="15">
        <f ca="1" t="shared" si="0"/>
        <v>1</v>
      </c>
      <c r="K17" s="15">
        <f ca="1" t="shared" si="1"/>
        <v>0</v>
      </c>
      <c r="L17" s="15">
        <f t="shared" si="2"/>
        <v>1</v>
      </c>
      <c r="M17" s="15">
        <v>0</v>
      </c>
      <c r="N17" s="15">
        <v>0</v>
      </c>
      <c r="O17" s="15" t="str">
        <f ca="1" t="shared" si="13"/>
        <v>L21001016</v>
      </c>
      <c r="P17" s="15" t="str">
        <f ca="1" t="shared" si="3"/>
        <v>What is the concept of "tooth and nail" ?</v>
      </c>
      <c r="Q17" s="15" t="str">
        <f ca="1" t="shared" si="4"/>
        <v>wrong option1</v>
      </c>
      <c r="R17" s="15" t="str">
        <f ca="1" t="shared" si="5"/>
        <v>wrong option2</v>
      </c>
      <c r="S17" s="15" t="str">
        <f ca="1" t="shared" si="6"/>
        <v>wrong option3</v>
      </c>
      <c r="T17" s="15" t="str">
        <f ca="1" t="shared" si="14"/>
        <v/>
      </c>
      <c r="U17" s="15" t="str">
        <f ca="1" t="shared" si="7"/>
        <v/>
      </c>
      <c r="V17" s="15" t="str">
        <f ca="1" t="shared" si="8"/>
        <v/>
      </c>
      <c r="W17" s="15" t="str">
        <f ca="1" t="shared" si="9"/>
        <v/>
      </c>
      <c r="X17" s="15" t="str">
        <f ca="1" t="shared" si="10"/>
        <v/>
      </c>
      <c r="Y17" s="15" t="str">
        <f t="shared" si="11"/>
        <v>L41001016</v>
      </c>
      <c r="Z17" s="15" t="str">
        <f t="shared" si="12"/>
        <v>How to say "拼尽全力" ?</v>
      </c>
      <c r="AA17" s="17"/>
    </row>
    <row r="18" ht="24" spans="1:27">
      <c r="A18" s="9">
        <v>10</v>
      </c>
      <c r="B18" s="10" t="s">
        <v>92</v>
      </c>
      <c r="C18" s="11" t="s">
        <v>93</v>
      </c>
      <c r="D18" s="11"/>
      <c r="E18" s="11"/>
      <c r="F18" s="12" t="s">
        <v>94</v>
      </c>
      <c r="G18" s="11" t="s">
        <v>95</v>
      </c>
      <c r="H18" s="11" t="s">
        <v>96</v>
      </c>
      <c r="I18" s="11" t="s">
        <v>97</v>
      </c>
      <c r="J18" s="15">
        <f ca="1" t="shared" si="0"/>
        <v>0</v>
      </c>
      <c r="K18" s="15">
        <f ca="1" t="shared" si="1"/>
        <v>1</v>
      </c>
      <c r="L18" s="15">
        <f t="shared" si="2"/>
        <v>0</v>
      </c>
      <c r="M18" s="15">
        <v>0</v>
      </c>
      <c r="N18" s="15">
        <v>0</v>
      </c>
      <c r="O18" s="15" t="str">
        <f ca="1" t="shared" si="13"/>
        <v/>
      </c>
      <c r="P18" s="15" t="str">
        <f ca="1" t="shared" si="3"/>
        <v/>
      </c>
      <c r="Q18" s="15" t="str">
        <f ca="1" t="shared" si="4"/>
        <v/>
      </c>
      <c r="R18" s="15" t="str">
        <f ca="1" t="shared" si="5"/>
        <v/>
      </c>
      <c r="S18" s="15" t="str">
        <f ca="1" t="shared" si="6"/>
        <v/>
      </c>
      <c r="T18" s="15" t="str">
        <f ca="1" t="shared" si="14"/>
        <v>L31002017</v>
      </c>
      <c r="U18" s="15" t="str">
        <f ca="1" t="shared" si="7"/>
        <v>What is the meaning of "I didn’t sleep a wink last night" ?</v>
      </c>
      <c r="V18" s="15" t="str">
        <f ca="1" t="shared" si="8"/>
        <v>wrong option1</v>
      </c>
      <c r="W18" s="15" t="str">
        <f ca="1" t="shared" si="9"/>
        <v>wrong option2</v>
      </c>
      <c r="X18" s="15" t="str">
        <f ca="1" t="shared" si="10"/>
        <v>wrong option3</v>
      </c>
      <c r="Y18" s="15" t="str">
        <f t="shared" si="11"/>
        <v/>
      </c>
      <c r="Z18" s="15" t="str">
        <f t="shared" si="12"/>
        <v/>
      </c>
      <c r="AA18" s="15"/>
    </row>
    <row r="19" ht="24" spans="1:27">
      <c r="A19" s="9">
        <v>10</v>
      </c>
      <c r="B19" s="10" t="s">
        <v>92</v>
      </c>
      <c r="C19" s="11" t="s">
        <v>93</v>
      </c>
      <c r="D19" s="11"/>
      <c r="E19" s="11"/>
      <c r="F19" s="12" t="s">
        <v>98</v>
      </c>
      <c r="G19" s="11" t="s">
        <v>99</v>
      </c>
      <c r="H19" s="11" t="s">
        <v>100</v>
      </c>
      <c r="I19" s="11" t="s">
        <v>101</v>
      </c>
      <c r="J19" s="15">
        <f ca="1" t="shared" si="0"/>
        <v>0</v>
      </c>
      <c r="K19" s="15">
        <f ca="1" t="shared" si="1"/>
        <v>1</v>
      </c>
      <c r="L19" s="15">
        <f t="shared" si="2"/>
        <v>0</v>
      </c>
      <c r="M19" s="15">
        <v>0</v>
      </c>
      <c r="N19" s="15">
        <v>0</v>
      </c>
      <c r="O19" s="15" t="str">
        <f ca="1" t="shared" si="13"/>
        <v/>
      </c>
      <c r="P19" s="15" t="str">
        <f ca="1" t="shared" si="3"/>
        <v/>
      </c>
      <c r="Q19" s="15" t="str">
        <f ca="1" t="shared" si="4"/>
        <v/>
      </c>
      <c r="R19" s="15" t="str">
        <f ca="1" t="shared" si="5"/>
        <v/>
      </c>
      <c r="S19" s="15" t="str">
        <f ca="1" t="shared" si="6"/>
        <v/>
      </c>
      <c r="T19" s="15" t="str">
        <f ca="1" t="shared" si="14"/>
        <v>L31002018</v>
      </c>
      <c r="U19" s="15" t="str">
        <f ca="1" t="shared" si="7"/>
        <v>What is the meaning of "There is a body of opinion on this subject" ?</v>
      </c>
      <c r="V19" s="15" t="str">
        <f ca="1" t="shared" si="8"/>
        <v>wrong option1</v>
      </c>
      <c r="W19" s="15" t="str">
        <f ca="1" t="shared" si="9"/>
        <v>wrong option2</v>
      </c>
      <c r="X19" s="15" t="str">
        <f ca="1" t="shared" si="10"/>
        <v>wrong option3</v>
      </c>
      <c r="Y19" s="15" t="str">
        <f t="shared" si="11"/>
        <v/>
      </c>
      <c r="Z19" s="15" t="str">
        <f t="shared" si="12"/>
        <v/>
      </c>
      <c r="AA19" s="17"/>
    </row>
    <row r="20" ht="24" spans="1:27">
      <c r="A20" s="9">
        <v>10</v>
      </c>
      <c r="B20" s="10" t="s">
        <v>92</v>
      </c>
      <c r="C20" s="11" t="s">
        <v>93</v>
      </c>
      <c r="D20" s="11"/>
      <c r="E20" s="11"/>
      <c r="F20" s="12" t="s">
        <v>102</v>
      </c>
      <c r="G20" s="11" t="s">
        <v>103</v>
      </c>
      <c r="H20" s="11" t="s">
        <v>104</v>
      </c>
      <c r="I20" s="11" t="s">
        <v>105</v>
      </c>
      <c r="J20" s="15">
        <f ca="1" t="shared" si="0"/>
        <v>1</v>
      </c>
      <c r="K20" s="15">
        <f ca="1" t="shared" si="1"/>
        <v>0</v>
      </c>
      <c r="L20" s="15">
        <f t="shared" si="2"/>
        <v>1</v>
      </c>
      <c r="M20" s="15">
        <v>0</v>
      </c>
      <c r="N20" s="15">
        <v>0</v>
      </c>
      <c r="O20" s="15" t="str">
        <f ca="1" t="shared" si="13"/>
        <v>L21002019</v>
      </c>
      <c r="P20" s="15" t="str">
        <f ca="1" t="shared" si="3"/>
        <v>What is the concept of "a flurry of phonecalls" ?</v>
      </c>
      <c r="Q20" s="15" t="str">
        <f ca="1" t="shared" si="4"/>
        <v>wrong option1</v>
      </c>
      <c r="R20" s="15" t="str">
        <f ca="1" t="shared" si="5"/>
        <v>wrong option2</v>
      </c>
      <c r="S20" s="15" t="str">
        <f ca="1" t="shared" si="6"/>
        <v>wrong option3</v>
      </c>
      <c r="T20" s="15" t="str">
        <f ca="1" t="shared" si="14"/>
        <v/>
      </c>
      <c r="U20" s="15" t="str">
        <f ca="1" t="shared" si="7"/>
        <v/>
      </c>
      <c r="V20" s="15" t="str">
        <f ca="1" t="shared" si="8"/>
        <v/>
      </c>
      <c r="W20" s="15" t="str">
        <f ca="1" t="shared" si="9"/>
        <v/>
      </c>
      <c r="X20" s="15" t="str">
        <f ca="1" t="shared" si="10"/>
        <v/>
      </c>
      <c r="Y20" s="15" t="str">
        <f t="shared" si="11"/>
        <v>L41002019</v>
      </c>
      <c r="Z20" s="15" t="str">
        <f t="shared" si="12"/>
        <v>How to say "一连串的电话" ?</v>
      </c>
      <c r="AA20" s="17"/>
    </row>
    <row r="21" ht="24" spans="1:27">
      <c r="A21" s="9">
        <v>10</v>
      </c>
      <c r="B21" s="10" t="s">
        <v>92</v>
      </c>
      <c r="C21" s="11" t="s">
        <v>93</v>
      </c>
      <c r="D21" s="11"/>
      <c r="E21" s="11"/>
      <c r="F21" s="12" t="s">
        <v>106</v>
      </c>
      <c r="G21" s="11" t="s">
        <v>107</v>
      </c>
      <c r="H21" s="11" t="s">
        <v>108</v>
      </c>
      <c r="I21" s="11" t="s">
        <v>109</v>
      </c>
      <c r="J21" s="15">
        <f ca="1" t="shared" si="0"/>
        <v>0</v>
      </c>
      <c r="K21" s="15">
        <f ca="1" t="shared" si="1"/>
        <v>1</v>
      </c>
      <c r="L21" s="15">
        <f t="shared" si="2"/>
        <v>1</v>
      </c>
      <c r="M21" s="15">
        <v>0</v>
      </c>
      <c r="N21" s="15">
        <v>0</v>
      </c>
      <c r="O21" s="15" t="str">
        <f ca="1" t="shared" si="13"/>
        <v/>
      </c>
      <c r="P21" s="15" t="str">
        <f ca="1" t="shared" si="3"/>
        <v/>
      </c>
      <c r="Q21" s="15" t="str">
        <f ca="1" t="shared" si="4"/>
        <v/>
      </c>
      <c r="R21" s="15" t="str">
        <f ca="1" t="shared" si="5"/>
        <v/>
      </c>
      <c r="S21" s="15" t="str">
        <f ca="1" t="shared" si="6"/>
        <v/>
      </c>
      <c r="T21" s="15" t="str">
        <f ca="1" t="shared" si="14"/>
        <v>L31002020</v>
      </c>
      <c r="U21" s="15" t="str">
        <f ca="1" t="shared" si="7"/>
        <v>What is the meaning of "a barrage of criticism" ?</v>
      </c>
      <c r="V21" s="15" t="str">
        <f ca="1" t="shared" si="8"/>
        <v>wrong option1</v>
      </c>
      <c r="W21" s="15" t="str">
        <f ca="1" t="shared" si="9"/>
        <v>wrong option2</v>
      </c>
      <c r="X21" s="15" t="str">
        <f ca="1" t="shared" si="10"/>
        <v>wrong option3</v>
      </c>
      <c r="Y21" s="15" t="str">
        <f t="shared" si="11"/>
        <v>L41002020</v>
      </c>
      <c r="Z21" s="15" t="str">
        <f t="shared" si="12"/>
        <v>How to say "一连串的批批评" ?</v>
      </c>
      <c r="AA21" s="17"/>
    </row>
    <row r="22" ht="35" spans="1:27">
      <c r="A22" s="9">
        <v>10</v>
      </c>
      <c r="B22" s="10" t="s">
        <v>92</v>
      </c>
      <c r="C22" s="11" t="s">
        <v>93</v>
      </c>
      <c r="D22" s="11"/>
      <c r="E22" s="11"/>
      <c r="F22" s="12" t="s">
        <v>110</v>
      </c>
      <c r="G22" s="11" t="s">
        <v>111</v>
      </c>
      <c r="H22" s="11" t="s">
        <v>112</v>
      </c>
      <c r="I22" s="11" t="s">
        <v>113</v>
      </c>
      <c r="J22" s="15">
        <f ca="1" t="shared" si="0"/>
        <v>0</v>
      </c>
      <c r="K22" s="15">
        <f ca="1" t="shared" si="1"/>
        <v>1</v>
      </c>
      <c r="L22" s="15">
        <f t="shared" si="2"/>
        <v>0</v>
      </c>
      <c r="M22" s="15">
        <v>0</v>
      </c>
      <c r="N22" s="15">
        <v>0</v>
      </c>
      <c r="O22" s="15" t="str">
        <f ca="1" t="shared" si="13"/>
        <v/>
      </c>
      <c r="P22" s="15" t="str">
        <f ca="1" t="shared" si="3"/>
        <v/>
      </c>
      <c r="Q22" s="15" t="str">
        <f ca="1" t="shared" si="4"/>
        <v/>
      </c>
      <c r="R22" s="15" t="str">
        <f ca="1" t="shared" si="5"/>
        <v/>
      </c>
      <c r="S22" s="15" t="str">
        <f ca="1" t="shared" si="6"/>
        <v/>
      </c>
      <c r="T22" s="15" t="str">
        <f ca="1" t="shared" si="14"/>
        <v>L31002021</v>
      </c>
      <c r="U22" s="15" t="str">
        <f ca="1" t="shared" si="7"/>
        <v>What is the meaning of "It won’t make a scratch of difference" ?</v>
      </c>
      <c r="V22" s="15" t="str">
        <f ca="1" t="shared" si="8"/>
        <v>wrong option1</v>
      </c>
      <c r="W22" s="15" t="str">
        <f ca="1" t="shared" si="9"/>
        <v>wrong option2</v>
      </c>
      <c r="X22" s="15" t="str">
        <f ca="1" t="shared" si="10"/>
        <v>wrong option3</v>
      </c>
      <c r="Y22" s="15" t="str">
        <f t="shared" si="11"/>
        <v/>
      </c>
      <c r="Z22" s="15" t="str">
        <f t="shared" si="12"/>
        <v/>
      </c>
      <c r="AA22" s="17"/>
    </row>
    <row r="23" ht="24" spans="1:27">
      <c r="A23" s="9">
        <v>10</v>
      </c>
      <c r="B23" s="10" t="s">
        <v>92</v>
      </c>
      <c r="C23" s="11" t="s">
        <v>93</v>
      </c>
      <c r="D23" s="11"/>
      <c r="E23" s="11"/>
      <c r="F23" s="12" t="s">
        <v>114</v>
      </c>
      <c r="G23" s="11" t="s">
        <v>115</v>
      </c>
      <c r="H23" s="11" t="s">
        <v>116</v>
      </c>
      <c r="I23" s="11" t="s">
        <v>117</v>
      </c>
      <c r="J23" s="15">
        <f ca="1" t="shared" si="0"/>
        <v>0</v>
      </c>
      <c r="K23" s="15">
        <f ca="1" t="shared" si="1"/>
        <v>1</v>
      </c>
      <c r="L23" s="15">
        <f t="shared" si="2"/>
        <v>1</v>
      </c>
      <c r="M23" s="15">
        <v>0</v>
      </c>
      <c r="N23" s="15">
        <v>0</v>
      </c>
      <c r="O23" s="15" t="str">
        <f ca="1" t="shared" si="13"/>
        <v/>
      </c>
      <c r="P23" s="15" t="str">
        <f ca="1" t="shared" si="3"/>
        <v/>
      </c>
      <c r="Q23" s="15" t="str">
        <f ca="1" t="shared" si="4"/>
        <v/>
      </c>
      <c r="R23" s="15" t="str">
        <f ca="1" t="shared" si="5"/>
        <v/>
      </c>
      <c r="S23" s="15" t="str">
        <f ca="1" t="shared" si="6"/>
        <v/>
      </c>
      <c r="T23" s="15" t="str">
        <f ca="1" t="shared" si="14"/>
        <v>L31002022</v>
      </c>
      <c r="U23" s="15" t="str">
        <f ca="1" t="shared" si="7"/>
        <v>What is the meaning of "a raft of problems" ?</v>
      </c>
      <c r="V23" s="15" t="str">
        <f ca="1" t="shared" si="8"/>
        <v>wrong option1</v>
      </c>
      <c r="W23" s="15" t="str">
        <f ca="1" t="shared" si="9"/>
        <v>wrong option2</v>
      </c>
      <c r="X23" s="15" t="str">
        <f ca="1" t="shared" si="10"/>
        <v>wrong option3</v>
      </c>
      <c r="Y23" s="15" t="str">
        <f t="shared" si="11"/>
        <v>L41002022</v>
      </c>
      <c r="Z23" s="15" t="str">
        <f t="shared" si="12"/>
        <v>How to say "一大堆问题" ?</v>
      </c>
      <c r="AA23" s="17"/>
    </row>
    <row r="24" ht="24" spans="1:27">
      <c r="A24" s="9">
        <v>10</v>
      </c>
      <c r="B24" s="10" t="s">
        <v>92</v>
      </c>
      <c r="C24" s="11" t="s">
        <v>93</v>
      </c>
      <c r="D24" s="11"/>
      <c r="E24" s="11"/>
      <c r="F24" s="12" t="s">
        <v>118</v>
      </c>
      <c r="G24" s="11" t="s">
        <v>119</v>
      </c>
      <c r="H24" s="11" t="s">
        <v>120</v>
      </c>
      <c r="I24" s="11" t="s">
        <v>121</v>
      </c>
      <c r="J24" s="15">
        <f ca="1" t="shared" si="0"/>
        <v>0</v>
      </c>
      <c r="K24" s="15">
        <f ca="1" t="shared" si="1"/>
        <v>1</v>
      </c>
      <c r="L24" s="15">
        <f t="shared" si="2"/>
        <v>1</v>
      </c>
      <c r="M24" s="15">
        <v>0</v>
      </c>
      <c r="N24" s="15">
        <v>0</v>
      </c>
      <c r="O24" s="15" t="str">
        <f ca="1" t="shared" si="13"/>
        <v/>
      </c>
      <c r="P24" s="15" t="str">
        <f ca="1" t="shared" si="3"/>
        <v/>
      </c>
      <c r="Q24" s="15" t="str">
        <f ca="1" t="shared" si="4"/>
        <v/>
      </c>
      <c r="R24" s="15" t="str">
        <f ca="1" t="shared" si="5"/>
        <v/>
      </c>
      <c r="S24" s="15" t="str">
        <f ca="1" t="shared" si="6"/>
        <v/>
      </c>
      <c r="T24" s="15" t="str">
        <f ca="1" t="shared" si="14"/>
        <v>L31002023</v>
      </c>
      <c r="U24" s="15" t="str">
        <f ca="1" t="shared" si="7"/>
        <v>What is the meaning of "bad run of luck" ?</v>
      </c>
      <c r="V24" s="15" t="str">
        <f ca="1" t="shared" si="8"/>
        <v>wrong option1</v>
      </c>
      <c r="W24" s="15" t="str">
        <f ca="1" t="shared" si="9"/>
        <v>wrong option2</v>
      </c>
      <c r="X24" s="15" t="str">
        <f ca="1" t="shared" si="10"/>
        <v>wrong option3</v>
      </c>
      <c r="Y24" s="15" t="str">
        <f t="shared" si="11"/>
        <v>L41002023</v>
      </c>
      <c r="Z24" s="15" t="str">
        <f t="shared" si="12"/>
        <v>How to say "一连串的厄运" ?</v>
      </c>
      <c r="AA24" s="17"/>
    </row>
    <row r="25" ht="24" spans="1:27">
      <c r="A25" s="9">
        <v>10</v>
      </c>
      <c r="B25" s="10" t="s">
        <v>92</v>
      </c>
      <c r="C25" s="11" t="s">
        <v>93</v>
      </c>
      <c r="D25" s="11"/>
      <c r="E25" s="11"/>
      <c r="F25" s="12" t="s">
        <v>122</v>
      </c>
      <c r="G25" s="11" t="s">
        <v>123</v>
      </c>
      <c r="H25" s="11" t="s">
        <v>124</v>
      </c>
      <c r="I25" s="11" t="s">
        <v>125</v>
      </c>
      <c r="J25" s="15">
        <f ca="1" t="shared" si="0"/>
        <v>1</v>
      </c>
      <c r="K25" s="15">
        <f ca="1" t="shared" si="1"/>
        <v>0</v>
      </c>
      <c r="L25" s="15">
        <f t="shared" si="2"/>
        <v>1</v>
      </c>
      <c r="M25" s="15">
        <v>0</v>
      </c>
      <c r="N25" s="15">
        <v>0</v>
      </c>
      <c r="O25" s="15" t="str">
        <f ca="1" t="shared" si="13"/>
        <v>L21002024</v>
      </c>
      <c r="P25" s="15" t="str">
        <f ca="1" t="shared" si="3"/>
        <v>What is the concept of "a modicum of talent" ?</v>
      </c>
      <c r="Q25" s="15" t="str">
        <f ca="1" t="shared" si="4"/>
        <v>wrong option1</v>
      </c>
      <c r="R25" s="15" t="str">
        <f ca="1" t="shared" si="5"/>
        <v>wrong option2</v>
      </c>
      <c r="S25" s="15" t="str">
        <f ca="1" t="shared" si="6"/>
        <v>wrong option3</v>
      </c>
      <c r="T25" s="15" t="str">
        <f ca="1" t="shared" si="14"/>
        <v/>
      </c>
      <c r="U25" s="15" t="str">
        <f ca="1" t="shared" si="7"/>
        <v/>
      </c>
      <c r="V25" s="15" t="str">
        <f ca="1" t="shared" si="8"/>
        <v/>
      </c>
      <c r="W25" s="15" t="str">
        <f ca="1" t="shared" si="9"/>
        <v/>
      </c>
      <c r="X25" s="15" t="str">
        <f ca="1" t="shared" si="10"/>
        <v/>
      </c>
      <c r="Y25" s="15" t="str">
        <f t="shared" si="11"/>
        <v>L41002024</v>
      </c>
      <c r="Z25" s="15" t="str">
        <f t="shared" si="12"/>
        <v>How to say "只有一点点的天赋" ?</v>
      </c>
      <c r="AA25" s="17"/>
    </row>
    <row r="26" ht="24" spans="1:27">
      <c r="A26" s="9">
        <v>10</v>
      </c>
      <c r="B26" s="10" t="s">
        <v>92</v>
      </c>
      <c r="C26" s="11" t="s">
        <v>93</v>
      </c>
      <c r="D26" s="11"/>
      <c r="E26" s="11"/>
      <c r="F26" s="12" t="s">
        <v>126</v>
      </c>
      <c r="G26" s="11" t="s">
        <v>127</v>
      </c>
      <c r="H26" s="11" t="s">
        <v>128</v>
      </c>
      <c r="I26" s="11" t="s">
        <v>129</v>
      </c>
      <c r="J26" s="15">
        <f ca="1" t="shared" si="0"/>
        <v>1</v>
      </c>
      <c r="K26" s="15">
        <f ca="1" t="shared" si="1"/>
        <v>0</v>
      </c>
      <c r="L26" s="15">
        <f t="shared" si="2"/>
        <v>1</v>
      </c>
      <c r="M26" s="15">
        <v>0</v>
      </c>
      <c r="N26" s="15">
        <v>0</v>
      </c>
      <c r="O26" s="15" t="str">
        <f ca="1" t="shared" si="13"/>
        <v>L21002025</v>
      </c>
      <c r="P26" s="15" t="str">
        <f ca="1" t="shared" si="3"/>
        <v>What is the concept of "an ounce of common sense" ?</v>
      </c>
      <c r="Q26" s="15" t="str">
        <f ca="1" t="shared" si="4"/>
        <v>wrong option1</v>
      </c>
      <c r="R26" s="15" t="str">
        <f ca="1" t="shared" si="5"/>
        <v>wrong option2</v>
      </c>
      <c r="S26" s="15" t="str">
        <f ca="1" t="shared" si="6"/>
        <v>wrong option3</v>
      </c>
      <c r="T26" s="15" t="str">
        <f ca="1" t="shared" si="14"/>
        <v/>
      </c>
      <c r="U26" s="15" t="str">
        <f ca="1" t="shared" si="7"/>
        <v/>
      </c>
      <c r="V26" s="15" t="str">
        <f ca="1" t="shared" si="8"/>
        <v/>
      </c>
      <c r="W26" s="15" t="str">
        <f ca="1" t="shared" si="9"/>
        <v/>
      </c>
      <c r="X26" s="15" t="str">
        <f ca="1" t="shared" si="10"/>
        <v/>
      </c>
      <c r="Y26" s="15" t="str">
        <f t="shared" si="11"/>
        <v>L41002025</v>
      </c>
      <c r="Z26" s="15" t="str">
        <f t="shared" si="12"/>
        <v>How to say "少量的常识" ?</v>
      </c>
      <c r="AA26" s="17"/>
    </row>
    <row r="27" ht="35" spans="1:27">
      <c r="A27" s="9">
        <v>10</v>
      </c>
      <c r="B27" s="10" t="s">
        <v>92</v>
      </c>
      <c r="C27" s="11" t="s">
        <v>93</v>
      </c>
      <c r="D27" s="11"/>
      <c r="E27" s="11"/>
      <c r="F27" s="12" t="s">
        <v>130</v>
      </c>
      <c r="G27" s="11" t="s">
        <v>131</v>
      </c>
      <c r="H27" s="11" t="s">
        <v>132</v>
      </c>
      <c r="I27" s="11" t="s">
        <v>133</v>
      </c>
      <c r="J27" s="15">
        <f ca="1" t="shared" si="0"/>
        <v>1</v>
      </c>
      <c r="K27" s="15">
        <f ca="1" t="shared" si="1"/>
        <v>0</v>
      </c>
      <c r="L27" s="15">
        <f t="shared" si="2"/>
        <v>0</v>
      </c>
      <c r="M27" s="15">
        <v>0</v>
      </c>
      <c r="N27" s="15">
        <v>0</v>
      </c>
      <c r="O27" s="15" t="str">
        <f ca="1" t="shared" si="13"/>
        <v>L21002026</v>
      </c>
      <c r="P27" s="15" t="str">
        <f ca="1" t="shared" si="3"/>
        <v>What is the concept of "Stories of her romance are legion" ?</v>
      </c>
      <c r="Q27" s="15" t="str">
        <f ca="1" t="shared" si="4"/>
        <v>wrong option1</v>
      </c>
      <c r="R27" s="15" t="str">
        <f ca="1" t="shared" si="5"/>
        <v>wrong option2</v>
      </c>
      <c r="S27" s="15" t="str">
        <f ca="1" t="shared" si="6"/>
        <v>wrong option3</v>
      </c>
      <c r="T27" s="15" t="str">
        <f ca="1" t="shared" si="14"/>
        <v/>
      </c>
      <c r="U27" s="15" t="str">
        <f ca="1" t="shared" si="7"/>
        <v/>
      </c>
      <c r="V27" s="15" t="str">
        <f ca="1" t="shared" si="8"/>
        <v/>
      </c>
      <c r="W27" s="15" t="str">
        <f ca="1" t="shared" si="9"/>
        <v/>
      </c>
      <c r="X27" s="15" t="str">
        <f ca="1" t="shared" si="10"/>
        <v/>
      </c>
      <c r="Y27" s="15" t="str">
        <f t="shared" si="11"/>
        <v/>
      </c>
      <c r="Z27" s="15" t="str">
        <f t="shared" si="12"/>
        <v/>
      </c>
      <c r="AA27" s="17"/>
    </row>
    <row r="28" ht="24" spans="1:27">
      <c r="A28" s="9">
        <v>10</v>
      </c>
      <c r="B28" s="10" t="s">
        <v>92</v>
      </c>
      <c r="C28" s="11" t="s">
        <v>93</v>
      </c>
      <c r="D28" s="11"/>
      <c r="E28" s="11"/>
      <c r="F28" s="12" t="s">
        <v>134</v>
      </c>
      <c r="G28" s="11" t="s">
        <v>135</v>
      </c>
      <c r="H28" s="11" t="s">
        <v>136</v>
      </c>
      <c r="I28" s="11" t="s">
        <v>137</v>
      </c>
      <c r="J28" s="15">
        <f ca="1" t="shared" si="0"/>
        <v>0</v>
      </c>
      <c r="K28" s="15">
        <f ca="1" t="shared" si="1"/>
        <v>1</v>
      </c>
      <c r="L28" s="15">
        <f t="shared" si="2"/>
        <v>1</v>
      </c>
      <c r="M28" s="15">
        <v>0</v>
      </c>
      <c r="N28" s="15">
        <v>0</v>
      </c>
      <c r="O28" s="15" t="str">
        <f ca="1" t="shared" si="13"/>
        <v/>
      </c>
      <c r="P28" s="15" t="str">
        <f ca="1" t="shared" si="3"/>
        <v/>
      </c>
      <c r="Q28" s="15" t="str">
        <f ca="1" t="shared" si="4"/>
        <v/>
      </c>
      <c r="R28" s="15" t="str">
        <f ca="1" t="shared" si="5"/>
        <v/>
      </c>
      <c r="S28" s="15" t="str">
        <f ca="1" t="shared" si="6"/>
        <v/>
      </c>
      <c r="T28" s="15" t="str">
        <f ca="1" t="shared" si="14"/>
        <v>L31002027</v>
      </c>
      <c r="U28" s="15" t="str">
        <f ca="1" t="shared" si="7"/>
        <v>What is the meaning of "a legion of grammar issues" ?</v>
      </c>
      <c r="V28" s="15" t="str">
        <f ca="1" t="shared" si="8"/>
        <v>wrong option1</v>
      </c>
      <c r="W28" s="15" t="str">
        <f ca="1" t="shared" si="9"/>
        <v>wrong option2</v>
      </c>
      <c r="X28" s="15" t="str">
        <f ca="1" t="shared" si="10"/>
        <v>wrong option3</v>
      </c>
      <c r="Y28" s="15" t="str">
        <f t="shared" si="11"/>
        <v>L41002027</v>
      </c>
      <c r="Z28" s="15" t="str">
        <f t="shared" si="12"/>
        <v>How to say "很多语法错误" ?</v>
      </c>
      <c r="AA28" s="17"/>
    </row>
    <row r="29" ht="24" spans="1:27">
      <c r="A29" s="9">
        <v>10</v>
      </c>
      <c r="B29" s="10" t="s">
        <v>92</v>
      </c>
      <c r="C29" s="11" t="s">
        <v>93</v>
      </c>
      <c r="D29" s="11"/>
      <c r="E29" s="11"/>
      <c r="F29" s="12" t="s">
        <v>138</v>
      </c>
      <c r="G29" s="11" t="s">
        <v>139</v>
      </c>
      <c r="H29" s="11" t="s">
        <v>140</v>
      </c>
      <c r="I29" s="11" t="s">
        <v>141</v>
      </c>
      <c r="J29" s="15">
        <f ca="1" t="shared" si="0"/>
        <v>0</v>
      </c>
      <c r="K29" s="15">
        <f ca="1" t="shared" si="1"/>
        <v>1</v>
      </c>
      <c r="L29" s="15">
        <f t="shared" si="2"/>
        <v>1</v>
      </c>
      <c r="M29" s="15">
        <v>0</v>
      </c>
      <c r="N29" s="15">
        <v>0</v>
      </c>
      <c r="O29" s="15" t="str">
        <f ca="1" t="shared" si="13"/>
        <v/>
      </c>
      <c r="P29" s="15" t="str">
        <f ca="1" t="shared" si="3"/>
        <v/>
      </c>
      <c r="Q29" s="15" t="str">
        <f ca="1" t="shared" si="4"/>
        <v/>
      </c>
      <c r="R29" s="15" t="str">
        <f ca="1" t="shared" si="5"/>
        <v/>
      </c>
      <c r="S29" s="15" t="str">
        <f ca="1" t="shared" si="6"/>
        <v/>
      </c>
      <c r="T29" s="15" t="str">
        <f ca="1" t="shared" si="14"/>
        <v>L31002028</v>
      </c>
      <c r="U29" s="15" t="str">
        <f ca="1" t="shared" si="7"/>
        <v>What is the meaning of "nuggets of wisdom" ?</v>
      </c>
      <c r="V29" s="15" t="str">
        <f ca="1" t="shared" si="8"/>
        <v>wrong option1</v>
      </c>
      <c r="W29" s="15" t="str">
        <f ca="1" t="shared" si="9"/>
        <v>wrong option2</v>
      </c>
      <c r="X29" s="15" t="str">
        <f ca="1" t="shared" si="10"/>
        <v>wrong option3</v>
      </c>
      <c r="Y29" s="15" t="str">
        <f t="shared" si="11"/>
        <v>L41002028</v>
      </c>
      <c r="Z29" s="15" t="str">
        <f t="shared" si="12"/>
        <v>How to say "至理名言" ?</v>
      </c>
      <c r="AA29" s="15"/>
    </row>
    <row r="30" ht="24" spans="1:27">
      <c r="A30" s="9">
        <v>10</v>
      </c>
      <c r="B30" s="10" t="s">
        <v>92</v>
      </c>
      <c r="C30" s="11" t="s">
        <v>93</v>
      </c>
      <c r="D30" s="11"/>
      <c r="E30" s="11"/>
      <c r="F30" s="12" t="s">
        <v>142</v>
      </c>
      <c r="G30" s="11" t="s">
        <v>143</v>
      </c>
      <c r="H30" s="11" t="s">
        <v>144</v>
      </c>
      <c r="I30" s="11" t="s">
        <v>145</v>
      </c>
      <c r="J30" s="15">
        <f ca="1" t="shared" si="0"/>
        <v>1</v>
      </c>
      <c r="K30" s="15">
        <f ca="1" t="shared" si="1"/>
        <v>0</v>
      </c>
      <c r="L30" s="15">
        <f t="shared" si="2"/>
        <v>1</v>
      </c>
      <c r="M30" s="15">
        <v>0</v>
      </c>
      <c r="N30" s="15">
        <v>0</v>
      </c>
      <c r="O30" s="15" t="str">
        <f ca="1" t="shared" si="13"/>
        <v>L21002029</v>
      </c>
      <c r="P30" s="15" t="str">
        <f ca="1" t="shared" si="3"/>
        <v>What is the concept of "a parade of witnesses" ?</v>
      </c>
      <c r="Q30" s="15" t="str">
        <f ca="1" t="shared" si="4"/>
        <v>wrong option1</v>
      </c>
      <c r="R30" s="15" t="str">
        <f ca="1" t="shared" si="5"/>
        <v>wrong option2</v>
      </c>
      <c r="S30" s="15" t="str">
        <f ca="1" t="shared" si="6"/>
        <v>wrong option3</v>
      </c>
      <c r="T30" s="15" t="str">
        <f ca="1" t="shared" si="14"/>
        <v/>
      </c>
      <c r="U30" s="15" t="str">
        <f ca="1" t="shared" si="7"/>
        <v/>
      </c>
      <c r="V30" s="15" t="str">
        <f ca="1" t="shared" si="8"/>
        <v/>
      </c>
      <c r="W30" s="15" t="str">
        <f ca="1" t="shared" si="9"/>
        <v/>
      </c>
      <c r="X30" s="15" t="str">
        <f ca="1" t="shared" si="10"/>
        <v/>
      </c>
      <c r="Y30" s="15" t="str">
        <f t="shared" si="11"/>
        <v>L41002029</v>
      </c>
      <c r="Z30" s="15" t="str">
        <f t="shared" si="12"/>
        <v>How to say "很多目击证人" ?</v>
      </c>
      <c r="AA30" s="15"/>
    </row>
    <row r="31" ht="24" spans="1:27">
      <c r="A31" s="9">
        <v>10</v>
      </c>
      <c r="B31" s="10" t="s">
        <v>92</v>
      </c>
      <c r="C31" s="11" t="s">
        <v>93</v>
      </c>
      <c r="D31" s="11"/>
      <c r="E31" s="11"/>
      <c r="F31" s="12" t="s">
        <v>146</v>
      </c>
      <c r="G31" s="11" t="s">
        <v>147</v>
      </c>
      <c r="H31" s="11" t="s">
        <v>148</v>
      </c>
      <c r="I31" s="11" t="s">
        <v>149</v>
      </c>
      <c r="J31" s="15">
        <f ca="1" t="shared" si="0"/>
        <v>0</v>
      </c>
      <c r="K31" s="15">
        <f ca="1" t="shared" si="1"/>
        <v>1</v>
      </c>
      <c r="L31" s="15">
        <f t="shared" si="2"/>
        <v>1</v>
      </c>
      <c r="M31" s="15">
        <v>0</v>
      </c>
      <c r="N31" s="15">
        <v>0</v>
      </c>
      <c r="O31" s="15" t="str">
        <f ca="1" t="shared" si="13"/>
        <v/>
      </c>
      <c r="P31" s="15" t="str">
        <f ca="1" t="shared" si="3"/>
        <v/>
      </c>
      <c r="Q31" s="15" t="str">
        <f ca="1" t="shared" si="4"/>
        <v/>
      </c>
      <c r="R31" s="15" t="str">
        <f ca="1" t="shared" si="5"/>
        <v/>
      </c>
      <c r="S31" s="15" t="str">
        <f ca="1" t="shared" si="6"/>
        <v/>
      </c>
      <c r="T31" s="15" t="str">
        <f ca="1" t="shared" si="14"/>
        <v>L31002030</v>
      </c>
      <c r="U31" s="15" t="str">
        <f ca="1" t="shared" si="7"/>
        <v>What is the meaning of "not a flicker of interest" ?</v>
      </c>
      <c r="V31" s="15" t="str">
        <f ca="1" t="shared" si="8"/>
        <v>wrong option1</v>
      </c>
      <c r="W31" s="15" t="str">
        <f ca="1" t="shared" si="9"/>
        <v>wrong option2</v>
      </c>
      <c r="X31" s="15" t="str">
        <f ca="1" t="shared" si="10"/>
        <v>wrong option3</v>
      </c>
      <c r="Y31" s="15" t="str">
        <f t="shared" si="11"/>
        <v>L41002030</v>
      </c>
      <c r="Z31" s="15" t="str">
        <f t="shared" si="12"/>
        <v>How to say "一点兴趣也没有" ?</v>
      </c>
      <c r="AA31" s="15"/>
    </row>
    <row r="32" ht="24" spans="1:27">
      <c r="A32" s="9">
        <v>10</v>
      </c>
      <c r="B32" s="10" t="s">
        <v>92</v>
      </c>
      <c r="C32" s="11" t="s">
        <v>93</v>
      </c>
      <c r="D32" s="11"/>
      <c r="E32" s="11"/>
      <c r="F32" s="12" t="s">
        <v>150</v>
      </c>
      <c r="G32" s="11" t="s">
        <v>151</v>
      </c>
      <c r="H32" s="11" t="s">
        <v>152</v>
      </c>
      <c r="I32" s="11" t="s">
        <v>153</v>
      </c>
      <c r="J32" s="15">
        <f ca="1" t="shared" si="0"/>
        <v>1</v>
      </c>
      <c r="K32" s="15">
        <f ca="1" t="shared" si="1"/>
        <v>0</v>
      </c>
      <c r="L32" s="15">
        <f t="shared" si="2"/>
        <v>1</v>
      </c>
      <c r="M32" s="15">
        <v>0</v>
      </c>
      <c r="N32" s="15">
        <v>0</v>
      </c>
      <c r="O32" s="15" t="str">
        <f ca="1" t="shared" si="13"/>
        <v>L21002031</v>
      </c>
      <c r="P32" s="15" t="str">
        <f ca="1" t="shared" si="3"/>
        <v>What is the concept of "a slice of Britishness" ?</v>
      </c>
      <c r="Q32" s="15" t="str">
        <f ca="1" t="shared" si="4"/>
        <v>wrong option1</v>
      </c>
      <c r="R32" s="15" t="str">
        <f ca="1" t="shared" si="5"/>
        <v>wrong option2</v>
      </c>
      <c r="S32" s="15" t="str">
        <f ca="1" t="shared" si="6"/>
        <v>wrong option3</v>
      </c>
      <c r="T32" s="15" t="str">
        <f ca="1" t="shared" si="14"/>
        <v/>
      </c>
      <c r="U32" s="15" t="str">
        <f ca="1" t="shared" si="7"/>
        <v/>
      </c>
      <c r="V32" s="15" t="str">
        <f ca="1" t="shared" si="8"/>
        <v/>
      </c>
      <c r="W32" s="15" t="str">
        <f ca="1" t="shared" si="9"/>
        <v/>
      </c>
      <c r="X32" s="15" t="str">
        <f ca="1" t="shared" si="10"/>
        <v/>
      </c>
      <c r="Y32" s="15" t="str">
        <f t="shared" si="11"/>
        <v>L41002031</v>
      </c>
      <c r="Z32" s="15" t="str">
        <f t="shared" si="12"/>
        <v>How to say "有一点英国特色" ?</v>
      </c>
      <c r="AA32" s="15"/>
    </row>
    <row r="33" ht="24" spans="1:27">
      <c r="A33" s="9">
        <v>10</v>
      </c>
      <c r="B33" s="10" t="s">
        <v>92</v>
      </c>
      <c r="C33" s="11" t="s">
        <v>93</v>
      </c>
      <c r="D33" s="11"/>
      <c r="E33" s="11"/>
      <c r="F33" s="12" t="s">
        <v>154</v>
      </c>
      <c r="G33" s="11" t="s">
        <v>155</v>
      </c>
      <c r="H33" s="11" t="s">
        <v>156</v>
      </c>
      <c r="I33" s="11" t="s">
        <v>157</v>
      </c>
      <c r="J33" s="15">
        <f ca="1" t="shared" si="0"/>
        <v>1</v>
      </c>
      <c r="K33" s="15">
        <f ca="1" t="shared" si="1"/>
        <v>0</v>
      </c>
      <c r="L33" s="15">
        <f t="shared" si="2"/>
        <v>1</v>
      </c>
      <c r="M33" s="15">
        <v>0</v>
      </c>
      <c r="N33" s="15">
        <v>0</v>
      </c>
      <c r="O33" s="15" t="str">
        <f ca="1" t="shared" si="13"/>
        <v>L21002032</v>
      </c>
      <c r="P33" s="15" t="str">
        <f ca="1" t="shared" si="3"/>
        <v>What is the concept of "tons of talent" ?</v>
      </c>
      <c r="Q33" s="15" t="str">
        <f ca="1" t="shared" si="4"/>
        <v>wrong option1</v>
      </c>
      <c r="R33" s="15" t="str">
        <f ca="1" t="shared" si="5"/>
        <v>wrong option2</v>
      </c>
      <c r="S33" s="15" t="str">
        <f ca="1" t="shared" si="6"/>
        <v>wrong option3</v>
      </c>
      <c r="T33" s="15" t="str">
        <f ca="1" t="shared" si="14"/>
        <v/>
      </c>
      <c r="U33" s="15" t="str">
        <f ca="1" t="shared" si="7"/>
        <v/>
      </c>
      <c r="V33" s="15" t="str">
        <f ca="1" t="shared" si="8"/>
        <v/>
      </c>
      <c r="W33" s="15" t="str">
        <f ca="1" t="shared" si="9"/>
        <v/>
      </c>
      <c r="X33" s="15" t="str">
        <f ca="1" t="shared" si="10"/>
        <v/>
      </c>
      <c r="Y33" s="15" t="str">
        <f t="shared" si="11"/>
        <v>L41002032</v>
      </c>
      <c r="Z33" s="15" t="str">
        <f t="shared" si="12"/>
        <v>How to say "大量的人才" ?</v>
      </c>
      <c r="AA33" s="15"/>
    </row>
    <row r="34" ht="24" spans="1:27">
      <c r="A34" s="9">
        <v>10</v>
      </c>
      <c r="B34" s="10" t="s">
        <v>92</v>
      </c>
      <c r="C34" s="11" t="s">
        <v>93</v>
      </c>
      <c r="D34" s="11"/>
      <c r="E34" s="11"/>
      <c r="F34" s="12" t="s">
        <v>158</v>
      </c>
      <c r="G34" s="11" t="s">
        <v>159</v>
      </c>
      <c r="H34" s="11" t="s">
        <v>160</v>
      </c>
      <c r="I34" s="16" t="s">
        <v>161</v>
      </c>
      <c r="J34" s="15">
        <f ca="1" t="shared" si="0"/>
        <v>0</v>
      </c>
      <c r="K34" s="15">
        <f ca="1" t="shared" si="1"/>
        <v>1</v>
      </c>
      <c r="L34" s="15">
        <f t="shared" si="2"/>
        <v>1</v>
      </c>
      <c r="M34" s="15">
        <v>0</v>
      </c>
      <c r="N34" s="15">
        <v>0</v>
      </c>
      <c r="O34" s="15" t="str">
        <f ca="1" t="shared" si="13"/>
        <v/>
      </c>
      <c r="P34" s="15" t="str">
        <f ca="1" t="shared" si="3"/>
        <v/>
      </c>
      <c r="Q34" s="15" t="str">
        <f ca="1" t="shared" si="4"/>
        <v/>
      </c>
      <c r="R34" s="15" t="str">
        <f ca="1" t="shared" si="5"/>
        <v/>
      </c>
      <c r="S34" s="15" t="str">
        <f ca="1" t="shared" si="6"/>
        <v/>
      </c>
      <c r="T34" s="15" t="str">
        <f ca="1" t="shared" si="14"/>
        <v>L31002033</v>
      </c>
      <c r="U34" s="15" t="str">
        <f ca="1" t="shared" si="7"/>
        <v>What is the meaning of "pots of cash" ?</v>
      </c>
      <c r="V34" s="15" t="str">
        <f ca="1" t="shared" si="8"/>
        <v>wrong option1</v>
      </c>
      <c r="W34" s="15" t="str">
        <f ca="1" t="shared" si="9"/>
        <v>wrong option2</v>
      </c>
      <c r="X34" s="15" t="str">
        <f ca="1" t="shared" si="10"/>
        <v>wrong option3</v>
      </c>
      <c r="Y34" s="15" t="str">
        <f t="shared" si="11"/>
        <v>L41002033</v>
      </c>
      <c r="Z34" s="15" t="str">
        <f t="shared" si="12"/>
        <v>How to say "大量现金" ?</v>
      </c>
      <c r="AA34" s="17"/>
    </row>
    <row r="35" ht="24" spans="1:27">
      <c r="A35" s="9">
        <v>10</v>
      </c>
      <c r="B35" s="10" t="s">
        <v>92</v>
      </c>
      <c r="C35" s="11" t="s">
        <v>93</v>
      </c>
      <c r="D35" s="11"/>
      <c r="E35" s="11"/>
      <c r="F35" s="12" t="s">
        <v>162</v>
      </c>
      <c r="G35" s="11" t="s">
        <v>163</v>
      </c>
      <c r="H35" s="11" t="s">
        <v>164</v>
      </c>
      <c r="I35" s="11" t="s">
        <v>165</v>
      </c>
      <c r="J35" s="15">
        <f ca="1" t="shared" si="0"/>
        <v>0</v>
      </c>
      <c r="K35" s="15">
        <f ca="1" t="shared" si="1"/>
        <v>1</v>
      </c>
      <c r="L35" s="15">
        <f t="shared" si="2"/>
        <v>1</v>
      </c>
      <c r="M35" s="15">
        <v>0</v>
      </c>
      <c r="N35" s="15">
        <v>0</v>
      </c>
      <c r="O35" s="15" t="str">
        <f ca="1" t="shared" si="13"/>
        <v/>
      </c>
      <c r="P35" s="15" t="str">
        <f ca="1" t="shared" si="3"/>
        <v/>
      </c>
      <c r="Q35" s="15" t="str">
        <f ca="1" t="shared" si="4"/>
        <v/>
      </c>
      <c r="R35" s="15" t="str">
        <f ca="1" t="shared" si="5"/>
        <v/>
      </c>
      <c r="S35" s="15" t="str">
        <f ca="1" t="shared" si="6"/>
        <v/>
      </c>
      <c r="T35" s="15" t="str">
        <f ca="1" t="shared" si="14"/>
        <v>L31002034</v>
      </c>
      <c r="U35" s="15" t="str">
        <f ca="1" t="shared" si="7"/>
        <v>What is the meaning of "truckloads of evidence " ?</v>
      </c>
      <c r="V35" s="15" t="str">
        <f ca="1" t="shared" si="8"/>
        <v>wrong option1</v>
      </c>
      <c r="W35" s="15" t="str">
        <f ca="1" t="shared" si="9"/>
        <v>wrong option2</v>
      </c>
      <c r="X35" s="15" t="str">
        <f ca="1" t="shared" si="10"/>
        <v>wrong option3</v>
      </c>
      <c r="Y35" s="15" t="str">
        <f t="shared" si="11"/>
        <v>L41002034</v>
      </c>
      <c r="Z35" s="15" t="str">
        <f t="shared" si="12"/>
        <v>How to say "大量的证据" ?</v>
      </c>
      <c r="AA35" s="17"/>
    </row>
    <row r="36" ht="24" spans="1:27">
      <c r="A36" s="9">
        <v>10</v>
      </c>
      <c r="B36" s="10" t="s">
        <v>92</v>
      </c>
      <c r="C36" s="11" t="s">
        <v>93</v>
      </c>
      <c r="D36" s="11"/>
      <c r="E36" s="11"/>
      <c r="F36" s="12" t="s">
        <v>166</v>
      </c>
      <c r="G36" s="13" t="s">
        <v>167</v>
      </c>
      <c r="H36" s="11" t="s">
        <v>168</v>
      </c>
      <c r="I36" s="11" t="s">
        <v>169</v>
      </c>
      <c r="J36" s="15">
        <f ca="1" t="shared" si="0"/>
        <v>0</v>
      </c>
      <c r="K36" s="15">
        <f ca="1" t="shared" si="1"/>
        <v>1</v>
      </c>
      <c r="L36" s="15">
        <f t="shared" si="2"/>
        <v>1</v>
      </c>
      <c r="M36" s="15">
        <v>0</v>
      </c>
      <c r="N36" s="15">
        <v>0</v>
      </c>
      <c r="O36" s="15" t="str">
        <f ca="1" t="shared" si="13"/>
        <v/>
      </c>
      <c r="P36" s="15" t="str">
        <f ca="1" t="shared" si="3"/>
        <v/>
      </c>
      <c r="Q36" s="15" t="str">
        <f ca="1" t="shared" si="4"/>
        <v/>
      </c>
      <c r="R36" s="15" t="str">
        <f ca="1" t="shared" si="5"/>
        <v/>
      </c>
      <c r="S36" s="15" t="str">
        <f ca="1" t="shared" si="6"/>
        <v/>
      </c>
      <c r="T36" s="15" t="str">
        <f ca="1" t="shared" si="14"/>
        <v>L31002035</v>
      </c>
      <c r="U36" s="15" t="str">
        <f ca="1" t="shared" si="7"/>
        <v>What is the meaning of "UIC's new crop of graduates" ?</v>
      </c>
      <c r="V36" s="15" t="str">
        <f ca="1" t="shared" si="8"/>
        <v>wrong option1</v>
      </c>
      <c r="W36" s="15" t="str">
        <f ca="1" t="shared" si="9"/>
        <v>wrong option2</v>
      </c>
      <c r="X36" s="15" t="str">
        <f ca="1" t="shared" si="10"/>
        <v>wrong option3</v>
      </c>
      <c r="Y36" s="15" t="str">
        <f t="shared" si="11"/>
        <v>L41002035</v>
      </c>
      <c r="Z36" s="15" t="str">
        <f t="shared" si="12"/>
        <v>How to say "UIC的新一批毕业生" ?</v>
      </c>
      <c r="AA36" s="17"/>
    </row>
    <row r="37" ht="24" spans="1:27">
      <c r="A37" s="9">
        <v>10</v>
      </c>
      <c r="B37" s="10" t="s">
        <v>92</v>
      </c>
      <c r="C37" s="11" t="s">
        <v>93</v>
      </c>
      <c r="D37" s="11"/>
      <c r="E37" s="11"/>
      <c r="F37" s="12" t="s">
        <v>170</v>
      </c>
      <c r="G37" s="11" t="s">
        <v>171</v>
      </c>
      <c r="H37" s="11" t="s">
        <v>172</v>
      </c>
      <c r="I37" s="16" t="s">
        <v>173</v>
      </c>
      <c r="J37" s="15">
        <f ca="1" t="shared" si="0"/>
        <v>1</v>
      </c>
      <c r="K37" s="15">
        <f ca="1" t="shared" si="1"/>
        <v>0</v>
      </c>
      <c r="L37" s="15">
        <f t="shared" si="2"/>
        <v>1</v>
      </c>
      <c r="M37" s="15">
        <v>0</v>
      </c>
      <c r="N37" s="15">
        <v>0</v>
      </c>
      <c r="O37" s="15" t="str">
        <f ca="1" t="shared" si="13"/>
        <v>L21002036</v>
      </c>
      <c r="P37" s="15" t="str">
        <f ca="1" t="shared" si="3"/>
        <v>What is the concept of "a dose of reality" ?</v>
      </c>
      <c r="Q37" s="15" t="str">
        <f ca="1" t="shared" si="4"/>
        <v>wrong option1</v>
      </c>
      <c r="R37" s="15" t="str">
        <f ca="1" t="shared" si="5"/>
        <v>wrong option2</v>
      </c>
      <c r="S37" s="15" t="str">
        <f ca="1" t="shared" si="6"/>
        <v>wrong option3</v>
      </c>
      <c r="T37" s="15" t="str">
        <f ca="1" t="shared" si="14"/>
        <v/>
      </c>
      <c r="U37" s="15" t="str">
        <f ca="1" t="shared" si="7"/>
        <v/>
      </c>
      <c r="V37" s="15" t="str">
        <f ca="1" t="shared" si="8"/>
        <v/>
      </c>
      <c r="W37" s="15" t="str">
        <f ca="1" t="shared" si="9"/>
        <v/>
      </c>
      <c r="X37" s="15" t="str">
        <f ca="1" t="shared" si="10"/>
        <v/>
      </c>
      <c r="Y37" s="15" t="str">
        <f t="shared" si="11"/>
        <v>L41002036</v>
      </c>
      <c r="Z37" s="15" t="str">
        <f t="shared" si="12"/>
        <v>How to say "现实的体会" ?</v>
      </c>
      <c r="AA37" s="17"/>
    </row>
    <row r="38" ht="24" spans="1:27">
      <c r="A38" s="9">
        <v>10</v>
      </c>
      <c r="B38" s="10" t="s">
        <v>92</v>
      </c>
      <c r="C38" s="11" t="s">
        <v>93</v>
      </c>
      <c r="D38" s="11"/>
      <c r="E38" s="11"/>
      <c r="F38" s="12" t="s">
        <v>174</v>
      </c>
      <c r="G38" s="11" t="s">
        <v>175</v>
      </c>
      <c r="H38" s="11" t="s">
        <v>176</v>
      </c>
      <c r="I38" s="11" t="s">
        <v>177</v>
      </c>
      <c r="J38" s="15">
        <f ca="1" t="shared" si="0"/>
        <v>0</v>
      </c>
      <c r="K38" s="15">
        <f ca="1" t="shared" si="1"/>
        <v>1</v>
      </c>
      <c r="L38" s="15">
        <f t="shared" si="2"/>
        <v>1</v>
      </c>
      <c r="M38" s="15">
        <v>0</v>
      </c>
      <c r="N38" s="15">
        <v>0</v>
      </c>
      <c r="O38" s="15" t="str">
        <f ca="1" t="shared" si="13"/>
        <v/>
      </c>
      <c r="P38" s="15" t="str">
        <f ca="1" t="shared" si="3"/>
        <v/>
      </c>
      <c r="Q38" s="15" t="str">
        <f ca="1" t="shared" si="4"/>
        <v/>
      </c>
      <c r="R38" s="15" t="str">
        <f ca="1" t="shared" si="5"/>
        <v/>
      </c>
      <c r="S38" s="15" t="str">
        <f ca="1" t="shared" si="6"/>
        <v/>
      </c>
      <c r="T38" s="15" t="str">
        <f ca="1" t="shared" si="14"/>
        <v>L31002037</v>
      </c>
      <c r="U38" s="15" t="str">
        <f ca="1" t="shared" si="7"/>
        <v>What is the meaning of "chorus of criticism" ?</v>
      </c>
      <c r="V38" s="15" t="str">
        <f ca="1" t="shared" si="8"/>
        <v>wrong option1</v>
      </c>
      <c r="W38" s="15" t="str">
        <f ca="1" t="shared" si="9"/>
        <v>wrong option2</v>
      </c>
      <c r="X38" s="15" t="str">
        <f ca="1" t="shared" si="10"/>
        <v>wrong option3</v>
      </c>
      <c r="Y38" s="15" t="str">
        <f t="shared" si="11"/>
        <v>L41002037</v>
      </c>
      <c r="Z38" s="15" t="str">
        <f t="shared" si="12"/>
        <v>How to say "很多人批评" ?</v>
      </c>
      <c r="AA38" s="17"/>
    </row>
    <row r="39" ht="24" spans="1:27">
      <c r="A39" s="9">
        <v>10</v>
      </c>
      <c r="B39" s="10" t="s">
        <v>92</v>
      </c>
      <c r="C39" s="11" t="s">
        <v>93</v>
      </c>
      <c r="D39" s="11"/>
      <c r="E39" s="11"/>
      <c r="F39" s="12" t="s">
        <v>178</v>
      </c>
      <c r="G39" s="11" t="s">
        <v>179</v>
      </c>
      <c r="H39" s="11" t="s">
        <v>180</v>
      </c>
      <c r="I39" s="16" t="s">
        <v>181</v>
      </c>
      <c r="J39" s="15">
        <f ca="1" t="shared" si="0"/>
        <v>0</v>
      </c>
      <c r="K39" s="15">
        <f ca="1" t="shared" si="1"/>
        <v>1</v>
      </c>
      <c r="L39" s="15">
        <f t="shared" si="2"/>
        <v>1</v>
      </c>
      <c r="M39" s="15">
        <v>0</v>
      </c>
      <c r="N39" s="15">
        <v>0</v>
      </c>
      <c r="O39" s="15" t="str">
        <f ca="1" t="shared" si="13"/>
        <v/>
      </c>
      <c r="P39" s="15" t="str">
        <f ca="1" t="shared" si="3"/>
        <v/>
      </c>
      <c r="Q39" s="15" t="str">
        <f ca="1" t="shared" si="4"/>
        <v/>
      </c>
      <c r="R39" s="15" t="str">
        <f ca="1" t="shared" si="5"/>
        <v/>
      </c>
      <c r="S39" s="15" t="str">
        <f ca="1" t="shared" si="6"/>
        <v/>
      </c>
      <c r="T39" s="15" t="str">
        <f ca="1" t="shared" si="14"/>
        <v>L31002038</v>
      </c>
      <c r="U39" s="15" t="str">
        <f ca="1" t="shared" si="7"/>
        <v>What is the meaning of "oodles of cakes" ?</v>
      </c>
      <c r="V39" s="15" t="str">
        <f ca="1" t="shared" si="8"/>
        <v>wrong option1</v>
      </c>
      <c r="W39" s="15" t="str">
        <f ca="1" t="shared" si="9"/>
        <v>wrong option2</v>
      </c>
      <c r="X39" s="15" t="str">
        <f ca="1" t="shared" si="10"/>
        <v>wrong option3</v>
      </c>
      <c r="Y39" s="15" t="str">
        <f t="shared" si="11"/>
        <v>L41002038</v>
      </c>
      <c r="Z39" s="15" t="str">
        <f t="shared" si="12"/>
        <v>How to say "很多的蛋糕" ?</v>
      </c>
      <c r="AA39" s="17"/>
    </row>
    <row r="40" ht="24" spans="1:27">
      <c r="A40" s="9">
        <v>10</v>
      </c>
      <c r="B40" s="10" t="s">
        <v>92</v>
      </c>
      <c r="C40" s="11" t="s">
        <v>93</v>
      </c>
      <c r="D40" s="11"/>
      <c r="E40" s="11"/>
      <c r="F40" s="12" t="s">
        <v>182</v>
      </c>
      <c r="G40" s="11" t="s">
        <v>183</v>
      </c>
      <c r="H40" s="11" t="s">
        <v>184</v>
      </c>
      <c r="I40" s="11" t="s">
        <v>185</v>
      </c>
      <c r="J40" s="15">
        <f ca="1" t="shared" si="0"/>
        <v>0</v>
      </c>
      <c r="K40" s="15">
        <f ca="1" t="shared" si="1"/>
        <v>1</v>
      </c>
      <c r="L40" s="15">
        <f t="shared" si="2"/>
        <v>1</v>
      </c>
      <c r="M40" s="15">
        <v>0</v>
      </c>
      <c r="N40" s="15">
        <v>0</v>
      </c>
      <c r="O40" s="15" t="str">
        <f ca="1" t="shared" si="13"/>
        <v/>
      </c>
      <c r="P40" s="15" t="str">
        <f ca="1" t="shared" si="3"/>
        <v/>
      </c>
      <c r="Q40" s="15" t="str">
        <f ca="1" t="shared" si="4"/>
        <v/>
      </c>
      <c r="R40" s="15" t="str">
        <f ca="1" t="shared" si="5"/>
        <v/>
      </c>
      <c r="S40" s="15" t="str">
        <f ca="1" t="shared" si="6"/>
        <v/>
      </c>
      <c r="T40" s="15" t="str">
        <f ca="1" t="shared" si="14"/>
        <v>L31002039</v>
      </c>
      <c r="U40" s="15" t="str">
        <f ca="1" t="shared" si="7"/>
        <v>What is the meaning of "without a wisp of fact" ?</v>
      </c>
      <c r="V40" s="15" t="str">
        <f ca="1" t="shared" si="8"/>
        <v>wrong option1</v>
      </c>
      <c r="W40" s="15" t="str">
        <f ca="1" t="shared" si="9"/>
        <v>wrong option2</v>
      </c>
      <c r="X40" s="15" t="str">
        <f ca="1" t="shared" si="10"/>
        <v>wrong option3</v>
      </c>
      <c r="Y40" s="15" t="str">
        <f t="shared" si="11"/>
        <v>L41002039</v>
      </c>
      <c r="Z40" s="15" t="str">
        <f t="shared" si="12"/>
        <v>How to say "一点事实都没有" ?</v>
      </c>
      <c r="AA40" s="15"/>
    </row>
    <row r="41" ht="24" spans="1:27">
      <c r="A41" s="9">
        <v>10</v>
      </c>
      <c r="B41" s="10" t="s">
        <v>92</v>
      </c>
      <c r="C41" s="11" t="s">
        <v>93</v>
      </c>
      <c r="D41" s="11"/>
      <c r="E41" s="11"/>
      <c r="F41" s="12" t="s">
        <v>186</v>
      </c>
      <c r="G41" s="11" t="s">
        <v>187</v>
      </c>
      <c r="H41" s="11" t="s">
        <v>188</v>
      </c>
      <c r="I41" s="11" t="s">
        <v>189</v>
      </c>
      <c r="J41" s="15">
        <f ca="1" t="shared" si="0"/>
        <v>0</v>
      </c>
      <c r="K41" s="15">
        <f ca="1" t="shared" si="1"/>
        <v>1</v>
      </c>
      <c r="L41" s="15">
        <f t="shared" si="2"/>
        <v>1</v>
      </c>
      <c r="M41" s="15">
        <v>0</v>
      </c>
      <c r="N41" s="15">
        <v>0</v>
      </c>
      <c r="O41" s="15" t="str">
        <f ca="1" t="shared" si="13"/>
        <v/>
      </c>
      <c r="P41" s="15" t="str">
        <f ca="1" t="shared" si="3"/>
        <v/>
      </c>
      <c r="Q41" s="15" t="str">
        <f ca="1" t="shared" si="4"/>
        <v/>
      </c>
      <c r="R41" s="15" t="str">
        <f ca="1" t="shared" si="5"/>
        <v/>
      </c>
      <c r="S41" s="15" t="str">
        <f ca="1" t="shared" si="6"/>
        <v/>
      </c>
      <c r="T41" s="15" t="str">
        <f ca="1" t="shared" si="14"/>
        <v>L31002040</v>
      </c>
      <c r="U41" s="15" t="str">
        <f ca="1" t="shared" si="7"/>
        <v>What is the meaning of "without a whiff of scandal" ?</v>
      </c>
      <c r="V41" s="15" t="str">
        <f ca="1" t="shared" si="8"/>
        <v>wrong option1</v>
      </c>
      <c r="W41" s="15" t="str">
        <f ca="1" t="shared" si="9"/>
        <v>wrong option2</v>
      </c>
      <c r="X41" s="15" t="str">
        <f ca="1" t="shared" si="10"/>
        <v>wrong option3</v>
      </c>
      <c r="Y41" s="15" t="str">
        <f t="shared" si="11"/>
        <v>L41002040</v>
      </c>
      <c r="Z41" s="15" t="str">
        <f t="shared" si="12"/>
        <v>How to say "没有一点丑闻" ?</v>
      </c>
      <c r="AA41" s="15"/>
    </row>
    <row r="42" ht="24" spans="1:27">
      <c r="A42" s="9">
        <v>10</v>
      </c>
      <c r="B42" s="10" t="s">
        <v>92</v>
      </c>
      <c r="C42" s="11" t="s">
        <v>93</v>
      </c>
      <c r="D42" s="11"/>
      <c r="E42" s="11"/>
      <c r="F42" s="12" t="s">
        <v>190</v>
      </c>
      <c r="G42" s="11" t="s">
        <v>191</v>
      </c>
      <c r="H42" s="11" t="s">
        <v>192</v>
      </c>
      <c r="I42" s="11" t="s">
        <v>193</v>
      </c>
      <c r="J42" s="15">
        <f ca="1" t="shared" si="0"/>
        <v>1</v>
      </c>
      <c r="K42" s="15">
        <f ca="1" t="shared" si="1"/>
        <v>0</v>
      </c>
      <c r="L42" s="15">
        <f t="shared" si="2"/>
        <v>1</v>
      </c>
      <c r="M42" s="15">
        <v>0</v>
      </c>
      <c r="N42" s="15">
        <v>0</v>
      </c>
      <c r="O42" s="15" t="str">
        <f ca="1" t="shared" si="13"/>
        <v>L21002041</v>
      </c>
      <c r="P42" s="15" t="str">
        <f ca="1" t="shared" si="3"/>
        <v>What is the concept of "a morsel of truth" ?</v>
      </c>
      <c r="Q42" s="15" t="str">
        <f ca="1" t="shared" si="4"/>
        <v>wrong option1</v>
      </c>
      <c r="R42" s="15" t="str">
        <f ca="1" t="shared" si="5"/>
        <v>wrong option2</v>
      </c>
      <c r="S42" s="15" t="str">
        <f ca="1" t="shared" si="6"/>
        <v>wrong option3</v>
      </c>
      <c r="T42" s="15" t="str">
        <f ca="1" t="shared" si="14"/>
        <v/>
      </c>
      <c r="U42" s="15" t="str">
        <f ca="1" t="shared" si="7"/>
        <v/>
      </c>
      <c r="V42" s="15" t="str">
        <f ca="1" t="shared" si="8"/>
        <v/>
      </c>
      <c r="W42" s="15" t="str">
        <f ca="1" t="shared" si="9"/>
        <v/>
      </c>
      <c r="X42" s="15" t="str">
        <f ca="1" t="shared" si="10"/>
        <v/>
      </c>
      <c r="Y42" s="15" t="str">
        <f t="shared" si="11"/>
        <v>L41002041</v>
      </c>
      <c r="Z42" s="15" t="str">
        <f t="shared" si="12"/>
        <v>How to say "一些真相" ?</v>
      </c>
      <c r="AA42" s="15"/>
    </row>
    <row r="43" ht="24" spans="1:27">
      <c r="A43" s="9">
        <v>10</v>
      </c>
      <c r="B43" s="10" t="s">
        <v>92</v>
      </c>
      <c r="C43" s="11" t="s">
        <v>93</v>
      </c>
      <c r="D43" s="11"/>
      <c r="E43" s="11"/>
      <c r="F43" s="12" t="s">
        <v>194</v>
      </c>
      <c r="G43" s="11" t="s">
        <v>195</v>
      </c>
      <c r="H43" s="11" t="s">
        <v>196</v>
      </c>
      <c r="I43" s="11" t="s">
        <v>197</v>
      </c>
      <c r="J43" s="15">
        <f ca="1" t="shared" si="0"/>
        <v>0</v>
      </c>
      <c r="K43" s="15">
        <f ca="1" t="shared" si="1"/>
        <v>1</v>
      </c>
      <c r="L43" s="15">
        <f t="shared" si="2"/>
        <v>1</v>
      </c>
      <c r="M43" s="15">
        <v>0</v>
      </c>
      <c r="N43" s="15">
        <v>0</v>
      </c>
      <c r="O43" s="15" t="str">
        <f ca="1" t="shared" si="13"/>
        <v/>
      </c>
      <c r="P43" s="15" t="str">
        <f ca="1" t="shared" si="3"/>
        <v/>
      </c>
      <c r="Q43" s="15" t="str">
        <f ca="1" t="shared" si="4"/>
        <v/>
      </c>
      <c r="R43" s="15" t="str">
        <f ca="1" t="shared" si="5"/>
        <v/>
      </c>
      <c r="S43" s="15" t="str">
        <f ca="1" t="shared" si="6"/>
        <v/>
      </c>
      <c r="T43" s="15" t="str">
        <f ca="1" t="shared" si="14"/>
        <v>L31002042</v>
      </c>
      <c r="U43" s="15" t="str">
        <f ca="1" t="shared" si="7"/>
        <v>What is the meaning of "an attack of awkwardness" ?</v>
      </c>
      <c r="V43" s="15" t="str">
        <f ca="1" t="shared" si="8"/>
        <v>wrong option1</v>
      </c>
      <c r="W43" s="15" t="str">
        <f ca="1" t="shared" si="9"/>
        <v>wrong option2</v>
      </c>
      <c r="X43" s="15" t="str">
        <f ca="1" t="shared" si="10"/>
        <v>wrong option3</v>
      </c>
      <c r="Y43" s="15" t="str">
        <f t="shared" si="11"/>
        <v>L41002042</v>
      </c>
      <c r="Z43" s="15" t="str">
        <f t="shared" si="12"/>
        <v>How to say "一阵尴尬" ?</v>
      </c>
      <c r="AA43" s="15"/>
    </row>
    <row r="44" ht="24" spans="1:27">
      <c r="A44" s="9">
        <v>10</v>
      </c>
      <c r="B44" s="10" t="s">
        <v>92</v>
      </c>
      <c r="C44" s="11" t="s">
        <v>93</v>
      </c>
      <c r="D44" s="11"/>
      <c r="E44" s="11"/>
      <c r="F44" s="12" t="s">
        <v>198</v>
      </c>
      <c r="G44" s="11" t="s">
        <v>199</v>
      </c>
      <c r="H44" s="11" t="s">
        <v>200</v>
      </c>
      <c r="I44" s="11" t="s">
        <v>201</v>
      </c>
      <c r="J44" s="15">
        <f ca="1" t="shared" si="0"/>
        <v>1</v>
      </c>
      <c r="K44" s="15">
        <f ca="1" t="shared" si="1"/>
        <v>0</v>
      </c>
      <c r="L44" s="15">
        <f t="shared" si="2"/>
        <v>1</v>
      </c>
      <c r="M44" s="15">
        <v>0</v>
      </c>
      <c r="N44" s="15">
        <v>0</v>
      </c>
      <c r="O44" s="15" t="str">
        <f ca="1" t="shared" si="13"/>
        <v>L21002043</v>
      </c>
      <c r="P44" s="15" t="str">
        <f ca="1" t="shared" si="3"/>
        <v>What is the concept of "reams of data" ?</v>
      </c>
      <c r="Q44" s="15" t="str">
        <f ca="1" t="shared" si="4"/>
        <v>wrong option1</v>
      </c>
      <c r="R44" s="15" t="str">
        <f ca="1" t="shared" si="5"/>
        <v>wrong option2</v>
      </c>
      <c r="S44" s="15" t="str">
        <f ca="1" t="shared" si="6"/>
        <v>wrong option3</v>
      </c>
      <c r="T44" s="15" t="str">
        <f ca="1" t="shared" si="14"/>
        <v/>
      </c>
      <c r="U44" s="15" t="str">
        <f ca="1" t="shared" si="7"/>
        <v/>
      </c>
      <c r="V44" s="15" t="str">
        <f ca="1" t="shared" si="8"/>
        <v/>
      </c>
      <c r="W44" s="15" t="str">
        <f ca="1" t="shared" si="9"/>
        <v/>
      </c>
      <c r="X44" s="15" t="str">
        <f ca="1" t="shared" si="10"/>
        <v/>
      </c>
      <c r="Y44" s="15" t="str">
        <f t="shared" si="11"/>
        <v>L41002043</v>
      </c>
      <c r="Z44" s="15" t="str">
        <f t="shared" si="12"/>
        <v>How to say "大量的数据" ?</v>
      </c>
      <c r="AA44" s="15"/>
    </row>
    <row r="45" ht="35" spans="1:27">
      <c r="A45" s="9">
        <v>10</v>
      </c>
      <c r="B45" s="10" t="s">
        <v>92</v>
      </c>
      <c r="C45" s="11" t="s">
        <v>93</v>
      </c>
      <c r="D45" s="11"/>
      <c r="E45" s="11"/>
      <c r="F45" s="12" t="s">
        <v>202</v>
      </c>
      <c r="G45" s="11" t="s">
        <v>203</v>
      </c>
      <c r="H45" s="11" t="s">
        <v>204</v>
      </c>
      <c r="I45" s="11" t="s">
        <v>205</v>
      </c>
      <c r="J45" s="15">
        <f ca="1" t="shared" si="0"/>
        <v>0</v>
      </c>
      <c r="K45" s="15">
        <f ca="1" t="shared" si="1"/>
        <v>1</v>
      </c>
      <c r="L45" s="15">
        <f t="shared" si="2"/>
        <v>0</v>
      </c>
      <c r="M45" s="15">
        <v>0</v>
      </c>
      <c r="N45" s="15">
        <v>0</v>
      </c>
      <c r="O45" s="15" t="str">
        <f ca="1" t="shared" si="13"/>
        <v/>
      </c>
      <c r="P45" s="15" t="str">
        <f ca="1" t="shared" si="3"/>
        <v/>
      </c>
      <c r="Q45" s="15" t="str">
        <f ca="1" t="shared" si="4"/>
        <v/>
      </c>
      <c r="R45" s="15" t="str">
        <f ca="1" t="shared" si="5"/>
        <v/>
      </c>
      <c r="S45" s="15" t="str">
        <f ca="1" t="shared" si="6"/>
        <v/>
      </c>
      <c r="T45" s="15" t="str">
        <f ca="1" t="shared" si="14"/>
        <v>L31002044</v>
      </c>
      <c r="U45" s="15" t="str">
        <f ca="1" t="shared" si="7"/>
        <v>What is the meaning of "thicket of rules and regulations" ?</v>
      </c>
      <c r="V45" s="15" t="str">
        <f ca="1" t="shared" si="8"/>
        <v>wrong option1</v>
      </c>
      <c r="W45" s="15" t="str">
        <f ca="1" t="shared" si="9"/>
        <v>wrong option2</v>
      </c>
      <c r="X45" s="15" t="str">
        <f ca="1" t="shared" si="10"/>
        <v>wrong option3</v>
      </c>
      <c r="Y45" s="15" t="str">
        <f t="shared" si="11"/>
        <v/>
      </c>
      <c r="Z45" s="15" t="str">
        <f t="shared" si="12"/>
        <v/>
      </c>
      <c r="AA45" s="15"/>
    </row>
    <row r="46" ht="24" spans="1:27">
      <c r="A46" s="9">
        <v>10</v>
      </c>
      <c r="B46" s="10" t="s">
        <v>92</v>
      </c>
      <c r="C46" s="11" t="s">
        <v>93</v>
      </c>
      <c r="D46" s="11"/>
      <c r="E46" s="11"/>
      <c r="F46" s="12" t="s">
        <v>206</v>
      </c>
      <c r="G46" s="11" t="s">
        <v>207</v>
      </c>
      <c r="H46" s="11" t="s">
        <v>208</v>
      </c>
      <c r="I46" s="11" t="s">
        <v>209</v>
      </c>
      <c r="J46" s="15">
        <f ca="1" t="shared" si="0"/>
        <v>1</v>
      </c>
      <c r="K46" s="15">
        <f ca="1" t="shared" si="1"/>
        <v>0</v>
      </c>
      <c r="L46" s="15">
        <f t="shared" si="2"/>
        <v>1</v>
      </c>
      <c r="M46" s="15">
        <v>0</v>
      </c>
      <c r="N46" s="15">
        <v>0</v>
      </c>
      <c r="O46" s="15" t="str">
        <f ca="1" t="shared" si="13"/>
        <v>L21002045</v>
      </c>
      <c r="P46" s="15" t="str">
        <f ca="1" t="shared" si="3"/>
        <v>What is the concept of "a pride of lions" ?</v>
      </c>
      <c r="Q46" s="15" t="str">
        <f ca="1" t="shared" si="4"/>
        <v>wrong option1</v>
      </c>
      <c r="R46" s="15" t="str">
        <f ca="1" t="shared" si="5"/>
        <v>wrong option2</v>
      </c>
      <c r="S46" s="15" t="str">
        <f ca="1" t="shared" si="6"/>
        <v>wrong option3</v>
      </c>
      <c r="T46" s="15" t="str">
        <f ca="1" t="shared" si="14"/>
        <v/>
      </c>
      <c r="U46" s="15" t="str">
        <f ca="1" t="shared" si="7"/>
        <v/>
      </c>
      <c r="V46" s="15" t="str">
        <f ca="1" t="shared" si="8"/>
        <v/>
      </c>
      <c r="W46" s="15" t="str">
        <f ca="1" t="shared" si="9"/>
        <v/>
      </c>
      <c r="X46" s="15" t="str">
        <f ca="1" t="shared" si="10"/>
        <v/>
      </c>
      <c r="Y46" s="15" t="str">
        <f t="shared" si="11"/>
        <v>L41002045</v>
      </c>
      <c r="Z46" s="15" t="str">
        <f t="shared" si="12"/>
        <v>How to say "一群狮子" ?</v>
      </c>
      <c r="AA46" s="15"/>
    </row>
    <row r="47" ht="24" spans="1:27">
      <c r="A47" s="9">
        <v>10</v>
      </c>
      <c r="B47" s="10" t="s">
        <v>92</v>
      </c>
      <c r="C47" s="11" t="s">
        <v>93</v>
      </c>
      <c r="D47" s="11"/>
      <c r="E47" s="11"/>
      <c r="F47" s="12" t="s">
        <v>210</v>
      </c>
      <c r="G47" s="11" t="s">
        <v>211</v>
      </c>
      <c r="H47" s="11" t="s">
        <v>212</v>
      </c>
      <c r="I47" s="11" t="s">
        <v>213</v>
      </c>
      <c r="J47" s="15">
        <f ca="1" t="shared" si="0"/>
        <v>1</v>
      </c>
      <c r="K47" s="15">
        <f ca="1" t="shared" si="1"/>
        <v>0</v>
      </c>
      <c r="L47" s="15">
        <f t="shared" si="2"/>
        <v>1</v>
      </c>
      <c r="M47" s="15">
        <v>0</v>
      </c>
      <c r="N47" s="15">
        <v>0</v>
      </c>
      <c r="O47" s="15" t="str">
        <f ca="1" t="shared" si="13"/>
        <v>L21002046</v>
      </c>
      <c r="P47" s="15" t="str">
        <f ca="1" t="shared" si="3"/>
        <v>What is the concept of "a slice of life" ?</v>
      </c>
      <c r="Q47" s="15" t="str">
        <f ca="1" t="shared" si="4"/>
        <v>wrong option1</v>
      </c>
      <c r="R47" s="15" t="str">
        <f ca="1" t="shared" si="5"/>
        <v>wrong option2</v>
      </c>
      <c r="S47" s="15" t="str">
        <f ca="1" t="shared" si="6"/>
        <v>wrong option3</v>
      </c>
      <c r="T47" s="15" t="str">
        <f ca="1" t="shared" si="14"/>
        <v/>
      </c>
      <c r="U47" s="15" t="str">
        <f ca="1" t="shared" si="7"/>
        <v/>
      </c>
      <c r="V47" s="15" t="str">
        <f ca="1" t="shared" si="8"/>
        <v/>
      </c>
      <c r="W47" s="15" t="str">
        <f ca="1" t="shared" si="9"/>
        <v/>
      </c>
      <c r="X47" s="15" t="str">
        <f ca="1" t="shared" si="10"/>
        <v/>
      </c>
      <c r="Y47" s="15" t="str">
        <f t="shared" si="11"/>
        <v>L41002046</v>
      </c>
      <c r="Z47" s="15" t="str">
        <f t="shared" si="12"/>
        <v>How to say "人生的一个片段" ?</v>
      </c>
      <c r="AA47" s="15"/>
    </row>
    <row r="48" ht="24" spans="1:27">
      <c r="A48" s="9">
        <v>10</v>
      </c>
      <c r="B48" s="10" t="s">
        <v>92</v>
      </c>
      <c r="C48" s="11" t="s">
        <v>93</v>
      </c>
      <c r="D48" s="11"/>
      <c r="E48" s="11"/>
      <c r="F48" s="12" t="s">
        <v>214</v>
      </c>
      <c r="G48" s="11" t="s">
        <v>215</v>
      </c>
      <c r="H48" s="11" t="s">
        <v>216</v>
      </c>
      <c r="I48" s="11" t="s">
        <v>217</v>
      </c>
      <c r="J48" s="15">
        <f ca="1" t="shared" si="0"/>
        <v>0</v>
      </c>
      <c r="K48" s="15">
        <f ca="1" t="shared" si="1"/>
        <v>1</v>
      </c>
      <c r="L48" s="15">
        <f t="shared" si="2"/>
        <v>1</v>
      </c>
      <c r="M48" s="15">
        <v>0</v>
      </c>
      <c r="N48" s="15">
        <v>0</v>
      </c>
      <c r="O48" s="15" t="str">
        <f ca="1" t="shared" si="13"/>
        <v/>
      </c>
      <c r="P48" s="15" t="str">
        <f ca="1" t="shared" si="3"/>
        <v/>
      </c>
      <c r="Q48" s="15" t="str">
        <f ca="1" t="shared" si="4"/>
        <v/>
      </c>
      <c r="R48" s="15" t="str">
        <f ca="1" t="shared" si="5"/>
        <v/>
      </c>
      <c r="S48" s="15" t="str">
        <f ca="1" t="shared" si="6"/>
        <v/>
      </c>
      <c r="T48" s="15" t="str">
        <f ca="1" t="shared" si="14"/>
        <v>L31002047</v>
      </c>
      <c r="U48" s="15" t="str">
        <f ca="1" t="shared" si="7"/>
        <v>What is the meaning of "a prick of conscience" ?</v>
      </c>
      <c r="V48" s="15" t="str">
        <f ca="1" t="shared" si="8"/>
        <v>wrong option1</v>
      </c>
      <c r="W48" s="15" t="str">
        <f ca="1" t="shared" si="9"/>
        <v>wrong option2</v>
      </c>
      <c r="X48" s="15" t="str">
        <f ca="1" t="shared" si="10"/>
        <v>wrong option3</v>
      </c>
      <c r="Y48" s="15" t="str">
        <f t="shared" si="11"/>
        <v>L41002047</v>
      </c>
      <c r="Z48" s="15" t="str">
        <f t="shared" si="12"/>
        <v>How to say "良心一阵难受" ?</v>
      </c>
      <c r="AA48" s="15"/>
    </row>
    <row r="49" ht="24" spans="1:27">
      <c r="A49" s="9">
        <v>10</v>
      </c>
      <c r="B49" s="10" t="s">
        <v>92</v>
      </c>
      <c r="C49" s="11" t="s">
        <v>93</v>
      </c>
      <c r="D49" s="11"/>
      <c r="E49" s="11"/>
      <c r="F49" s="12" t="s">
        <v>218</v>
      </c>
      <c r="G49" s="11" t="s">
        <v>219</v>
      </c>
      <c r="H49" s="11" t="s">
        <v>220</v>
      </c>
      <c r="I49" s="11" t="s">
        <v>221</v>
      </c>
      <c r="J49" s="15">
        <f ca="1" t="shared" si="0"/>
        <v>1</v>
      </c>
      <c r="K49" s="15">
        <f ca="1" t="shared" si="1"/>
        <v>0</v>
      </c>
      <c r="L49" s="15">
        <f t="shared" si="2"/>
        <v>1</v>
      </c>
      <c r="M49" s="15">
        <v>0</v>
      </c>
      <c r="N49" s="15">
        <v>0</v>
      </c>
      <c r="O49" s="15" t="str">
        <f ca="1" t="shared" si="13"/>
        <v>L21002048</v>
      </c>
      <c r="P49" s="15" t="str">
        <f ca="1" t="shared" si="3"/>
        <v>What is the concept of "not a scintilla of doubt" ?</v>
      </c>
      <c r="Q49" s="15" t="str">
        <f ca="1" t="shared" si="4"/>
        <v>wrong option1</v>
      </c>
      <c r="R49" s="15" t="str">
        <f ca="1" t="shared" si="5"/>
        <v>wrong option2</v>
      </c>
      <c r="S49" s="15" t="str">
        <f ca="1" t="shared" si="6"/>
        <v>wrong option3</v>
      </c>
      <c r="T49" s="15" t="str">
        <f ca="1" t="shared" si="14"/>
        <v/>
      </c>
      <c r="U49" s="15" t="str">
        <f ca="1" t="shared" si="7"/>
        <v/>
      </c>
      <c r="V49" s="15" t="str">
        <f ca="1" t="shared" si="8"/>
        <v/>
      </c>
      <c r="W49" s="15" t="str">
        <f ca="1" t="shared" si="9"/>
        <v/>
      </c>
      <c r="X49" s="15" t="str">
        <f ca="1" t="shared" si="10"/>
        <v/>
      </c>
      <c r="Y49" s="15" t="str">
        <f t="shared" si="11"/>
        <v>L41002048</v>
      </c>
      <c r="Z49" s="15" t="str">
        <f t="shared" si="12"/>
        <v>How to say "没有一点怀疑" ?</v>
      </c>
      <c r="AA49" s="15"/>
    </row>
    <row r="50" ht="24" spans="1:27">
      <c r="A50" s="9">
        <v>10</v>
      </c>
      <c r="B50" s="10" t="s">
        <v>92</v>
      </c>
      <c r="C50" s="11" t="s">
        <v>93</v>
      </c>
      <c r="D50" s="11"/>
      <c r="E50" s="11"/>
      <c r="F50" s="12" t="s">
        <v>222</v>
      </c>
      <c r="G50" s="11" t="s">
        <v>223</v>
      </c>
      <c r="H50" s="11" t="s">
        <v>224</v>
      </c>
      <c r="I50" s="11" t="s">
        <v>225</v>
      </c>
      <c r="J50" s="15">
        <f ca="1" t="shared" si="0"/>
        <v>1</v>
      </c>
      <c r="K50" s="15">
        <f ca="1" t="shared" si="1"/>
        <v>0</v>
      </c>
      <c r="L50" s="15">
        <f t="shared" si="2"/>
        <v>1</v>
      </c>
      <c r="M50" s="15">
        <v>0</v>
      </c>
      <c r="N50" s="15">
        <v>0</v>
      </c>
      <c r="O50" s="15" t="str">
        <f ca="1" t="shared" si="13"/>
        <v>L21002049</v>
      </c>
      <c r="P50" s="15" t="str">
        <f ca="1" t="shared" si="3"/>
        <v>What is the concept of "a catalogue of crimes" ?</v>
      </c>
      <c r="Q50" s="15" t="str">
        <f ca="1" t="shared" si="4"/>
        <v>wrong option1</v>
      </c>
      <c r="R50" s="15" t="str">
        <f ca="1" t="shared" si="5"/>
        <v>wrong option2</v>
      </c>
      <c r="S50" s="15" t="str">
        <f ca="1" t="shared" si="6"/>
        <v>wrong option3</v>
      </c>
      <c r="T50" s="15" t="str">
        <f ca="1" t="shared" si="14"/>
        <v/>
      </c>
      <c r="U50" s="15" t="str">
        <f ca="1" t="shared" si="7"/>
        <v/>
      </c>
      <c r="V50" s="15" t="str">
        <f ca="1" t="shared" si="8"/>
        <v/>
      </c>
      <c r="W50" s="15" t="str">
        <f ca="1" t="shared" si="9"/>
        <v/>
      </c>
      <c r="X50" s="15" t="str">
        <f ca="1" t="shared" si="10"/>
        <v/>
      </c>
      <c r="Y50" s="15" t="str">
        <f t="shared" si="11"/>
        <v>L41002049</v>
      </c>
      <c r="Z50" s="15" t="str">
        <f t="shared" si="12"/>
        <v>How to say "犯罪目录" ?</v>
      </c>
      <c r="AA50" s="15"/>
    </row>
    <row r="51" ht="24" spans="1:27">
      <c r="A51" s="9">
        <v>10</v>
      </c>
      <c r="B51" s="10" t="s">
        <v>92</v>
      </c>
      <c r="C51" s="11" t="s">
        <v>93</v>
      </c>
      <c r="D51" s="11"/>
      <c r="E51" s="11"/>
      <c r="F51" s="12" t="s">
        <v>226</v>
      </c>
      <c r="G51" s="11" t="s">
        <v>227</v>
      </c>
      <c r="H51" s="11" t="s">
        <v>228</v>
      </c>
      <c r="I51" s="11" t="s">
        <v>229</v>
      </c>
      <c r="J51" s="15">
        <f ca="1" t="shared" si="0"/>
        <v>0</v>
      </c>
      <c r="K51" s="15">
        <f ca="1" t="shared" si="1"/>
        <v>1</v>
      </c>
      <c r="L51" s="15">
        <f t="shared" si="2"/>
        <v>1</v>
      </c>
      <c r="M51" s="15">
        <v>0</v>
      </c>
      <c r="N51" s="15">
        <v>0</v>
      </c>
      <c r="O51" s="15" t="str">
        <f ca="1" t="shared" si="13"/>
        <v/>
      </c>
      <c r="P51" s="15" t="str">
        <f ca="1" t="shared" si="3"/>
        <v/>
      </c>
      <c r="Q51" s="15" t="str">
        <f ca="1" t="shared" si="4"/>
        <v/>
      </c>
      <c r="R51" s="15" t="str">
        <f ca="1" t="shared" si="5"/>
        <v/>
      </c>
      <c r="S51" s="15" t="str">
        <f ca="1" t="shared" si="6"/>
        <v/>
      </c>
      <c r="T51" s="15" t="str">
        <f ca="1" t="shared" si="14"/>
        <v>L31002050</v>
      </c>
      <c r="U51" s="15" t="str">
        <f ca="1" t="shared" si="7"/>
        <v>What is the meaning of "not a flicker of emotion" ?</v>
      </c>
      <c r="V51" s="15" t="str">
        <f ca="1" t="shared" si="8"/>
        <v>wrong option1</v>
      </c>
      <c r="W51" s="15" t="str">
        <f ca="1" t="shared" si="9"/>
        <v>wrong option2</v>
      </c>
      <c r="X51" s="15" t="str">
        <f ca="1" t="shared" si="10"/>
        <v>wrong option3</v>
      </c>
      <c r="Y51" s="15" t="str">
        <f t="shared" si="11"/>
        <v>L41002050</v>
      </c>
      <c r="Z51" s="15" t="str">
        <f t="shared" si="12"/>
        <v>How to say "没有一点情绪的变化" ?</v>
      </c>
      <c r="AA51" s="15"/>
    </row>
    <row r="52" ht="24" spans="1:27">
      <c r="A52" s="9">
        <v>10</v>
      </c>
      <c r="B52" s="10" t="s">
        <v>92</v>
      </c>
      <c r="C52" s="11" t="s">
        <v>93</v>
      </c>
      <c r="D52" s="11"/>
      <c r="E52" s="11"/>
      <c r="F52" s="12" t="s">
        <v>230</v>
      </c>
      <c r="G52" s="11" t="s">
        <v>231</v>
      </c>
      <c r="H52" s="11" t="s">
        <v>232</v>
      </c>
      <c r="I52" s="11" t="s">
        <v>233</v>
      </c>
      <c r="J52" s="15">
        <f ca="1" t="shared" si="0"/>
        <v>0</v>
      </c>
      <c r="K52" s="15">
        <f ca="1" t="shared" si="1"/>
        <v>1</v>
      </c>
      <c r="L52" s="15">
        <f t="shared" si="2"/>
        <v>1</v>
      </c>
      <c r="M52" s="15">
        <v>0</v>
      </c>
      <c r="N52" s="15">
        <v>0</v>
      </c>
      <c r="O52" s="15" t="str">
        <f ca="1" t="shared" si="13"/>
        <v/>
      </c>
      <c r="P52" s="15" t="str">
        <f ca="1" t="shared" si="3"/>
        <v/>
      </c>
      <c r="Q52" s="15" t="str">
        <f ca="1" t="shared" si="4"/>
        <v/>
      </c>
      <c r="R52" s="15" t="str">
        <f ca="1" t="shared" si="5"/>
        <v/>
      </c>
      <c r="S52" s="15" t="str">
        <f ca="1" t="shared" si="6"/>
        <v/>
      </c>
      <c r="T52" s="15" t="str">
        <f ca="1" t="shared" si="14"/>
        <v>L31002051</v>
      </c>
      <c r="U52" s="15" t="str">
        <f ca="1" t="shared" si="7"/>
        <v>What is the meaning of "torrents of abuse" ?</v>
      </c>
      <c r="V52" s="15" t="str">
        <f ca="1" t="shared" si="8"/>
        <v>wrong option1</v>
      </c>
      <c r="W52" s="15" t="str">
        <f ca="1" t="shared" si="9"/>
        <v>wrong option2</v>
      </c>
      <c r="X52" s="15" t="str">
        <f ca="1" t="shared" si="10"/>
        <v>wrong option3</v>
      </c>
      <c r="Y52" s="15" t="str">
        <f t="shared" si="11"/>
        <v>L41002051</v>
      </c>
      <c r="Z52" s="15" t="str">
        <f t="shared" si="12"/>
        <v>How to say "骂个没完" ?</v>
      </c>
      <c r="AA52" s="15"/>
    </row>
    <row r="53" ht="24" spans="1:27">
      <c r="A53" s="9">
        <v>10</v>
      </c>
      <c r="B53" s="10" t="s">
        <v>92</v>
      </c>
      <c r="C53" s="11" t="s">
        <v>93</v>
      </c>
      <c r="D53" s="11"/>
      <c r="E53" s="11"/>
      <c r="F53" s="12" t="s">
        <v>234</v>
      </c>
      <c r="G53" s="11" t="s">
        <v>235</v>
      </c>
      <c r="H53" s="11" t="s">
        <v>236</v>
      </c>
      <c r="I53" s="11" t="s">
        <v>237</v>
      </c>
      <c r="J53" s="15">
        <f ca="1" t="shared" si="0"/>
        <v>0</v>
      </c>
      <c r="K53" s="15">
        <f ca="1" t="shared" si="1"/>
        <v>1</v>
      </c>
      <c r="L53" s="15">
        <f t="shared" si="2"/>
        <v>1</v>
      </c>
      <c r="M53" s="15">
        <v>0</v>
      </c>
      <c r="N53" s="15">
        <v>0</v>
      </c>
      <c r="O53" s="15" t="str">
        <f ca="1" t="shared" si="13"/>
        <v/>
      </c>
      <c r="P53" s="15" t="str">
        <f ca="1" t="shared" si="3"/>
        <v/>
      </c>
      <c r="Q53" s="15" t="str">
        <f ca="1" t="shared" si="4"/>
        <v/>
      </c>
      <c r="R53" s="15" t="str">
        <f ca="1" t="shared" si="5"/>
        <v/>
      </c>
      <c r="S53" s="15" t="str">
        <f ca="1" t="shared" si="6"/>
        <v/>
      </c>
      <c r="T53" s="15" t="str">
        <f ca="1" t="shared" si="14"/>
        <v>L31002052</v>
      </c>
      <c r="U53" s="15" t="str">
        <f ca="1" t="shared" si="7"/>
        <v>What is the meaning of "oceans of time" ?</v>
      </c>
      <c r="V53" s="15" t="str">
        <f ca="1" t="shared" si="8"/>
        <v>wrong option1</v>
      </c>
      <c r="W53" s="15" t="str">
        <f ca="1" t="shared" si="9"/>
        <v>wrong option2</v>
      </c>
      <c r="X53" s="15" t="str">
        <f ca="1" t="shared" si="10"/>
        <v>wrong option3</v>
      </c>
      <c r="Y53" s="15" t="str">
        <f t="shared" si="11"/>
        <v>L41002052</v>
      </c>
      <c r="Z53" s="15" t="str">
        <f t="shared" si="12"/>
        <v>How to say "很多时间" ?</v>
      </c>
      <c r="AA53" s="15"/>
    </row>
    <row r="54" ht="35" spans="1:27">
      <c r="A54" s="9">
        <v>10</v>
      </c>
      <c r="B54" s="10" t="s">
        <v>92</v>
      </c>
      <c r="C54" s="11" t="s">
        <v>93</v>
      </c>
      <c r="D54" s="11"/>
      <c r="E54" s="11"/>
      <c r="F54" s="12" t="s">
        <v>238</v>
      </c>
      <c r="G54" s="11" t="s">
        <v>239</v>
      </c>
      <c r="H54" s="11" t="s">
        <v>240</v>
      </c>
      <c r="I54" s="16" t="s">
        <v>241</v>
      </c>
      <c r="J54" s="15">
        <f ca="1" t="shared" si="0"/>
        <v>1</v>
      </c>
      <c r="K54" s="15">
        <f ca="1" t="shared" si="1"/>
        <v>0</v>
      </c>
      <c r="L54" s="15">
        <f t="shared" si="2"/>
        <v>0</v>
      </c>
      <c r="M54" s="15">
        <v>0</v>
      </c>
      <c r="N54" s="15">
        <v>0</v>
      </c>
      <c r="O54" s="15" t="str">
        <f ca="1" t="shared" si="13"/>
        <v>L21002053</v>
      </c>
      <c r="P54" s="15" t="str">
        <f ca="1" t="shared" si="3"/>
        <v>What is the concept of "You need a large dollop of luck to succeed" ?</v>
      </c>
      <c r="Q54" s="15" t="str">
        <f ca="1" t="shared" si="4"/>
        <v>wrong option1</v>
      </c>
      <c r="R54" s="15" t="str">
        <f ca="1" t="shared" si="5"/>
        <v>wrong option2</v>
      </c>
      <c r="S54" s="15" t="str">
        <f ca="1" t="shared" si="6"/>
        <v>wrong option3</v>
      </c>
      <c r="T54" s="15" t="str">
        <f ca="1" t="shared" si="14"/>
        <v/>
      </c>
      <c r="U54" s="15" t="str">
        <f ca="1" t="shared" si="7"/>
        <v/>
      </c>
      <c r="V54" s="15" t="str">
        <f ca="1" t="shared" si="8"/>
        <v/>
      </c>
      <c r="W54" s="15" t="str">
        <f ca="1" t="shared" si="9"/>
        <v/>
      </c>
      <c r="X54" s="15" t="str">
        <f ca="1" t="shared" si="10"/>
        <v/>
      </c>
      <c r="Y54" s="15" t="str">
        <f t="shared" si="11"/>
        <v/>
      </c>
      <c r="Z54" s="15" t="str">
        <f t="shared" si="12"/>
        <v/>
      </c>
      <c r="AA54" s="15"/>
    </row>
    <row r="55" ht="24" spans="1:27">
      <c r="A55" s="9">
        <v>10</v>
      </c>
      <c r="B55" s="10" t="s">
        <v>92</v>
      </c>
      <c r="C55" s="11" t="s">
        <v>93</v>
      </c>
      <c r="D55" s="11"/>
      <c r="E55" s="11"/>
      <c r="F55" s="12" t="s">
        <v>242</v>
      </c>
      <c r="G55" s="11" t="s">
        <v>243</v>
      </c>
      <c r="H55" s="11" t="s">
        <v>244</v>
      </c>
      <c r="I55" s="11" t="s">
        <v>245</v>
      </c>
      <c r="J55" s="15">
        <f ca="1" t="shared" si="0"/>
        <v>0</v>
      </c>
      <c r="K55" s="15">
        <f ca="1" t="shared" si="1"/>
        <v>1</v>
      </c>
      <c r="L55" s="15">
        <f t="shared" si="2"/>
        <v>1</v>
      </c>
      <c r="M55" s="15">
        <v>0</v>
      </c>
      <c r="N55" s="15">
        <v>0</v>
      </c>
      <c r="O55" s="15" t="str">
        <f ca="1" t="shared" si="13"/>
        <v/>
      </c>
      <c r="P55" s="15" t="str">
        <f ca="1" t="shared" si="3"/>
        <v/>
      </c>
      <c r="Q55" s="15" t="str">
        <f ca="1" t="shared" si="4"/>
        <v/>
      </c>
      <c r="R55" s="15" t="str">
        <f ca="1" t="shared" si="5"/>
        <v/>
      </c>
      <c r="S55" s="15" t="str">
        <f ca="1" t="shared" si="6"/>
        <v/>
      </c>
      <c r="T55" s="15" t="str">
        <f ca="1" t="shared" si="14"/>
        <v>L31002054</v>
      </c>
      <c r="U55" s="15" t="str">
        <f ca="1" t="shared" si="7"/>
        <v>What is the meaning of "roomful of guests" ?</v>
      </c>
      <c r="V55" s="15" t="str">
        <f ca="1" t="shared" si="8"/>
        <v>wrong option1</v>
      </c>
      <c r="W55" s="15" t="str">
        <f ca="1" t="shared" si="9"/>
        <v>wrong option2</v>
      </c>
      <c r="X55" s="15" t="str">
        <f ca="1" t="shared" si="10"/>
        <v>wrong option3</v>
      </c>
      <c r="Y55" s="15" t="str">
        <f t="shared" si="11"/>
        <v>L41002054</v>
      </c>
      <c r="Z55" s="15" t="str">
        <f t="shared" si="12"/>
        <v>How to say "满屋的客人" ?</v>
      </c>
      <c r="AA55" s="15"/>
    </row>
    <row r="56" ht="36" spans="1:27">
      <c r="A56" s="9">
        <v>10</v>
      </c>
      <c r="B56" s="10" t="s">
        <v>92</v>
      </c>
      <c r="C56" s="11" t="s">
        <v>93</v>
      </c>
      <c r="D56" s="11"/>
      <c r="E56" s="11"/>
      <c r="F56" s="12" t="s">
        <v>246</v>
      </c>
      <c r="G56" s="11" t="s">
        <v>247</v>
      </c>
      <c r="H56" s="11" t="s">
        <v>248</v>
      </c>
      <c r="I56" s="11" t="s">
        <v>249</v>
      </c>
      <c r="J56" s="15">
        <f ca="1" t="shared" si="0"/>
        <v>0</v>
      </c>
      <c r="K56" s="15">
        <f ca="1" t="shared" si="1"/>
        <v>1</v>
      </c>
      <c r="L56" s="15">
        <f t="shared" si="2"/>
        <v>1</v>
      </c>
      <c r="M56" s="15">
        <v>0</v>
      </c>
      <c r="N56" s="15">
        <v>0</v>
      </c>
      <c r="O56" s="15" t="str">
        <f ca="1" t="shared" si="13"/>
        <v/>
      </c>
      <c r="P56" s="15" t="str">
        <f ca="1" t="shared" si="3"/>
        <v/>
      </c>
      <c r="Q56" s="15" t="str">
        <f ca="1" t="shared" si="4"/>
        <v/>
      </c>
      <c r="R56" s="15" t="str">
        <f ca="1" t="shared" si="5"/>
        <v/>
      </c>
      <c r="S56" s="15" t="str">
        <f ca="1" t="shared" si="6"/>
        <v/>
      </c>
      <c r="T56" s="15" t="str">
        <f ca="1" t="shared" si="14"/>
        <v>L31002055</v>
      </c>
      <c r="U56" s="15" t="str">
        <f ca="1" t="shared" si="7"/>
        <v>What is the meaning of "a tsunami of Covid cases" ?</v>
      </c>
      <c r="V56" s="15" t="str">
        <f ca="1" t="shared" si="8"/>
        <v>wrong option1</v>
      </c>
      <c r="W56" s="15" t="str">
        <f ca="1" t="shared" si="9"/>
        <v>wrong option2</v>
      </c>
      <c r="X56" s="15" t="str">
        <f ca="1" t="shared" si="10"/>
        <v>wrong option3</v>
      </c>
      <c r="Y56" s="15" t="str">
        <f t="shared" si="11"/>
        <v>L41002055</v>
      </c>
      <c r="Z56" s="15" t="str">
        <f t="shared" si="12"/>
        <v>How to say "像海啸一样又多又严重的新冠肺炎案例。" ?</v>
      </c>
      <c r="AA56" s="15"/>
    </row>
    <row r="57" ht="24" spans="1:27">
      <c r="A57" s="9">
        <v>10</v>
      </c>
      <c r="B57" s="10" t="s">
        <v>92</v>
      </c>
      <c r="C57" s="11" t="s">
        <v>93</v>
      </c>
      <c r="D57" s="11"/>
      <c r="E57" s="11"/>
      <c r="F57" s="12" t="s">
        <v>250</v>
      </c>
      <c r="G57" s="11" t="s">
        <v>251</v>
      </c>
      <c r="H57" s="11" t="s">
        <v>252</v>
      </c>
      <c r="I57" s="11" t="s">
        <v>253</v>
      </c>
      <c r="J57" s="15">
        <f ca="1" t="shared" si="0"/>
        <v>1</v>
      </c>
      <c r="K57" s="15">
        <f ca="1" t="shared" si="1"/>
        <v>0</v>
      </c>
      <c r="L57" s="15">
        <f t="shared" si="2"/>
        <v>1</v>
      </c>
      <c r="M57" s="15">
        <v>0</v>
      </c>
      <c r="N57" s="15">
        <v>0</v>
      </c>
      <c r="O57" s="15" t="str">
        <f ca="1" t="shared" si="13"/>
        <v>L21002056</v>
      </c>
      <c r="P57" s="15" t="str">
        <f ca="1" t="shared" si="3"/>
        <v>What is the concept of "an avalanche of lawsuits" ?</v>
      </c>
      <c r="Q57" s="15" t="str">
        <f ca="1" t="shared" si="4"/>
        <v>wrong option1</v>
      </c>
      <c r="R57" s="15" t="str">
        <f ca="1" t="shared" si="5"/>
        <v>wrong option2</v>
      </c>
      <c r="S57" s="15" t="str">
        <f ca="1" t="shared" si="6"/>
        <v>wrong option3</v>
      </c>
      <c r="T57" s="15" t="str">
        <f ca="1" t="shared" si="14"/>
        <v/>
      </c>
      <c r="U57" s="15" t="str">
        <f ca="1" t="shared" si="7"/>
        <v/>
      </c>
      <c r="V57" s="15" t="str">
        <f ca="1" t="shared" si="8"/>
        <v/>
      </c>
      <c r="W57" s="15" t="str">
        <f ca="1" t="shared" si="9"/>
        <v/>
      </c>
      <c r="X57" s="15" t="str">
        <f ca="1" t="shared" si="10"/>
        <v/>
      </c>
      <c r="Y57" s="15" t="str">
        <f t="shared" si="11"/>
        <v>L41002056</v>
      </c>
      <c r="Z57" s="15" t="str">
        <f t="shared" si="12"/>
        <v>How to say "面临的官司像雪崩一样多" ?</v>
      </c>
      <c r="AA57" s="15"/>
    </row>
    <row r="58" ht="24" spans="1:27">
      <c r="A58" s="9">
        <v>10</v>
      </c>
      <c r="B58" s="10" t="s">
        <v>254</v>
      </c>
      <c r="C58" s="11" t="s">
        <v>255</v>
      </c>
      <c r="D58" s="11"/>
      <c r="E58" s="11"/>
      <c r="F58" s="12" t="s">
        <v>256</v>
      </c>
      <c r="G58" s="11" t="s">
        <v>257</v>
      </c>
      <c r="H58" s="11" t="s">
        <v>258</v>
      </c>
      <c r="I58" s="11" t="s">
        <v>259</v>
      </c>
      <c r="J58" s="15">
        <f ca="1" t="shared" si="0"/>
        <v>1</v>
      </c>
      <c r="K58" s="15">
        <f ca="1" t="shared" si="1"/>
        <v>0</v>
      </c>
      <c r="L58" s="15">
        <f t="shared" si="2"/>
        <v>1</v>
      </c>
      <c r="M58" s="15">
        <v>0</v>
      </c>
      <c r="N58" s="15">
        <v>0</v>
      </c>
      <c r="O58" s="15" t="str">
        <f ca="1" t="shared" si="13"/>
        <v>L21003057</v>
      </c>
      <c r="P58" s="15" t="str">
        <f ca="1" t="shared" si="3"/>
        <v>What is the concept of "in free fall " ?</v>
      </c>
      <c r="Q58" s="15" t="str">
        <f ca="1" t="shared" si="4"/>
        <v>wrong option1</v>
      </c>
      <c r="R58" s="15" t="str">
        <f ca="1" t="shared" si="5"/>
        <v>wrong option2</v>
      </c>
      <c r="S58" s="15" t="str">
        <f ca="1" t="shared" si="6"/>
        <v>wrong option3</v>
      </c>
      <c r="T58" s="15" t="str">
        <f ca="1" t="shared" si="14"/>
        <v/>
      </c>
      <c r="U58" s="15" t="str">
        <f ca="1" t="shared" si="7"/>
        <v/>
      </c>
      <c r="V58" s="15" t="str">
        <f ca="1" t="shared" si="8"/>
        <v/>
      </c>
      <c r="W58" s="15" t="str">
        <f ca="1" t="shared" si="9"/>
        <v/>
      </c>
      <c r="X58" s="15" t="str">
        <f ca="1" t="shared" si="10"/>
        <v/>
      </c>
      <c r="Y58" s="15" t="str">
        <f t="shared" si="11"/>
        <v>L41003057</v>
      </c>
      <c r="Z58" s="15" t="str">
        <f t="shared" si="12"/>
        <v>How to say "一落千丈" ?</v>
      </c>
      <c r="AA58" s="15"/>
    </row>
    <row r="59" ht="24" spans="1:27">
      <c r="A59" s="9">
        <v>10</v>
      </c>
      <c r="B59" s="10" t="s">
        <v>254</v>
      </c>
      <c r="C59" s="11" t="s">
        <v>255</v>
      </c>
      <c r="D59" s="11"/>
      <c r="E59" s="11"/>
      <c r="F59" s="12" t="s">
        <v>260</v>
      </c>
      <c r="G59" s="11" t="s">
        <v>261</v>
      </c>
      <c r="H59" s="11" t="s">
        <v>262</v>
      </c>
      <c r="I59" s="11" t="s">
        <v>263</v>
      </c>
      <c r="J59" s="15">
        <f ca="1" t="shared" si="0"/>
        <v>0</v>
      </c>
      <c r="K59" s="15">
        <f ca="1" t="shared" si="1"/>
        <v>1</v>
      </c>
      <c r="L59" s="15">
        <f t="shared" si="2"/>
        <v>1</v>
      </c>
      <c r="M59" s="15">
        <v>0</v>
      </c>
      <c r="N59" s="15">
        <v>0</v>
      </c>
      <c r="O59" s="15" t="str">
        <f ca="1" t="shared" si="13"/>
        <v/>
      </c>
      <c r="P59" s="15" t="str">
        <f ca="1" t="shared" si="3"/>
        <v/>
      </c>
      <c r="Q59" s="15" t="str">
        <f ca="1" t="shared" si="4"/>
        <v/>
      </c>
      <c r="R59" s="15" t="str">
        <f ca="1" t="shared" si="5"/>
        <v/>
      </c>
      <c r="S59" s="15" t="str">
        <f ca="1" t="shared" si="6"/>
        <v/>
      </c>
      <c r="T59" s="15" t="str">
        <f ca="1" t="shared" si="14"/>
        <v>L31003058</v>
      </c>
      <c r="U59" s="15" t="str">
        <f ca="1" t="shared" si="7"/>
        <v>What is the meaning of "nose dive" ?</v>
      </c>
      <c r="V59" s="15" t="str">
        <f ca="1" t="shared" si="8"/>
        <v>wrong option1</v>
      </c>
      <c r="W59" s="15" t="str">
        <f ca="1" t="shared" si="9"/>
        <v>wrong option2</v>
      </c>
      <c r="X59" s="15" t="str">
        <f ca="1" t="shared" si="10"/>
        <v>wrong option3</v>
      </c>
      <c r="Y59" s="15" t="str">
        <f t="shared" si="11"/>
        <v>L41003058</v>
      </c>
      <c r="Z59" s="15" t="str">
        <f t="shared" si="12"/>
        <v>How to say "暴跌" ?</v>
      </c>
      <c r="AA59" s="17"/>
    </row>
    <row r="60" ht="24" spans="1:27">
      <c r="A60" s="9">
        <v>10</v>
      </c>
      <c r="B60" s="10" t="s">
        <v>254</v>
      </c>
      <c r="C60" s="11" t="s">
        <v>255</v>
      </c>
      <c r="D60" s="11"/>
      <c r="E60" s="11"/>
      <c r="F60" s="12" t="s">
        <v>264</v>
      </c>
      <c r="G60" s="11" t="s">
        <v>265</v>
      </c>
      <c r="H60" s="11" t="s">
        <v>266</v>
      </c>
      <c r="I60" s="11" t="s">
        <v>267</v>
      </c>
      <c r="J60" s="15">
        <f ca="1" t="shared" si="0"/>
        <v>0</v>
      </c>
      <c r="K60" s="15">
        <f ca="1" t="shared" si="1"/>
        <v>1</v>
      </c>
      <c r="L60" s="15">
        <f t="shared" si="2"/>
        <v>1</v>
      </c>
      <c r="M60" s="15">
        <v>0</v>
      </c>
      <c r="N60" s="15">
        <v>0</v>
      </c>
      <c r="O60" s="15" t="str">
        <f ca="1" t="shared" si="13"/>
        <v/>
      </c>
      <c r="P60" s="15" t="str">
        <f ca="1" t="shared" si="3"/>
        <v/>
      </c>
      <c r="Q60" s="15" t="str">
        <f ca="1" t="shared" si="4"/>
        <v/>
      </c>
      <c r="R60" s="15" t="str">
        <f ca="1" t="shared" si="5"/>
        <v/>
      </c>
      <c r="S60" s="15" t="str">
        <f ca="1" t="shared" si="6"/>
        <v/>
      </c>
      <c r="T60" s="15" t="str">
        <f ca="1" t="shared" si="14"/>
        <v>L31003059</v>
      </c>
      <c r="U60" s="15" t="str">
        <f ca="1" t="shared" si="7"/>
        <v>What is the meaning of "skyrocket" ?</v>
      </c>
      <c r="V60" s="15" t="str">
        <f ca="1" t="shared" si="8"/>
        <v>wrong option1</v>
      </c>
      <c r="W60" s="15" t="str">
        <f ca="1" t="shared" si="9"/>
        <v>wrong option2</v>
      </c>
      <c r="X60" s="15" t="str">
        <f ca="1" t="shared" si="10"/>
        <v>wrong option3</v>
      </c>
      <c r="Y60" s="15" t="str">
        <f t="shared" si="11"/>
        <v>L41003059</v>
      </c>
      <c r="Z60" s="15" t="str">
        <f t="shared" si="12"/>
        <v>How to say "猛涨" ?</v>
      </c>
      <c r="AA60" s="17"/>
    </row>
    <row r="61" ht="24" spans="1:27">
      <c r="A61" s="9">
        <v>10</v>
      </c>
      <c r="B61" s="10" t="s">
        <v>254</v>
      </c>
      <c r="C61" s="11" t="s">
        <v>255</v>
      </c>
      <c r="D61" s="11"/>
      <c r="E61" s="11"/>
      <c r="F61" s="12" t="s">
        <v>268</v>
      </c>
      <c r="G61" s="11" t="s">
        <v>269</v>
      </c>
      <c r="H61" s="11" t="s">
        <v>270</v>
      </c>
      <c r="I61" s="11" t="s">
        <v>271</v>
      </c>
      <c r="J61" s="15">
        <f ca="1" t="shared" si="0"/>
        <v>0</v>
      </c>
      <c r="K61" s="15">
        <f ca="1" t="shared" si="1"/>
        <v>1</v>
      </c>
      <c r="L61" s="15">
        <f t="shared" si="2"/>
        <v>1</v>
      </c>
      <c r="M61" s="15">
        <v>0</v>
      </c>
      <c r="N61" s="15">
        <v>0</v>
      </c>
      <c r="O61" s="15" t="str">
        <f ca="1" t="shared" si="13"/>
        <v/>
      </c>
      <c r="P61" s="15" t="str">
        <f ca="1" t="shared" si="3"/>
        <v/>
      </c>
      <c r="Q61" s="15" t="str">
        <f ca="1" t="shared" si="4"/>
        <v/>
      </c>
      <c r="R61" s="15" t="str">
        <f ca="1" t="shared" si="5"/>
        <v/>
      </c>
      <c r="S61" s="15" t="str">
        <f ca="1" t="shared" si="6"/>
        <v/>
      </c>
      <c r="T61" s="15" t="str">
        <f ca="1" t="shared" si="14"/>
        <v>L31003060</v>
      </c>
      <c r="U61" s="15" t="str">
        <f ca="1" t="shared" si="7"/>
        <v>What is the meaning of "inundated" ?</v>
      </c>
      <c r="V61" s="15" t="str">
        <f ca="1" t="shared" si="8"/>
        <v>wrong option1</v>
      </c>
      <c r="W61" s="15" t="str">
        <f ca="1" t="shared" si="9"/>
        <v>wrong option2</v>
      </c>
      <c r="X61" s="15" t="str">
        <f ca="1" t="shared" si="10"/>
        <v>wrong option3</v>
      </c>
      <c r="Y61" s="15" t="str">
        <f t="shared" si="11"/>
        <v>L41003060</v>
      </c>
      <c r="Z61" s="15" t="str">
        <f t="shared" si="12"/>
        <v>How to say "像洪水泛滥" ?</v>
      </c>
      <c r="AA61" s="15"/>
    </row>
    <row r="62" ht="24" spans="1:27">
      <c r="A62" s="9">
        <v>10</v>
      </c>
      <c r="B62" s="10" t="s">
        <v>254</v>
      </c>
      <c r="C62" s="11" t="s">
        <v>255</v>
      </c>
      <c r="D62" s="11"/>
      <c r="E62" s="11"/>
      <c r="F62" s="12" t="s">
        <v>272</v>
      </c>
      <c r="G62" s="11" t="s">
        <v>273</v>
      </c>
      <c r="H62" s="11" t="s">
        <v>274</v>
      </c>
      <c r="I62" s="11" t="s">
        <v>275</v>
      </c>
      <c r="J62" s="15">
        <f ca="1" t="shared" si="0"/>
        <v>0</v>
      </c>
      <c r="K62" s="15">
        <f ca="1" t="shared" si="1"/>
        <v>1</v>
      </c>
      <c r="L62" s="15">
        <f t="shared" si="2"/>
        <v>1</v>
      </c>
      <c r="M62" s="15">
        <v>0</v>
      </c>
      <c r="N62" s="15">
        <v>0</v>
      </c>
      <c r="O62" s="15" t="str">
        <f ca="1" t="shared" si="13"/>
        <v/>
      </c>
      <c r="P62" s="15" t="str">
        <f ca="1" t="shared" si="3"/>
        <v/>
      </c>
      <c r="Q62" s="15" t="str">
        <f ca="1" t="shared" si="4"/>
        <v/>
      </c>
      <c r="R62" s="15" t="str">
        <f ca="1" t="shared" si="5"/>
        <v/>
      </c>
      <c r="S62" s="15" t="str">
        <f ca="1" t="shared" si="6"/>
        <v/>
      </c>
      <c r="T62" s="15" t="str">
        <f ca="1" t="shared" si="14"/>
        <v>L31003061</v>
      </c>
      <c r="U62" s="15" t="str">
        <f ca="1" t="shared" si="7"/>
        <v>What is the meaning of "colossal" ?</v>
      </c>
      <c r="V62" s="15" t="str">
        <f ca="1" t="shared" si="8"/>
        <v>wrong option1</v>
      </c>
      <c r="W62" s="15" t="str">
        <f ca="1" t="shared" si="9"/>
        <v>wrong option2</v>
      </c>
      <c r="X62" s="15" t="str">
        <f ca="1" t="shared" si="10"/>
        <v>wrong option3</v>
      </c>
      <c r="Y62" s="15" t="str">
        <f t="shared" si="11"/>
        <v>L41003061</v>
      </c>
      <c r="Z62" s="15" t="str">
        <f t="shared" si="12"/>
        <v>How to say "庞大的" ?</v>
      </c>
      <c r="AA62" s="17"/>
    </row>
    <row r="63" ht="24" spans="1:27">
      <c r="A63" s="9">
        <v>10</v>
      </c>
      <c r="B63" s="10" t="s">
        <v>254</v>
      </c>
      <c r="C63" s="11" t="s">
        <v>255</v>
      </c>
      <c r="D63" s="11"/>
      <c r="E63" s="11"/>
      <c r="F63" s="12" t="s">
        <v>276</v>
      </c>
      <c r="G63" s="11" t="s">
        <v>277</v>
      </c>
      <c r="H63" s="11" t="s">
        <v>278</v>
      </c>
      <c r="I63" s="11" t="s">
        <v>279</v>
      </c>
      <c r="J63" s="15">
        <f ca="1" t="shared" si="0"/>
        <v>1</v>
      </c>
      <c r="K63" s="15">
        <f ca="1" t="shared" si="1"/>
        <v>0</v>
      </c>
      <c r="L63" s="15">
        <f t="shared" si="2"/>
        <v>1</v>
      </c>
      <c r="M63" s="15">
        <v>0</v>
      </c>
      <c r="N63" s="15">
        <v>0</v>
      </c>
      <c r="O63" s="15" t="str">
        <f ca="1" t="shared" si="13"/>
        <v>L21003062</v>
      </c>
      <c r="P63" s="15" t="str">
        <f ca="1" t="shared" si="3"/>
        <v>What is the concept of "epic" ?</v>
      </c>
      <c r="Q63" s="15" t="str">
        <f ca="1" t="shared" si="4"/>
        <v>wrong option1</v>
      </c>
      <c r="R63" s="15" t="str">
        <f ca="1" t="shared" si="5"/>
        <v>wrong option2</v>
      </c>
      <c r="S63" s="15" t="str">
        <f ca="1" t="shared" si="6"/>
        <v>wrong option3</v>
      </c>
      <c r="T63" s="15" t="str">
        <f ca="1" t="shared" si="14"/>
        <v/>
      </c>
      <c r="U63" s="15" t="str">
        <f ca="1" t="shared" si="7"/>
        <v/>
      </c>
      <c r="V63" s="15" t="str">
        <f ca="1" t="shared" si="8"/>
        <v/>
      </c>
      <c r="W63" s="15" t="str">
        <f ca="1" t="shared" si="9"/>
        <v/>
      </c>
      <c r="X63" s="15" t="str">
        <f ca="1" t="shared" si="10"/>
        <v/>
      </c>
      <c r="Y63" s="15" t="str">
        <f t="shared" si="11"/>
        <v>L41003062</v>
      </c>
      <c r="Z63" s="15" t="str">
        <f t="shared" si="12"/>
        <v>How to say "史诗式的" ?</v>
      </c>
      <c r="AA63" s="17"/>
    </row>
    <row r="64" ht="24" spans="1:27">
      <c r="A64" s="9">
        <v>10</v>
      </c>
      <c r="B64" s="10" t="s">
        <v>254</v>
      </c>
      <c r="C64" s="11" t="s">
        <v>255</v>
      </c>
      <c r="D64" s="11"/>
      <c r="E64" s="11"/>
      <c r="F64" s="12" t="s">
        <v>280</v>
      </c>
      <c r="G64" s="11" t="s">
        <v>281</v>
      </c>
      <c r="H64" s="11" t="s">
        <v>282</v>
      </c>
      <c r="I64" s="11" t="s">
        <v>283</v>
      </c>
      <c r="J64" s="15">
        <f ca="1" t="shared" si="0"/>
        <v>0</v>
      </c>
      <c r="K64" s="15">
        <f ca="1" t="shared" si="1"/>
        <v>1</v>
      </c>
      <c r="L64" s="15">
        <f t="shared" si="2"/>
        <v>1</v>
      </c>
      <c r="M64" s="15">
        <v>0</v>
      </c>
      <c r="N64" s="15">
        <v>0</v>
      </c>
      <c r="O64" s="15" t="str">
        <f ca="1" t="shared" si="13"/>
        <v/>
      </c>
      <c r="P64" s="15" t="str">
        <f ca="1" t="shared" si="3"/>
        <v/>
      </c>
      <c r="Q64" s="15" t="str">
        <f ca="1" t="shared" si="4"/>
        <v/>
      </c>
      <c r="R64" s="15" t="str">
        <f ca="1" t="shared" si="5"/>
        <v/>
      </c>
      <c r="S64" s="15" t="str">
        <f ca="1" t="shared" si="6"/>
        <v/>
      </c>
      <c r="T64" s="15" t="str">
        <f ca="1" t="shared" si="14"/>
        <v>L31003063</v>
      </c>
      <c r="U64" s="15" t="str">
        <f ca="1" t="shared" si="7"/>
        <v>What is the meaning of "majestic" ?</v>
      </c>
      <c r="V64" s="15" t="str">
        <f ca="1" t="shared" si="8"/>
        <v>wrong option1</v>
      </c>
      <c r="W64" s="15" t="str">
        <f ca="1" t="shared" si="9"/>
        <v>wrong option2</v>
      </c>
      <c r="X64" s="15" t="str">
        <f ca="1" t="shared" si="10"/>
        <v>wrong option3</v>
      </c>
      <c r="Y64" s="15" t="str">
        <f t="shared" si="11"/>
        <v>L41003063</v>
      </c>
      <c r="Z64" s="15" t="str">
        <f t="shared" si="12"/>
        <v>How to say "宏伟的" ?</v>
      </c>
      <c r="AA64" s="17"/>
    </row>
    <row r="65" ht="24" spans="1:27">
      <c r="A65" s="9">
        <v>10</v>
      </c>
      <c r="B65" s="10" t="s">
        <v>254</v>
      </c>
      <c r="C65" s="11" t="s">
        <v>255</v>
      </c>
      <c r="D65" s="11"/>
      <c r="E65" s="11"/>
      <c r="F65" s="12" t="s">
        <v>284</v>
      </c>
      <c r="G65" s="11" t="s">
        <v>285</v>
      </c>
      <c r="H65" s="11" t="s">
        <v>286</v>
      </c>
      <c r="I65" s="11" t="s">
        <v>287</v>
      </c>
      <c r="J65" s="15">
        <f ca="1" t="shared" si="0"/>
        <v>1</v>
      </c>
      <c r="K65" s="15">
        <f ca="1" t="shared" si="1"/>
        <v>0</v>
      </c>
      <c r="L65" s="15">
        <f t="shared" si="2"/>
        <v>1</v>
      </c>
      <c r="M65" s="15">
        <v>0</v>
      </c>
      <c r="N65" s="15">
        <v>0</v>
      </c>
      <c r="O65" s="15" t="str">
        <f ca="1" t="shared" si="13"/>
        <v>L21003064</v>
      </c>
      <c r="P65" s="15" t="str">
        <f ca="1" t="shared" si="3"/>
        <v>What is the concept of "magnificient" ?</v>
      </c>
      <c r="Q65" s="15" t="str">
        <f ca="1" t="shared" si="4"/>
        <v>wrong option1</v>
      </c>
      <c r="R65" s="15" t="str">
        <f ca="1" t="shared" si="5"/>
        <v>wrong option2</v>
      </c>
      <c r="S65" s="15" t="str">
        <f ca="1" t="shared" si="6"/>
        <v>wrong option3</v>
      </c>
      <c r="T65" s="15" t="str">
        <f ca="1" t="shared" si="14"/>
        <v/>
      </c>
      <c r="U65" s="15" t="str">
        <f ca="1" t="shared" si="7"/>
        <v/>
      </c>
      <c r="V65" s="15" t="str">
        <f ca="1" t="shared" si="8"/>
        <v/>
      </c>
      <c r="W65" s="15" t="str">
        <f ca="1" t="shared" si="9"/>
        <v/>
      </c>
      <c r="X65" s="15" t="str">
        <f ca="1" t="shared" si="10"/>
        <v/>
      </c>
      <c r="Y65" s="15" t="str">
        <f t="shared" si="11"/>
        <v>L41003064</v>
      </c>
      <c r="Z65" s="15" t="str">
        <f t="shared" si="12"/>
        <v>How to say "壮丽的" ?</v>
      </c>
      <c r="AA65" s="17"/>
    </row>
    <row r="66" ht="35" spans="1:27">
      <c r="A66" s="9">
        <v>10</v>
      </c>
      <c r="B66" s="10" t="s">
        <v>254</v>
      </c>
      <c r="C66" s="11" t="s">
        <v>255</v>
      </c>
      <c r="D66" s="11"/>
      <c r="E66" s="11"/>
      <c r="F66" s="12" t="s">
        <v>288</v>
      </c>
      <c r="G66" s="11" t="s">
        <v>289</v>
      </c>
      <c r="H66" s="11" t="s">
        <v>290</v>
      </c>
      <c r="I66" s="11" t="s">
        <v>291</v>
      </c>
      <c r="J66" s="15">
        <f ca="1" t="shared" si="0"/>
        <v>1</v>
      </c>
      <c r="K66" s="15">
        <f ca="1" t="shared" si="1"/>
        <v>0</v>
      </c>
      <c r="L66" s="15">
        <f t="shared" si="2"/>
        <v>0</v>
      </c>
      <c r="M66" s="15">
        <v>0</v>
      </c>
      <c r="N66" s="15">
        <v>0</v>
      </c>
      <c r="O66" s="15" t="str">
        <f ca="1" t="shared" si="13"/>
        <v>L21003065</v>
      </c>
      <c r="P66" s="15" t="str">
        <f ca="1" t="shared" si="3"/>
        <v>What is the concept of "Infections are rising vertically" ?</v>
      </c>
      <c r="Q66" s="15" t="str">
        <f ca="1" t="shared" si="4"/>
        <v>wrong option1</v>
      </c>
      <c r="R66" s="15" t="str">
        <f ca="1" t="shared" si="5"/>
        <v>wrong option2</v>
      </c>
      <c r="S66" s="15" t="str">
        <f ca="1" t="shared" si="6"/>
        <v>wrong option3</v>
      </c>
      <c r="T66" s="15" t="str">
        <f ca="1" t="shared" si="14"/>
        <v/>
      </c>
      <c r="U66" s="15" t="str">
        <f ca="1" t="shared" si="7"/>
        <v/>
      </c>
      <c r="V66" s="15" t="str">
        <f ca="1" t="shared" si="8"/>
        <v/>
      </c>
      <c r="W66" s="15" t="str">
        <f ca="1" t="shared" si="9"/>
        <v/>
      </c>
      <c r="X66" s="15" t="str">
        <f ca="1" t="shared" si="10"/>
        <v/>
      </c>
      <c r="Y66" s="15" t="str">
        <f t="shared" si="11"/>
        <v/>
      </c>
      <c r="Z66" s="15" t="str">
        <f t="shared" si="12"/>
        <v/>
      </c>
      <c r="AA66" s="15"/>
    </row>
    <row r="67" ht="24" spans="1:27">
      <c r="A67" s="9">
        <v>10</v>
      </c>
      <c r="B67" s="10" t="s">
        <v>254</v>
      </c>
      <c r="C67" s="11" t="s">
        <v>255</v>
      </c>
      <c r="D67" s="11"/>
      <c r="E67" s="11"/>
      <c r="F67" s="12" t="s">
        <v>292</v>
      </c>
      <c r="G67" s="11" t="s">
        <v>293</v>
      </c>
      <c r="H67" s="11" t="s">
        <v>294</v>
      </c>
      <c r="I67" s="11" t="s">
        <v>295</v>
      </c>
      <c r="J67" s="15">
        <f ca="1" t="shared" ref="J67:J119" si="15">IF(RAND()&gt;=0.5,1,0)</f>
        <v>1</v>
      </c>
      <c r="K67" s="15">
        <f ca="1" t="shared" ref="K67:K119" si="16">IF(J67&gt;0,0,1)</f>
        <v>0</v>
      </c>
      <c r="L67" s="15">
        <f t="shared" ref="L67:L119" si="17">IF(LEN(G67)&gt;30,0,1)</f>
        <v>1</v>
      </c>
      <c r="M67" s="15">
        <v>0</v>
      </c>
      <c r="N67" s="15">
        <v>0</v>
      </c>
      <c r="O67" s="15" t="str">
        <f ca="1" t="shared" si="13"/>
        <v>L21003066</v>
      </c>
      <c r="P67" s="15" t="str">
        <f ca="1" t="shared" ref="P67:P119" si="18">IF(J67=1,CONCATENATE("What is the concept of """,G67,""" ?"),"")</f>
        <v>What is the concept of "miniscule details" ?</v>
      </c>
      <c r="Q67" s="15" t="str">
        <f ca="1" t="shared" ref="Q67:Q119" si="19">IF(J67=0,"","wrong option1")</f>
        <v>wrong option1</v>
      </c>
      <c r="R67" s="15" t="str">
        <f ca="1" t="shared" ref="R67:R119" si="20">IF(J67=0,"","wrong option2")</f>
        <v>wrong option2</v>
      </c>
      <c r="S67" s="15" t="str">
        <f ca="1" t="shared" ref="S67:S119" si="21">IF(J67=0,"","wrong option3")</f>
        <v>wrong option3</v>
      </c>
      <c r="T67" s="15" t="str">
        <f ca="1" t="shared" si="14"/>
        <v/>
      </c>
      <c r="U67" s="15" t="str">
        <f ca="1" t="shared" ref="U67:U119" si="22">IF(K67=1,CONCATENATE("What is the meaning of """,G67,""" ?"),"")</f>
        <v/>
      </c>
      <c r="V67" s="15" t="str">
        <f ca="1" t="shared" ref="V67:V119" si="23">IF(K67=0,"","wrong option1")</f>
        <v/>
      </c>
      <c r="W67" s="15" t="str">
        <f ca="1" t="shared" ref="W67:W119" si="24">IF(K67=0,"","wrong option2")</f>
        <v/>
      </c>
      <c r="X67" s="15" t="str">
        <f ca="1" t="shared" ref="X67:X119" si="25">IF(K67=0,"","wrong option3")</f>
        <v/>
      </c>
      <c r="Y67" s="15" t="str">
        <f t="shared" ref="Y67:Y119" si="26">IF(L67=1,CONCATENATE("L4",$F67),"")</f>
        <v>L41003066</v>
      </c>
      <c r="Z67" s="15" t="str">
        <f t="shared" ref="Z67:Z119" si="27">IF(L67=1,CONCATENATE("How to say """,I67,""" ?"),"")</f>
        <v>How to say "十分微小的细节" ?</v>
      </c>
      <c r="AA67" s="15"/>
    </row>
    <row r="68" ht="24" spans="1:27">
      <c r="A68" s="9">
        <v>10</v>
      </c>
      <c r="B68" s="10" t="s">
        <v>254</v>
      </c>
      <c r="C68" s="11" t="s">
        <v>255</v>
      </c>
      <c r="D68" s="11"/>
      <c r="E68" s="11"/>
      <c r="F68" s="12" t="s">
        <v>296</v>
      </c>
      <c r="G68" s="11" t="s">
        <v>297</v>
      </c>
      <c r="H68" s="11" t="s">
        <v>298</v>
      </c>
      <c r="I68" s="11" t="s">
        <v>299</v>
      </c>
      <c r="J68" s="15">
        <f ca="1" t="shared" si="15"/>
        <v>1</v>
      </c>
      <c r="K68" s="15">
        <f ca="1" t="shared" si="16"/>
        <v>0</v>
      </c>
      <c r="L68" s="15">
        <f t="shared" si="17"/>
        <v>1</v>
      </c>
      <c r="M68" s="15">
        <v>0</v>
      </c>
      <c r="N68" s="15">
        <v>0</v>
      </c>
      <c r="O68" s="15" t="str">
        <f ca="1" t="shared" ref="O68:O119" si="28">IF(J68=1,CONCATENATE("L2",$F68),"")</f>
        <v>L21003067</v>
      </c>
      <c r="P68" s="15" t="str">
        <f ca="1" t="shared" si="18"/>
        <v>What is the concept of "The sky is impossibly blue" ?</v>
      </c>
      <c r="Q68" s="15" t="str">
        <f ca="1" t="shared" si="19"/>
        <v>wrong option1</v>
      </c>
      <c r="R68" s="15" t="str">
        <f ca="1" t="shared" si="20"/>
        <v>wrong option2</v>
      </c>
      <c r="S68" s="15" t="str">
        <f ca="1" t="shared" si="21"/>
        <v>wrong option3</v>
      </c>
      <c r="T68" s="15" t="str">
        <f ca="1" t="shared" ref="T68:T119" si="29">IF(K68=1,CONCATENATE("L3",$F68),"")</f>
        <v/>
      </c>
      <c r="U68" s="15" t="str">
        <f ca="1" t="shared" si="22"/>
        <v/>
      </c>
      <c r="V68" s="15" t="str">
        <f ca="1" t="shared" si="23"/>
        <v/>
      </c>
      <c r="W68" s="15" t="str">
        <f ca="1" t="shared" si="24"/>
        <v/>
      </c>
      <c r="X68" s="15" t="str">
        <f ca="1" t="shared" si="25"/>
        <v/>
      </c>
      <c r="Y68" s="15" t="str">
        <f t="shared" si="26"/>
        <v>L41003067</v>
      </c>
      <c r="Z68" s="15" t="str">
        <f t="shared" si="27"/>
        <v>How to say "天空不可思议地蓝" ?</v>
      </c>
      <c r="AA68" s="15"/>
    </row>
    <row r="69" ht="24" spans="1:27">
      <c r="A69" s="9">
        <v>10</v>
      </c>
      <c r="B69" s="10" t="s">
        <v>254</v>
      </c>
      <c r="C69" s="11" t="s">
        <v>255</v>
      </c>
      <c r="D69" s="11"/>
      <c r="E69" s="11"/>
      <c r="F69" s="12" t="s">
        <v>300</v>
      </c>
      <c r="G69" s="11" t="s">
        <v>301</v>
      </c>
      <c r="H69" s="11" t="s">
        <v>302</v>
      </c>
      <c r="I69" s="11" t="s">
        <v>303</v>
      </c>
      <c r="J69" s="15">
        <f ca="1" t="shared" si="15"/>
        <v>0</v>
      </c>
      <c r="K69" s="15">
        <f ca="1" t="shared" si="16"/>
        <v>1</v>
      </c>
      <c r="L69" s="15">
        <f t="shared" si="17"/>
        <v>1</v>
      </c>
      <c r="M69" s="15">
        <v>0</v>
      </c>
      <c r="N69" s="15">
        <v>0</v>
      </c>
      <c r="O69" s="15" t="str">
        <f ca="1" t="shared" si="28"/>
        <v/>
      </c>
      <c r="P69" s="15" t="str">
        <f ca="1" t="shared" si="18"/>
        <v/>
      </c>
      <c r="Q69" s="15" t="str">
        <f ca="1" t="shared" si="19"/>
        <v/>
      </c>
      <c r="R69" s="15" t="str">
        <f ca="1" t="shared" si="20"/>
        <v/>
      </c>
      <c r="S69" s="15" t="str">
        <f ca="1" t="shared" si="21"/>
        <v/>
      </c>
      <c r="T69" s="15" t="str">
        <f ca="1" t="shared" si="29"/>
        <v>L31003068</v>
      </c>
      <c r="U69" s="15" t="str">
        <f ca="1" t="shared" si="22"/>
        <v>What is the meaning of "The economy is roaring" ?</v>
      </c>
      <c r="V69" s="15" t="str">
        <f ca="1" t="shared" si="23"/>
        <v>wrong option1</v>
      </c>
      <c r="W69" s="15" t="str">
        <f ca="1" t="shared" si="24"/>
        <v>wrong option2</v>
      </c>
      <c r="X69" s="15" t="str">
        <f ca="1" t="shared" si="25"/>
        <v>wrong option3</v>
      </c>
      <c r="Y69" s="15" t="str">
        <f t="shared" si="26"/>
        <v>L41003068</v>
      </c>
      <c r="Z69" s="15" t="str">
        <f t="shared" si="27"/>
        <v>How to say "经济一路高扬" ?</v>
      </c>
      <c r="AA69" s="15"/>
    </row>
    <row r="70" ht="24" spans="1:27">
      <c r="A70" s="9">
        <v>10</v>
      </c>
      <c r="B70" s="10" t="s">
        <v>254</v>
      </c>
      <c r="C70" s="11" t="s">
        <v>255</v>
      </c>
      <c r="D70" s="11"/>
      <c r="E70" s="11"/>
      <c r="F70" s="12" t="s">
        <v>304</v>
      </c>
      <c r="G70" s="11" t="s">
        <v>305</v>
      </c>
      <c r="H70" s="11" t="s">
        <v>306</v>
      </c>
      <c r="I70" s="11" t="s">
        <v>307</v>
      </c>
      <c r="J70" s="15">
        <f ca="1" t="shared" si="15"/>
        <v>0</v>
      </c>
      <c r="K70" s="15">
        <f ca="1" t="shared" si="16"/>
        <v>1</v>
      </c>
      <c r="L70" s="15">
        <f t="shared" si="17"/>
        <v>1</v>
      </c>
      <c r="M70" s="15">
        <v>0</v>
      </c>
      <c r="N70" s="15">
        <v>0</v>
      </c>
      <c r="O70" s="15" t="str">
        <f ca="1" t="shared" si="28"/>
        <v/>
      </c>
      <c r="P70" s="15" t="str">
        <f ca="1" t="shared" si="18"/>
        <v/>
      </c>
      <c r="Q70" s="15" t="str">
        <f ca="1" t="shared" si="19"/>
        <v/>
      </c>
      <c r="R70" s="15" t="str">
        <f ca="1" t="shared" si="20"/>
        <v/>
      </c>
      <c r="S70" s="15" t="str">
        <f ca="1" t="shared" si="21"/>
        <v/>
      </c>
      <c r="T70" s="15" t="str">
        <f ca="1" t="shared" si="29"/>
        <v>L31003069</v>
      </c>
      <c r="U70" s="15" t="str">
        <f ca="1" t="shared" si="22"/>
        <v>What is the meaning of "Boris lives to libel" ?</v>
      </c>
      <c r="V70" s="15" t="str">
        <f ca="1" t="shared" si="23"/>
        <v>wrong option1</v>
      </c>
      <c r="W70" s="15" t="str">
        <f ca="1" t="shared" si="24"/>
        <v>wrong option2</v>
      </c>
      <c r="X70" s="15" t="str">
        <f ca="1" t="shared" si="25"/>
        <v>wrong option3</v>
      </c>
      <c r="Y70" s="15" t="str">
        <f t="shared" si="26"/>
        <v>L41003069</v>
      </c>
      <c r="Z70" s="15" t="str">
        <f t="shared" si="27"/>
        <v>How to say "Boris以诋毁为生" ?</v>
      </c>
      <c r="AA70" s="15"/>
    </row>
    <row r="71" ht="35" spans="1:27">
      <c r="A71" s="9">
        <v>10</v>
      </c>
      <c r="B71" s="10" t="s">
        <v>254</v>
      </c>
      <c r="C71" s="11" t="s">
        <v>255</v>
      </c>
      <c r="D71" s="11"/>
      <c r="E71" s="11"/>
      <c r="F71" s="12" t="s">
        <v>308</v>
      </c>
      <c r="G71" s="11" t="s">
        <v>309</v>
      </c>
      <c r="H71" s="11" t="s">
        <v>310</v>
      </c>
      <c r="I71" s="11" t="s">
        <v>311</v>
      </c>
      <c r="J71" s="15">
        <f ca="1" t="shared" si="15"/>
        <v>0</v>
      </c>
      <c r="K71" s="15">
        <f ca="1" t="shared" si="16"/>
        <v>1</v>
      </c>
      <c r="L71" s="15">
        <f t="shared" si="17"/>
        <v>0</v>
      </c>
      <c r="M71" s="15">
        <v>0</v>
      </c>
      <c r="N71" s="15">
        <v>0</v>
      </c>
      <c r="O71" s="15" t="str">
        <f ca="1" t="shared" si="28"/>
        <v/>
      </c>
      <c r="P71" s="15" t="str">
        <f ca="1" t="shared" si="18"/>
        <v/>
      </c>
      <c r="Q71" s="15" t="str">
        <f ca="1" t="shared" si="19"/>
        <v/>
      </c>
      <c r="R71" s="15" t="str">
        <f ca="1" t="shared" si="20"/>
        <v/>
      </c>
      <c r="S71" s="15" t="str">
        <f ca="1" t="shared" si="21"/>
        <v/>
      </c>
      <c r="T71" s="15" t="str">
        <f ca="1" t="shared" si="29"/>
        <v>L31003070</v>
      </c>
      <c r="U71" s="15" t="str">
        <f ca="1" t="shared" si="22"/>
        <v>What is the meaning of "Jacinda's popularity is stratospheric" ?</v>
      </c>
      <c r="V71" s="15" t="str">
        <f ca="1" t="shared" si="23"/>
        <v>wrong option1</v>
      </c>
      <c r="W71" s="15" t="str">
        <f ca="1" t="shared" si="24"/>
        <v>wrong option2</v>
      </c>
      <c r="X71" s="15" t="str">
        <f ca="1" t="shared" si="25"/>
        <v>wrong option3</v>
      </c>
      <c r="Y71" s="15" t="str">
        <f t="shared" si="26"/>
        <v/>
      </c>
      <c r="Z71" s="15" t="str">
        <f t="shared" si="27"/>
        <v/>
      </c>
      <c r="AA71" s="15"/>
    </row>
    <row r="72" ht="24" spans="1:27">
      <c r="A72" s="9">
        <v>10</v>
      </c>
      <c r="B72" s="10" t="s">
        <v>254</v>
      </c>
      <c r="C72" s="11" t="s">
        <v>255</v>
      </c>
      <c r="D72" s="11"/>
      <c r="E72" s="11"/>
      <c r="F72" s="12" t="s">
        <v>312</v>
      </c>
      <c r="G72" s="11" t="s">
        <v>313</v>
      </c>
      <c r="H72" s="11" t="s">
        <v>314</v>
      </c>
      <c r="I72" s="11" t="s">
        <v>315</v>
      </c>
      <c r="J72" s="15">
        <f ca="1" t="shared" si="15"/>
        <v>0</v>
      </c>
      <c r="K72" s="15">
        <f ca="1" t="shared" si="16"/>
        <v>1</v>
      </c>
      <c r="L72" s="15">
        <f t="shared" si="17"/>
        <v>1</v>
      </c>
      <c r="M72" s="15">
        <v>0</v>
      </c>
      <c r="N72" s="15">
        <v>0</v>
      </c>
      <c r="O72" s="15" t="str">
        <f ca="1" t="shared" si="28"/>
        <v/>
      </c>
      <c r="P72" s="15" t="str">
        <f ca="1" t="shared" si="18"/>
        <v/>
      </c>
      <c r="Q72" s="15" t="str">
        <f ca="1" t="shared" si="19"/>
        <v/>
      </c>
      <c r="R72" s="15" t="str">
        <f ca="1" t="shared" si="20"/>
        <v/>
      </c>
      <c r="S72" s="15" t="str">
        <f ca="1" t="shared" si="21"/>
        <v/>
      </c>
      <c r="T72" s="15" t="str">
        <f ca="1" t="shared" si="29"/>
        <v>L31003071</v>
      </c>
      <c r="U72" s="15" t="str">
        <f ca="1" t="shared" si="22"/>
        <v>What is the meaning of "Trump is lava-level mad" ?</v>
      </c>
      <c r="V72" s="15" t="str">
        <f ca="1" t="shared" si="23"/>
        <v>wrong option1</v>
      </c>
      <c r="W72" s="15" t="str">
        <f ca="1" t="shared" si="24"/>
        <v>wrong option2</v>
      </c>
      <c r="X72" s="15" t="str">
        <f ca="1" t="shared" si="25"/>
        <v>wrong option3</v>
      </c>
      <c r="Y72" s="15" t="str">
        <f t="shared" si="26"/>
        <v>L41003071</v>
      </c>
      <c r="Z72" s="15" t="str">
        <f t="shared" si="27"/>
        <v>How to say "Trump生气到极点，像火山喷发" ?</v>
      </c>
      <c r="AA72" s="15"/>
    </row>
    <row r="73" ht="35" spans="1:27">
      <c r="A73" s="9">
        <v>10</v>
      </c>
      <c r="B73" s="10" t="s">
        <v>254</v>
      </c>
      <c r="C73" s="11" t="s">
        <v>255</v>
      </c>
      <c r="D73" s="11"/>
      <c r="E73" s="11"/>
      <c r="F73" s="12" t="s">
        <v>316</v>
      </c>
      <c r="G73" s="11" t="s">
        <v>317</v>
      </c>
      <c r="H73" s="11" t="s">
        <v>318</v>
      </c>
      <c r="I73" s="11" t="s">
        <v>319</v>
      </c>
      <c r="J73" s="15">
        <f ca="1" t="shared" si="15"/>
        <v>0</v>
      </c>
      <c r="K73" s="15">
        <f ca="1" t="shared" si="16"/>
        <v>1</v>
      </c>
      <c r="L73" s="15">
        <f t="shared" si="17"/>
        <v>1</v>
      </c>
      <c r="M73" s="15">
        <v>0</v>
      </c>
      <c r="N73" s="15">
        <v>0</v>
      </c>
      <c r="O73" s="15" t="str">
        <f ca="1" t="shared" si="28"/>
        <v/>
      </c>
      <c r="P73" s="15" t="str">
        <f ca="1" t="shared" si="18"/>
        <v/>
      </c>
      <c r="Q73" s="15" t="str">
        <f ca="1" t="shared" si="19"/>
        <v/>
      </c>
      <c r="R73" s="15" t="str">
        <f ca="1" t="shared" si="20"/>
        <v/>
      </c>
      <c r="S73" s="15" t="str">
        <f ca="1" t="shared" si="21"/>
        <v/>
      </c>
      <c r="T73" s="15" t="str">
        <f ca="1" t="shared" si="29"/>
        <v>L31003072</v>
      </c>
      <c r="U73" s="15" t="str">
        <f ca="1" t="shared" si="22"/>
        <v>What is the meaning of "He plumbs new depths of idiocy" ?</v>
      </c>
      <c r="V73" s="15" t="str">
        <f ca="1" t="shared" si="23"/>
        <v>wrong option1</v>
      </c>
      <c r="W73" s="15" t="str">
        <f ca="1" t="shared" si="24"/>
        <v>wrong option2</v>
      </c>
      <c r="X73" s="15" t="str">
        <f ca="1" t="shared" si="25"/>
        <v>wrong option3</v>
      </c>
      <c r="Y73" s="15" t="str">
        <f t="shared" si="26"/>
        <v>L41003072</v>
      </c>
      <c r="Z73" s="15" t="str">
        <f t="shared" si="27"/>
        <v>How to say "他达到了愚蠢的新高度" ?</v>
      </c>
      <c r="AA73" s="15"/>
    </row>
    <row r="74" ht="24" spans="1:27">
      <c r="A74" s="9">
        <v>10</v>
      </c>
      <c r="B74" s="10" t="s">
        <v>254</v>
      </c>
      <c r="C74" s="11" t="s">
        <v>255</v>
      </c>
      <c r="D74" s="11"/>
      <c r="E74" s="11"/>
      <c r="F74" s="12" t="s">
        <v>320</v>
      </c>
      <c r="G74" s="11" t="s">
        <v>321</v>
      </c>
      <c r="H74" s="11" t="s">
        <v>322</v>
      </c>
      <c r="I74" s="11" t="s">
        <v>323</v>
      </c>
      <c r="J74" s="15">
        <f ca="1" t="shared" si="15"/>
        <v>1</v>
      </c>
      <c r="K74" s="15">
        <f ca="1" t="shared" si="16"/>
        <v>0</v>
      </c>
      <c r="L74" s="15">
        <f t="shared" si="17"/>
        <v>1</v>
      </c>
      <c r="M74" s="15">
        <v>0</v>
      </c>
      <c r="N74" s="15">
        <v>0</v>
      </c>
      <c r="O74" s="15" t="str">
        <f ca="1" t="shared" si="28"/>
        <v>L21003073</v>
      </c>
      <c r="P74" s="15" t="str">
        <f ca="1" t="shared" si="18"/>
        <v>What is the concept of "He has talent to burn" ?</v>
      </c>
      <c r="Q74" s="15" t="str">
        <f ca="1" t="shared" si="19"/>
        <v>wrong option1</v>
      </c>
      <c r="R74" s="15" t="str">
        <f ca="1" t="shared" si="20"/>
        <v>wrong option2</v>
      </c>
      <c r="S74" s="15" t="str">
        <f ca="1" t="shared" si="21"/>
        <v>wrong option3</v>
      </c>
      <c r="T74" s="15" t="str">
        <f ca="1" t="shared" si="29"/>
        <v/>
      </c>
      <c r="U74" s="15" t="str">
        <f ca="1" t="shared" si="22"/>
        <v/>
      </c>
      <c r="V74" s="15" t="str">
        <f ca="1" t="shared" si="23"/>
        <v/>
      </c>
      <c r="W74" s="15" t="str">
        <f ca="1" t="shared" si="24"/>
        <v/>
      </c>
      <c r="X74" s="15" t="str">
        <f ca="1" t="shared" si="25"/>
        <v/>
      </c>
      <c r="Y74" s="15" t="str">
        <f t="shared" si="26"/>
        <v>L41003073</v>
      </c>
      <c r="Z74" s="15" t="str">
        <f t="shared" si="27"/>
        <v>How to say "他才华横溢" ?</v>
      </c>
      <c r="AA74" s="15"/>
    </row>
    <row r="75" ht="24" spans="1:27">
      <c r="A75" s="9">
        <v>10</v>
      </c>
      <c r="B75" s="10" t="s">
        <v>254</v>
      </c>
      <c r="C75" s="11" t="s">
        <v>255</v>
      </c>
      <c r="D75" s="11"/>
      <c r="E75" s="11"/>
      <c r="F75" s="12" t="s">
        <v>324</v>
      </c>
      <c r="G75" s="11" t="s">
        <v>325</v>
      </c>
      <c r="H75" s="11" t="s">
        <v>326</v>
      </c>
      <c r="I75" s="16" t="s">
        <v>327</v>
      </c>
      <c r="J75" s="15">
        <f ca="1" t="shared" si="15"/>
        <v>1</v>
      </c>
      <c r="K75" s="15">
        <f ca="1" t="shared" si="16"/>
        <v>0</v>
      </c>
      <c r="L75" s="15">
        <f t="shared" si="17"/>
        <v>1</v>
      </c>
      <c r="M75" s="15">
        <v>0</v>
      </c>
      <c r="N75" s="15">
        <v>0</v>
      </c>
      <c r="O75" s="15" t="str">
        <f ca="1" t="shared" si="28"/>
        <v>L21003074</v>
      </c>
      <c r="P75" s="15" t="str">
        <f ca="1" t="shared" si="18"/>
        <v>What is the concept of "full-blown pandemic" ?</v>
      </c>
      <c r="Q75" s="15" t="str">
        <f ca="1" t="shared" si="19"/>
        <v>wrong option1</v>
      </c>
      <c r="R75" s="15" t="str">
        <f ca="1" t="shared" si="20"/>
        <v>wrong option2</v>
      </c>
      <c r="S75" s="15" t="str">
        <f ca="1" t="shared" si="21"/>
        <v>wrong option3</v>
      </c>
      <c r="T75" s="15" t="str">
        <f ca="1" t="shared" si="29"/>
        <v/>
      </c>
      <c r="U75" s="15" t="str">
        <f ca="1" t="shared" si="22"/>
        <v/>
      </c>
      <c r="V75" s="15" t="str">
        <f ca="1" t="shared" si="23"/>
        <v/>
      </c>
      <c r="W75" s="15" t="str">
        <f ca="1" t="shared" si="24"/>
        <v/>
      </c>
      <c r="X75" s="15" t="str">
        <f ca="1" t="shared" si="25"/>
        <v/>
      </c>
      <c r="Y75" s="15" t="str">
        <f t="shared" si="26"/>
        <v>L41003074</v>
      </c>
      <c r="Z75" s="15" t="str">
        <f t="shared" si="27"/>
        <v>How to say "全面爆发的疫情" ?</v>
      </c>
      <c r="AA75" s="15"/>
    </row>
    <row r="76" ht="24" spans="1:27">
      <c r="A76" s="9">
        <v>10</v>
      </c>
      <c r="B76" s="10" t="s">
        <v>254</v>
      </c>
      <c r="C76" s="11" t="s">
        <v>255</v>
      </c>
      <c r="D76" s="11"/>
      <c r="E76" s="11"/>
      <c r="F76" s="12" t="s">
        <v>328</v>
      </c>
      <c r="G76" s="11" t="s">
        <v>329</v>
      </c>
      <c r="H76" s="11" t="s">
        <v>330</v>
      </c>
      <c r="I76" s="11" t="s">
        <v>331</v>
      </c>
      <c r="J76" s="15">
        <f ca="1" t="shared" si="15"/>
        <v>0</v>
      </c>
      <c r="K76" s="15">
        <f ca="1" t="shared" si="16"/>
        <v>1</v>
      </c>
      <c r="L76" s="15">
        <f t="shared" si="17"/>
        <v>1</v>
      </c>
      <c r="M76" s="15">
        <v>0</v>
      </c>
      <c r="N76" s="15">
        <v>0</v>
      </c>
      <c r="O76" s="15" t="str">
        <f ca="1" t="shared" si="28"/>
        <v/>
      </c>
      <c r="P76" s="15" t="str">
        <f ca="1" t="shared" si="18"/>
        <v/>
      </c>
      <c r="Q76" s="15" t="str">
        <f ca="1" t="shared" si="19"/>
        <v/>
      </c>
      <c r="R76" s="15" t="str">
        <f ca="1" t="shared" si="20"/>
        <v/>
      </c>
      <c r="S76" s="15" t="str">
        <f ca="1" t="shared" si="21"/>
        <v/>
      </c>
      <c r="T76" s="15" t="str">
        <f ca="1" t="shared" si="29"/>
        <v>L31003075</v>
      </c>
      <c r="U76" s="15" t="str">
        <f ca="1" t="shared" si="22"/>
        <v>What is the meaning of "tip-top" ?</v>
      </c>
      <c r="V76" s="15" t="str">
        <f ca="1" t="shared" si="23"/>
        <v>wrong option1</v>
      </c>
      <c r="W76" s="15" t="str">
        <f ca="1" t="shared" si="24"/>
        <v>wrong option2</v>
      </c>
      <c r="X76" s="15" t="str">
        <f ca="1" t="shared" si="25"/>
        <v>wrong option3</v>
      </c>
      <c r="Y76" s="15" t="str">
        <f t="shared" si="26"/>
        <v>L41003075</v>
      </c>
      <c r="Z76" s="15" t="str">
        <f t="shared" si="27"/>
        <v>How to say "极好的" ?</v>
      </c>
      <c r="AA76" s="15"/>
    </row>
    <row r="77" ht="24" spans="1:27">
      <c r="A77" s="9">
        <v>10</v>
      </c>
      <c r="B77" s="10" t="s">
        <v>254</v>
      </c>
      <c r="C77" s="11" t="s">
        <v>255</v>
      </c>
      <c r="D77" s="11"/>
      <c r="E77" s="11"/>
      <c r="F77" s="12" t="s">
        <v>332</v>
      </c>
      <c r="G77" s="11" t="s">
        <v>333</v>
      </c>
      <c r="H77" s="11" t="s">
        <v>334</v>
      </c>
      <c r="I77" s="11" t="s">
        <v>335</v>
      </c>
      <c r="J77" s="15">
        <f ca="1" t="shared" si="15"/>
        <v>1</v>
      </c>
      <c r="K77" s="15">
        <f ca="1" t="shared" si="16"/>
        <v>0</v>
      </c>
      <c r="L77" s="15">
        <f t="shared" si="17"/>
        <v>1</v>
      </c>
      <c r="M77" s="15">
        <v>0</v>
      </c>
      <c r="N77" s="15">
        <v>0</v>
      </c>
      <c r="O77" s="15" t="str">
        <f ca="1" t="shared" si="28"/>
        <v>L21003076</v>
      </c>
      <c r="P77" s="15" t="str">
        <f ca="1" t="shared" si="18"/>
        <v>What is the concept of "rock-bottom" ?</v>
      </c>
      <c r="Q77" s="15" t="str">
        <f ca="1" t="shared" si="19"/>
        <v>wrong option1</v>
      </c>
      <c r="R77" s="15" t="str">
        <f ca="1" t="shared" si="20"/>
        <v>wrong option2</v>
      </c>
      <c r="S77" s="15" t="str">
        <f ca="1" t="shared" si="21"/>
        <v>wrong option3</v>
      </c>
      <c r="T77" s="15" t="str">
        <f ca="1" t="shared" si="29"/>
        <v/>
      </c>
      <c r="U77" s="15" t="str">
        <f ca="1" t="shared" si="22"/>
        <v/>
      </c>
      <c r="V77" s="15" t="str">
        <f ca="1" t="shared" si="23"/>
        <v/>
      </c>
      <c r="W77" s="15" t="str">
        <f ca="1" t="shared" si="24"/>
        <v/>
      </c>
      <c r="X77" s="15" t="str">
        <f ca="1" t="shared" si="25"/>
        <v/>
      </c>
      <c r="Y77" s="15" t="str">
        <f t="shared" si="26"/>
        <v>L41003076</v>
      </c>
      <c r="Z77" s="15" t="str">
        <f t="shared" si="27"/>
        <v>How to say "极为低下" ?</v>
      </c>
      <c r="AA77" s="15"/>
    </row>
    <row r="78" ht="24" spans="1:27">
      <c r="A78" s="9">
        <v>10</v>
      </c>
      <c r="B78" s="10" t="s">
        <v>254</v>
      </c>
      <c r="C78" s="11" t="s">
        <v>255</v>
      </c>
      <c r="D78" s="11"/>
      <c r="E78" s="11"/>
      <c r="F78" s="12" t="s">
        <v>336</v>
      </c>
      <c r="G78" s="11" t="s">
        <v>337</v>
      </c>
      <c r="H78" s="11" t="s">
        <v>338</v>
      </c>
      <c r="I78" s="11" t="s">
        <v>339</v>
      </c>
      <c r="J78" s="15">
        <f ca="1" t="shared" si="15"/>
        <v>0</v>
      </c>
      <c r="K78" s="15">
        <f ca="1" t="shared" si="16"/>
        <v>1</v>
      </c>
      <c r="L78" s="15">
        <f t="shared" si="17"/>
        <v>1</v>
      </c>
      <c r="M78" s="15">
        <v>0</v>
      </c>
      <c r="N78" s="15">
        <v>0</v>
      </c>
      <c r="O78" s="15" t="str">
        <f ca="1" t="shared" si="28"/>
        <v/>
      </c>
      <c r="P78" s="15" t="str">
        <f ca="1" t="shared" si="18"/>
        <v/>
      </c>
      <c r="Q78" s="15" t="str">
        <f ca="1" t="shared" si="19"/>
        <v/>
      </c>
      <c r="R78" s="15" t="str">
        <f ca="1" t="shared" si="20"/>
        <v/>
      </c>
      <c r="S78" s="15" t="str">
        <f ca="1" t="shared" si="21"/>
        <v/>
      </c>
      <c r="T78" s="15" t="str">
        <f ca="1" t="shared" si="29"/>
        <v>L31003077</v>
      </c>
      <c r="U78" s="15" t="str">
        <f ca="1" t="shared" si="22"/>
        <v>What is the meaning of "the mother of all wars" ?</v>
      </c>
      <c r="V78" s="15" t="str">
        <f ca="1" t="shared" si="23"/>
        <v>wrong option1</v>
      </c>
      <c r="W78" s="15" t="str">
        <f ca="1" t="shared" si="24"/>
        <v>wrong option2</v>
      </c>
      <c r="X78" s="15" t="str">
        <f ca="1" t="shared" si="25"/>
        <v>wrong option3</v>
      </c>
      <c r="Y78" s="15" t="str">
        <f t="shared" si="26"/>
        <v>L41003077</v>
      </c>
      <c r="Z78" s="15" t="str">
        <f t="shared" si="27"/>
        <v>How to say "最大的战争" ?</v>
      </c>
      <c r="AA78" s="15"/>
    </row>
    <row r="79" ht="24" spans="1:27">
      <c r="A79" s="9">
        <v>10</v>
      </c>
      <c r="B79" s="10" t="s">
        <v>254</v>
      </c>
      <c r="C79" s="11" t="s">
        <v>255</v>
      </c>
      <c r="D79" s="11"/>
      <c r="E79" s="11"/>
      <c r="F79" s="12" t="s">
        <v>340</v>
      </c>
      <c r="G79" s="11" t="s">
        <v>341</v>
      </c>
      <c r="H79" s="11" t="s">
        <v>342</v>
      </c>
      <c r="I79" s="11" t="s">
        <v>343</v>
      </c>
      <c r="J79" s="15">
        <f ca="1" t="shared" si="15"/>
        <v>1</v>
      </c>
      <c r="K79" s="15">
        <f ca="1" t="shared" si="16"/>
        <v>0</v>
      </c>
      <c r="L79" s="15">
        <f t="shared" si="17"/>
        <v>1</v>
      </c>
      <c r="M79" s="15">
        <v>0</v>
      </c>
      <c r="N79" s="15">
        <v>0</v>
      </c>
      <c r="O79" s="15" t="str">
        <f ca="1" t="shared" si="28"/>
        <v>L21003078</v>
      </c>
      <c r="P79" s="15" t="str">
        <f ca="1" t="shared" si="18"/>
        <v>What is the concept of "She was born to shop." ?</v>
      </c>
      <c r="Q79" s="15" t="str">
        <f ca="1" t="shared" si="19"/>
        <v>wrong option1</v>
      </c>
      <c r="R79" s="15" t="str">
        <f ca="1" t="shared" si="20"/>
        <v>wrong option2</v>
      </c>
      <c r="S79" s="15" t="str">
        <f ca="1" t="shared" si="21"/>
        <v>wrong option3</v>
      </c>
      <c r="T79" s="15" t="str">
        <f ca="1" t="shared" si="29"/>
        <v/>
      </c>
      <c r="U79" s="15" t="str">
        <f ca="1" t="shared" si="22"/>
        <v/>
      </c>
      <c r="V79" s="15" t="str">
        <f ca="1" t="shared" si="23"/>
        <v/>
      </c>
      <c r="W79" s="15" t="str">
        <f ca="1" t="shared" si="24"/>
        <v/>
      </c>
      <c r="X79" s="15" t="str">
        <f ca="1" t="shared" si="25"/>
        <v/>
      </c>
      <c r="Y79" s="15" t="str">
        <f t="shared" si="26"/>
        <v>L41003078</v>
      </c>
      <c r="Z79" s="15" t="str">
        <f t="shared" si="27"/>
        <v>How to say "除了购物，她什么都不在乎" ?</v>
      </c>
      <c r="AA79" s="15"/>
    </row>
    <row r="80" ht="29" spans="1:27">
      <c r="A80" s="9">
        <v>10</v>
      </c>
      <c r="B80" s="10" t="s">
        <v>254</v>
      </c>
      <c r="C80" s="11" t="s">
        <v>255</v>
      </c>
      <c r="D80" s="11"/>
      <c r="E80" s="11"/>
      <c r="F80" s="12" t="s">
        <v>344</v>
      </c>
      <c r="G80" s="11" t="s">
        <v>345</v>
      </c>
      <c r="H80" s="11" t="s">
        <v>346</v>
      </c>
      <c r="I80" s="16" t="s">
        <v>347</v>
      </c>
      <c r="J80" s="15">
        <f ca="1" t="shared" si="15"/>
        <v>1</v>
      </c>
      <c r="K80" s="15">
        <f ca="1" t="shared" si="16"/>
        <v>0</v>
      </c>
      <c r="L80" s="15">
        <f t="shared" si="17"/>
        <v>1</v>
      </c>
      <c r="M80" s="15">
        <v>0</v>
      </c>
      <c r="N80" s="15">
        <v>0</v>
      </c>
      <c r="O80" s="15" t="str">
        <f ca="1" t="shared" si="28"/>
        <v>L21003079</v>
      </c>
      <c r="P80" s="15" t="str">
        <f ca="1" t="shared" si="18"/>
        <v>What is the concept of "wafer-thin majority" ?</v>
      </c>
      <c r="Q80" s="15" t="str">
        <f ca="1" t="shared" si="19"/>
        <v>wrong option1</v>
      </c>
      <c r="R80" s="15" t="str">
        <f ca="1" t="shared" si="20"/>
        <v>wrong option2</v>
      </c>
      <c r="S80" s="15" t="str">
        <f ca="1" t="shared" si="21"/>
        <v>wrong option3</v>
      </c>
      <c r="T80" s="15" t="str">
        <f ca="1" t="shared" si="29"/>
        <v/>
      </c>
      <c r="U80" s="15" t="str">
        <f ca="1" t="shared" si="22"/>
        <v/>
      </c>
      <c r="V80" s="15" t="str">
        <f ca="1" t="shared" si="23"/>
        <v/>
      </c>
      <c r="W80" s="15" t="str">
        <f ca="1" t="shared" si="24"/>
        <v/>
      </c>
      <c r="X80" s="15" t="str">
        <f ca="1" t="shared" si="25"/>
        <v/>
      </c>
      <c r="Y80" s="15" t="str">
        <f t="shared" si="26"/>
        <v>L41003079</v>
      </c>
      <c r="Z80" s="15" t="str">
        <f t="shared" si="27"/>
        <v>How to say "在数额上只占极小优势的多数人" ?</v>
      </c>
      <c r="AA80" s="15"/>
    </row>
    <row r="81" ht="24" spans="1:27">
      <c r="A81" s="9">
        <v>10</v>
      </c>
      <c r="B81" s="10" t="s">
        <v>348</v>
      </c>
      <c r="C81" s="11" t="s">
        <v>349</v>
      </c>
      <c r="D81" s="11"/>
      <c r="E81" s="11"/>
      <c r="F81" s="12" t="s">
        <v>350</v>
      </c>
      <c r="G81" s="11" t="s">
        <v>351</v>
      </c>
      <c r="H81" s="11" t="s">
        <v>352</v>
      </c>
      <c r="I81" s="11" t="s">
        <v>353</v>
      </c>
      <c r="J81" s="15">
        <f ca="1" t="shared" si="15"/>
        <v>0</v>
      </c>
      <c r="K81" s="15">
        <f ca="1" t="shared" si="16"/>
        <v>1</v>
      </c>
      <c r="L81" s="15">
        <f t="shared" si="17"/>
        <v>1</v>
      </c>
      <c r="M81" s="15">
        <v>0</v>
      </c>
      <c r="N81" s="15">
        <v>0</v>
      </c>
      <c r="O81" s="15" t="str">
        <f ca="1" t="shared" si="28"/>
        <v/>
      </c>
      <c r="P81" s="15" t="str">
        <f ca="1" t="shared" si="18"/>
        <v/>
      </c>
      <c r="Q81" s="15" t="str">
        <f ca="1" t="shared" si="19"/>
        <v/>
      </c>
      <c r="R81" s="15" t="str">
        <f ca="1" t="shared" si="20"/>
        <v/>
      </c>
      <c r="S81" s="15" t="str">
        <f ca="1" t="shared" si="21"/>
        <v/>
      </c>
      <c r="T81" s="15" t="str">
        <f ca="1" t="shared" si="29"/>
        <v>L31004080</v>
      </c>
      <c r="U81" s="15" t="str">
        <f ca="1" t="shared" si="22"/>
        <v>What is the meaning of "threading a needle" ?</v>
      </c>
      <c r="V81" s="15" t="str">
        <f ca="1" t="shared" si="23"/>
        <v>wrong option1</v>
      </c>
      <c r="W81" s="15" t="str">
        <f ca="1" t="shared" si="24"/>
        <v>wrong option2</v>
      </c>
      <c r="X81" s="15" t="str">
        <f ca="1" t="shared" si="25"/>
        <v>wrong option3</v>
      </c>
      <c r="Y81" s="15" t="str">
        <f t="shared" si="26"/>
        <v>L41004080</v>
      </c>
      <c r="Z81" s="15" t="str">
        <f t="shared" si="27"/>
        <v>How to say "做很难的事情" ?</v>
      </c>
      <c r="AA81" s="15"/>
    </row>
    <row r="82" ht="24" spans="1:27">
      <c r="A82" s="9">
        <v>10</v>
      </c>
      <c r="B82" s="10" t="s">
        <v>348</v>
      </c>
      <c r="C82" s="11" t="s">
        <v>349</v>
      </c>
      <c r="D82" s="11"/>
      <c r="E82" s="11"/>
      <c r="F82" s="12" t="s">
        <v>354</v>
      </c>
      <c r="G82" s="11" t="s">
        <v>355</v>
      </c>
      <c r="H82" s="11" t="s">
        <v>356</v>
      </c>
      <c r="I82" s="11" t="s">
        <v>357</v>
      </c>
      <c r="J82" s="15">
        <f ca="1" t="shared" si="15"/>
        <v>1</v>
      </c>
      <c r="K82" s="15">
        <f ca="1" t="shared" si="16"/>
        <v>0</v>
      </c>
      <c r="L82" s="15">
        <f t="shared" si="17"/>
        <v>1</v>
      </c>
      <c r="M82" s="15">
        <v>0</v>
      </c>
      <c r="N82" s="15">
        <v>0</v>
      </c>
      <c r="O82" s="15" t="str">
        <f ca="1" t="shared" si="28"/>
        <v>L21004081</v>
      </c>
      <c r="P82" s="15" t="str">
        <f ca="1" t="shared" si="18"/>
        <v>What is the concept of "You are in my crosshairs" ?</v>
      </c>
      <c r="Q82" s="15" t="str">
        <f ca="1" t="shared" si="19"/>
        <v>wrong option1</v>
      </c>
      <c r="R82" s="15" t="str">
        <f ca="1" t="shared" si="20"/>
        <v>wrong option2</v>
      </c>
      <c r="S82" s="15" t="str">
        <f ca="1" t="shared" si="21"/>
        <v>wrong option3</v>
      </c>
      <c r="T82" s="15" t="str">
        <f ca="1" t="shared" si="29"/>
        <v/>
      </c>
      <c r="U82" s="15" t="str">
        <f ca="1" t="shared" si="22"/>
        <v/>
      </c>
      <c r="V82" s="15" t="str">
        <f ca="1" t="shared" si="23"/>
        <v/>
      </c>
      <c r="W82" s="15" t="str">
        <f ca="1" t="shared" si="24"/>
        <v/>
      </c>
      <c r="X82" s="15" t="str">
        <f ca="1" t="shared" si="25"/>
        <v/>
      </c>
      <c r="Y82" s="15" t="str">
        <f t="shared" si="26"/>
        <v>L41004081</v>
      </c>
      <c r="Z82" s="15" t="str">
        <f t="shared" si="27"/>
        <v>How to say "你是我的打击目标" ?</v>
      </c>
      <c r="AA82" s="15"/>
    </row>
    <row r="83" ht="35" spans="1:27">
      <c r="A83" s="9">
        <v>10</v>
      </c>
      <c r="B83" s="10" t="s">
        <v>348</v>
      </c>
      <c r="C83" s="11" t="s">
        <v>349</v>
      </c>
      <c r="D83" s="11"/>
      <c r="E83" s="11"/>
      <c r="F83" s="12" t="s">
        <v>358</v>
      </c>
      <c r="G83" s="11" t="s">
        <v>359</v>
      </c>
      <c r="H83" s="11" t="s">
        <v>360</v>
      </c>
      <c r="I83" s="11" t="s">
        <v>361</v>
      </c>
      <c r="J83" s="15">
        <f ca="1" t="shared" si="15"/>
        <v>1</v>
      </c>
      <c r="K83" s="15">
        <f ca="1" t="shared" si="16"/>
        <v>0</v>
      </c>
      <c r="L83" s="15">
        <f t="shared" si="17"/>
        <v>0</v>
      </c>
      <c r="M83" s="15">
        <v>0</v>
      </c>
      <c r="N83" s="15">
        <v>0</v>
      </c>
      <c r="O83" s="15" t="str">
        <f ca="1" t="shared" si="28"/>
        <v>L21004082</v>
      </c>
      <c r="P83" s="15" t="str">
        <f ca="1" t="shared" si="18"/>
        <v>What is the concept of "watch the grass grow under your feet" ?</v>
      </c>
      <c r="Q83" s="15" t="str">
        <f ca="1" t="shared" si="19"/>
        <v>wrong option1</v>
      </c>
      <c r="R83" s="15" t="str">
        <f ca="1" t="shared" si="20"/>
        <v>wrong option2</v>
      </c>
      <c r="S83" s="15" t="str">
        <f ca="1" t="shared" si="21"/>
        <v>wrong option3</v>
      </c>
      <c r="T83" s="15" t="str">
        <f ca="1" t="shared" si="29"/>
        <v/>
      </c>
      <c r="U83" s="15" t="str">
        <f ca="1" t="shared" si="22"/>
        <v/>
      </c>
      <c r="V83" s="15" t="str">
        <f ca="1" t="shared" si="23"/>
        <v/>
      </c>
      <c r="W83" s="15" t="str">
        <f ca="1" t="shared" si="24"/>
        <v/>
      </c>
      <c r="X83" s="15" t="str">
        <f ca="1" t="shared" si="25"/>
        <v/>
      </c>
      <c r="Y83" s="15" t="str">
        <f t="shared" si="26"/>
        <v/>
      </c>
      <c r="Z83" s="15" t="str">
        <f t="shared" si="27"/>
        <v/>
      </c>
      <c r="AA83" s="15"/>
    </row>
    <row r="84" ht="24" spans="1:27">
      <c r="A84" s="9">
        <v>10</v>
      </c>
      <c r="B84" s="10" t="s">
        <v>348</v>
      </c>
      <c r="C84" s="11" t="s">
        <v>349</v>
      </c>
      <c r="D84" s="11"/>
      <c r="E84" s="11"/>
      <c r="F84" s="12" t="s">
        <v>362</v>
      </c>
      <c r="G84" s="11" t="s">
        <v>363</v>
      </c>
      <c r="H84" s="11" t="s">
        <v>364</v>
      </c>
      <c r="I84" s="11" t="s">
        <v>365</v>
      </c>
      <c r="J84" s="15">
        <f ca="1" t="shared" si="15"/>
        <v>0</v>
      </c>
      <c r="K84" s="15">
        <f ca="1" t="shared" si="16"/>
        <v>1</v>
      </c>
      <c r="L84" s="15">
        <f t="shared" si="17"/>
        <v>1</v>
      </c>
      <c r="M84" s="15">
        <v>0</v>
      </c>
      <c r="N84" s="15">
        <v>0</v>
      </c>
      <c r="O84" s="15" t="str">
        <f ca="1" t="shared" si="28"/>
        <v/>
      </c>
      <c r="P84" s="15" t="str">
        <f ca="1" t="shared" si="18"/>
        <v/>
      </c>
      <c r="Q84" s="15" t="str">
        <f ca="1" t="shared" si="19"/>
        <v/>
      </c>
      <c r="R84" s="15" t="str">
        <f ca="1" t="shared" si="20"/>
        <v/>
      </c>
      <c r="S84" s="15" t="str">
        <f ca="1" t="shared" si="21"/>
        <v/>
      </c>
      <c r="T84" s="15" t="str">
        <f ca="1" t="shared" si="29"/>
        <v>L31004083</v>
      </c>
      <c r="U84" s="15" t="str">
        <f ca="1" t="shared" si="22"/>
        <v>What is the meaning of "watch the paint dry" ?</v>
      </c>
      <c r="V84" s="15" t="str">
        <f ca="1" t="shared" si="23"/>
        <v>wrong option1</v>
      </c>
      <c r="W84" s="15" t="str">
        <f ca="1" t="shared" si="24"/>
        <v>wrong option2</v>
      </c>
      <c r="X84" s="15" t="str">
        <f ca="1" t="shared" si="25"/>
        <v>wrong option3</v>
      </c>
      <c r="Y84" s="15" t="str">
        <f t="shared" si="26"/>
        <v>L41004083</v>
      </c>
      <c r="Z84" s="15" t="str">
        <f t="shared" si="27"/>
        <v>How to say "非常无聊，无所事事" ?</v>
      </c>
      <c r="AA84" s="15"/>
    </row>
    <row r="85" ht="36" spans="1:27">
      <c r="A85" s="9">
        <v>10</v>
      </c>
      <c r="B85" s="10" t="s">
        <v>348</v>
      </c>
      <c r="C85" s="11" t="s">
        <v>349</v>
      </c>
      <c r="D85" s="11"/>
      <c r="E85" s="11"/>
      <c r="F85" s="12" t="s">
        <v>366</v>
      </c>
      <c r="G85" s="11" t="s">
        <v>367</v>
      </c>
      <c r="H85" s="11" t="s">
        <v>368</v>
      </c>
      <c r="I85" s="11" t="s">
        <v>369</v>
      </c>
      <c r="J85" s="15">
        <f ca="1" t="shared" si="15"/>
        <v>1</v>
      </c>
      <c r="K85" s="15">
        <f ca="1" t="shared" si="16"/>
        <v>0</v>
      </c>
      <c r="L85" s="15">
        <f t="shared" si="17"/>
        <v>1</v>
      </c>
      <c r="M85" s="15">
        <v>0</v>
      </c>
      <c r="N85" s="15">
        <v>0</v>
      </c>
      <c r="O85" s="15" t="str">
        <f ca="1" t="shared" si="28"/>
        <v>L21004084</v>
      </c>
      <c r="P85" s="15" t="str">
        <f ca="1" t="shared" si="18"/>
        <v>What is the concept of "The floodgates opened" ?</v>
      </c>
      <c r="Q85" s="15" t="str">
        <f ca="1" t="shared" si="19"/>
        <v>wrong option1</v>
      </c>
      <c r="R85" s="15" t="str">
        <f ca="1" t="shared" si="20"/>
        <v>wrong option2</v>
      </c>
      <c r="S85" s="15" t="str">
        <f ca="1" t="shared" si="21"/>
        <v>wrong option3</v>
      </c>
      <c r="T85" s="15" t="str">
        <f ca="1" t="shared" si="29"/>
        <v/>
      </c>
      <c r="U85" s="15" t="str">
        <f ca="1" t="shared" si="22"/>
        <v/>
      </c>
      <c r="V85" s="15" t="str">
        <f ca="1" t="shared" si="23"/>
        <v/>
      </c>
      <c r="W85" s="15" t="str">
        <f ca="1" t="shared" si="24"/>
        <v/>
      </c>
      <c r="X85" s="15" t="str">
        <f ca="1" t="shared" si="25"/>
        <v/>
      </c>
      <c r="Y85" s="15" t="str">
        <f t="shared" si="26"/>
        <v>L41004084</v>
      </c>
      <c r="Z85" s="15" t="str">
        <f t="shared" si="27"/>
        <v>How to say "抑制强大或重要事物流露的最后一个克制被消除了" ?</v>
      </c>
      <c r="AA85" s="15"/>
    </row>
    <row r="86" ht="24" spans="1:27">
      <c r="A86" s="9">
        <v>10</v>
      </c>
      <c r="B86" s="10" t="s">
        <v>348</v>
      </c>
      <c r="C86" s="11" t="s">
        <v>349</v>
      </c>
      <c r="D86" s="11"/>
      <c r="E86" s="11"/>
      <c r="F86" s="12" t="s">
        <v>370</v>
      </c>
      <c r="G86" s="11" t="s">
        <v>371</v>
      </c>
      <c r="H86" s="11" t="s">
        <v>372</v>
      </c>
      <c r="I86" s="11" t="s">
        <v>373</v>
      </c>
      <c r="J86" s="15">
        <f ca="1" t="shared" si="15"/>
        <v>0</v>
      </c>
      <c r="K86" s="15">
        <f ca="1" t="shared" si="16"/>
        <v>1</v>
      </c>
      <c r="L86" s="15">
        <f t="shared" si="17"/>
        <v>1</v>
      </c>
      <c r="M86" s="15">
        <v>0</v>
      </c>
      <c r="N86" s="15">
        <v>0</v>
      </c>
      <c r="O86" s="15" t="str">
        <f ca="1" t="shared" si="28"/>
        <v/>
      </c>
      <c r="P86" s="15" t="str">
        <f ca="1" t="shared" si="18"/>
        <v/>
      </c>
      <c r="Q86" s="15" t="str">
        <f ca="1" t="shared" si="19"/>
        <v/>
      </c>
      <c r="R86" s="15" t="str">
        <f ca="1" t="shared" si="20"/>
        <v/>
      </c>
      <c r="S86" s="15" t="str">
        <f ca="1" t="shared" si="21"/>
        <v/>
      </c>
      <c r="T86" s="15" t="str">
        <f ca="1" t="shared" si="29"/>
        <v>L31004085</v>
      </c>
      <c r="U86" s="15" t="str">
        <f ca="1" t="shared" si="22"/>
        <v>What is the meaning of "His reputation nose-dived" ?</v>
      </c>
      <c r="V86" s="15" t="str">
        <f ca="1" t="shared" si="23"/>
        <v>wrong option1</v>
      </c>
      <c r="W86" s="15" t="str">
        <f ca="1" t="shared" si="24"/>
        <v>wrong option2</v>
      </c>
      <c r="X86" s="15" t="str">
        <f ca="1" t="shared" si="25"/>
        <v>wrong option3</v>
      </c>
      <c r="Y86" s="15" t="str">
        <f t="shared" si="26"/>
        <v>L41004085</v>
      </c>
      <c r="Z86" s="15" t="str">
        <f t="shared" si="27"/>
        <v>How to say "他的声誉直线下滑" ?</v>
      </c>
      <c r="AA86" s="15"/>
    </row>
    <row r="87" ht="24" spans="1:27">
      <c r="A87" s="9">
        <v>10</v>
      </c>
      <c r="B87" s="10" t="s">
        <v>348</v>
      </c>
      <c r="C87" s="11" t="s">
        <v>349</v>
      </c>
      <c r="D87" s="11"/>
      <c r="E87" s="11"/>
      <c r="F87" s="12" t="s">
        <v>374</v>
      </c>
      <c r="G87" s="11" t="s">
        <v>375</v>
      </c>
      <c r="H87" s="11" t="s">
        <v>376</v>
      </c>
      <c r="I87" s="16" t="s">
        <v>377</v>
      </c>
      <c r="J87" s="15">
        <f ca="1" t="shared" si="15"/>
        <v>1</v>
      </c>
      <c r="K87" s="15">
        <f ca="1" t="shared" si="16"/>
        <v>0</v>
      </c>
      <c r="L87" s="15">
        <f t="shared" si="17"/>
        <v>0</v>
      </c>
      <c r="M87" s="15">
        <v>0</v>
      </c>
      <c r="N87" s="15">
        <v>0</v>
      </c>
      <c r="O87" s="15" t="str">
        <f ca="1" t="shared" si="28"/>
        <v>L21004086</v>
      </c>
      <c r="P87" s="15" t="str">
        <f ca="1" t="shared" si="18"/>
        <v>What is the concept of "That’s the way the cookie crumbles" ?</v>
      </c>
      <c r="Q87" s="15" t="str">
        <f ca="1" t="shared" si="19"/>
        <v>wrong option1</v>
      </c>
      <c r="R87" s="15" t="str">
        <f ca="1" t="shared" si="20"/>
        <v>wrong option2</v>
      </c>
      <c r="S87" s="15" t="str">
        <f ca="1" t="shared" si="21"/>
        <v>wrong option3</v>
      </c>
      <c r="T87" s="15" t="str">
        <f ca="1" t="shared" si="29"/>
        <v/>
      </c>
      <c r="U87" s="15" t="str">
        <f ca="1" t="shared" si="22"/>
        <v/>
      </c>
      <c r="V87" s="15" t="str">
        <f ca="1" t="shared" si="23"/>
        <v/>
      </c>
      <c r="W87" s="15" t="str">
        <f ca="1" t="shared" si="24"/>
        <v/>
      </c>
      <c r="X87" s="15" t="str">
        <f ca="1" t="shared" si="25"/>
        <v/>
      </c>
      <c r="Y87" s="15" t="str">
        <f t="shared" si="26"/>
        <v/>
      </c>
      <c r="Z87" s="15" t="str">
        <f t="shared" si="27"/>
        <v/>
      </c>
      <c r="AA87" s="15"/>
    </row>
    <row r="88" ht="24" spans="1:27">
      <c r="A88" s="9">
        <v>10</v>
      </c>
      <c r="B88" s="10" t="s">
        <v>348</v>
      </c>
      <c r="C88" s="11" t="s">
        <v>349</v>
      </c>
      <c r="D88" s="11"/>
      <c r="E88" s="11"/>
      <c r="F88" s="12" t="s">
        <v>378</v>
      </c>
      <c r="G88" s="11" t="s">
        <v>379</v>
      </c>
      <c r="H88" s="11" t="s">
        <v>380</v>
      </c>
      <c r="I88" s="11" t="s">
        <v>381</v>
      </c>
      <c r="J88" s="15">
        <f ca="1" t="shared" si="15"/>
        <v>1</v>
      </c>
      <c r="K88" s="15">
        <f ca="1" t="shared" si="16"/>
        <v>0</v>
      </c>
      <c r="L88" s="15">
        <f t="shared" si="17"/>
        <v>1</v>
      </c>
      <c r="M88" s="15">
        <v>0</v>
      </c>
      <c r="N88" s="15">
        <v>0</v>
      </c>
      <c r="O88" s="15" t="str">
        <f ca="1" t="shared" si="28"/>
        <v>L21004087</v>
      </c>
      <c r="P88" s="15" t="str">
        <f ca="1" t="shared" si="18"/>
        <v>What is the concept of "Life is a soap bubble" ?</v>
      </c>
      <c r="Q88" s="15" t="str">
        <f ca="1" t="shared" si="19"/>
        <v>wrong option1</v>
      </c>
      <c r="R88" s="15" t="str">
        <f ca="1" t="shared" si="20"/>
        <v>wrong option2</v>
      </c>
      <c r="S88" s="15" t="str">
        <f ca="1" t="shared" si="21"/>
        <v>wrong option3</v>
      </c>
      <c r="T88" s="15" t="str">
        <f ca="1" t="shared" si="29"/>
        <v/>
      </c>
      <c r="U88" s="15" t="str">
        <f ca="1" t="shared" si="22"/>
        <v/>
      </c>
      <c r="V88" s="15" t="str">
        <f ca="1" t="shared" si="23"/>
        <v/>
      </c>
      <c r="W88" s="15" t="str">
        <f ca="1" t="shared" si="24"/>
        <v/>
      </c>
      <c r="X88" s="15" t="str">
        <f ca="1" t="shared" si="25"/>
        <v/>
      </c>
      <c r="Y88" s="15" t="str">
        <f t="shared" si="26"/>
        <v>L41004087</v>
      </c>
      <c r="Z88" s="15" t="str">
        <f t="shared" si="27"/>
        <v>How to say "生命很美丽，但是很短暂。" ?</v>
      </c>
      <c r="AA88" s="15"/>
    </row>
    <row r="89" ht="24" spans="1:27">
      <c r="A89" s="9">
        <v>10</v>
      </c>
      <c r="B89" s="10" t="s">
        <v>348</v>
      </c>
      <c r="C89" s="11" t="s">
        <v>349</v>
      </c>
      <c r="D89" s="11"/>
      <c r="E89" s="11"/>
      <c r="F89" s="12" t="s">
        <v>382</v>
      </c>
      <c r="G89" s="11" t="s">
        <v>383</v>
      </c>
      <c r="H89" s="11" t="s">
        <v>384</v>
      </c>
      <c r="I89" s="11" t="s">
        <v>385</v>
      </c>
      <c r="J89" s="15">
        <f ca="1" t="shared" si="15"/>
        <v>0</v>
      </c>
      <c r="K89" s="15">
        <f ca="1" t="shared" si="16"/>
        <v>1</v>
      </c>
      <c r="L89" s="15">
        <f t="shared" si="17"/>
        <v>1</v>
      </c>
      <c r="M89" s="15">
        <v>0</v>
      </c>
      <c r="N89" s="15">
        <v>0</v>
      </c>
      <c r="O89" s="15" t="str">
        <f ca="1" t="shared" si="28"/>
        <v/>
      </c>
      <c r="P89" s="15" t="str">
        <f ca="1" t="shared" si="18"/>
        <v/>
      </c>
      <c r="Q89" s="15" t="str">
        <f ca="1" t="shared" si="19"/>
        <v/>
      </c>
      <c r="R89" s="15" t="str">
        <f ca="1" t="shared" si="20"/>
        <v/>
      </c>
      <c r="S89" s="15" t="str">
        <f ca="1" t="shared" si="21"/>
        <v/>
      </c>
      <c r="T89" s="15" t="str">
        <f ca="1" t="shared" si="29"/>
        <v>L31004088</v>
      </c>
      <c r="U89" s="15" t="str">
        <f ca="1" t="shared" si="22"/>
        <v>What is the meaning of "yo-yo dieting" ?</v>
      </c>
      <c r="V89" s="15" t="str">
        <f ca="1" t="shared" si="23"/>
        <v>wrong option1</v>
      </c>
      <c r="W89" s="15" t="str">
        <f ca="1" t="shared" si="24"/>
        <v>wrong option2</v>
      </c>
      <c r="X89" s="15" t="str">
        <f ca="1" t="shared" si="25"/>
        <v>wrong option3</v>
      </c>
      <c r="Y89" s="15" t="str">
        <f t="shared" si="26"/>
        <v>L41004088</v>
      </c>
      <c r="Z89" s="15" t="str">
        <f t="shared" si="27"/>
        <v>How to say "反复地节食和放弃" ?</v>
      </c>
      <c r="AA89" s="15"/>
    </row>
    <row r="90" ht="35" spans="1:27">
      <c r="A90" s="9">
        <v>10</v>
      </c>
      <c r="B90" s="10" t="s">
        <v>348</v>
      </c>
      <c r="C90" s="11" t="s">
        <v>349</v>
      </c>
      <c r="D90" s="11"/>
      <c r="E90" s="11"/>
      <c r="F90" s="12" t="s">
        <v>386</v>
      </c>
      <c r="G90" s="11" t="s">
        <v>387</v>
      </c>
      <c r="H90" s="11" t="s">
        <v>388</v>
      </c>
      <c r="I90" s="11" t="s">
        <v>389</v>
      </c>
      <c r="J90" s="15">
        <f ca="1" t="shared" si="15"/>
        <v>0</v>
      </c>
      <c r="K90" s="15">
        <f ca="1" t="shared" si="16"/>
        <v>1</v>
      </c>
      <c r="L90" s="15">
        <f t="shared" si="17"/>
        <v>0</v>
      </c>
      <c r="M90" s="15">
        <v>0</v>
      </c>
      <c r="N90" s="15">
        <v>0</v>
      </c>
      <c r="O90" s="15" t="str">
        <f ca="1" t="shared" si="28"/>
        <v/>
      </c>
      <c r="P90" s="15" t="str">
        <f ca="1" t="shared" si="18"/>
        <v/>
      </c>
      <c r="Q90" s="15" t="str">
        <f ca="1" t="shared" si="19"/>
        <v/>
      </c>
      <c r="R90" s="15" t="str">
        <f ca="1" t="shared" si="20"/>
        <v/>
      </c>
      <c r="S90" s="15" t="str">
        <f ca="1" t="shared" si="21"/>
        <v/>
      </c>
      <c r="T90" s="15" t="str">
        <f ca="1" t="shared" si="29"/>
        <v>L31004089</v>
      </c>
      <c r="U90" s="15" t="str">
        <f ca="1" t="shared" si="22"/>
        <v>What is the meaning of "He was turned into a footnote in history" ?</v>
      </c>
      <c r="V90" s="15" t="str">
        <f ca="1" t="shared" si="23"/>
        <v>wrong option1</v>
      </c>
      <c r="W90" s="15" t="str">
        <f ca="1" t="shared" si="24"/>
        <v>wrong option2</v>
      </c>
      <c r="X90" s="15" t="str">
        <f ca="1" t="shared" si="25"/>
        <v>wrong option3</v>
      </c>
      <c r="Y90" s="15" t="str">
        <f t="shared" si="26"/>
        <v/>
      </c>
      <c r="Z90" s="15" t="str">
        <f t="shared" si="27"/>
        <v/>
      </c>
      <c r="AA90" s="15"/>
    </row>
    <row r="91" ht="35" spans="1:27">
      <c r="A91" s="9">
        <v>10</v>
      </c>
      <c r="B91" s="10" t="s">
        <v>348</v>
      </c>
      <c r="C91" s="11" t="s">
        <v>349</v>
      </c>
      <c r="D91" s="11"/>
      <c r="E91" s="11"/>
      <c r="F91" s="12" t="s">
        <v>390</v>
      </c>
      <c r="G91" s="11" t="s">
        <v>391</v>
      </c>
      <c r="H91" s="11" t="s">
        <v>392</v>
      </c>
      <c r="I91" s="11" t="s">
        <v>393</v>
      </c>
      <c r="J91" s="15">
        <f ca="1" t="shared" si="15"/>
        <v>0</v>
      </c>
      <c r="K91" s="15">
        <f ca="1" t="shared" si="16"/>
        <v>1</v>
      </c>
      <c r="L91" s="15">
        <f t="shared" si="17"/>
        <v>0</v>
      </c>
      <c r="M91" s="15">
        <v>0</v>
      </c>
      <c r="N91" s="15">
        <v>0</v>
      </c>
      <c r="O91" s="15" t="str">
        <f ca="1" t="shared" si="28"/>
        <v/>
      </c>
      <c r="P91" s="15" t="str">
        <f ca="1" t="shared" si="18"/>
        <v/>
      </c>
      <c r="Q91" s="15" t="str">
        <f ca="1" t="shared" si="19"/>
        <v/>
      </c>
      <c r="R91" s="15" t="str">
        <f ca="1" t="shared" si="20"/>
        <v/>
      </c>
      <c r="S91" s="15" t="str">
        <f ca="1" t="shared" si="21"/>
        <v/>
      </c>
      <c r="T91" s="15" t="str">
        <f ca="1" t="shared" si="29"/>
        <v>L31004090</v>
      </c>
      <c r="U91" s="15" t="str">
        <f ca="1" t="shared" si="22"/>
        <v>What is the meaning of "Razor-thin margins in the election victory" ?</v>
      </c>
      <c r="V91" s="15" t="str">
        <f ca="1" t="shared" si="23"/>
        <v>wrong option1</v>
      </c>
      <c r="W91" s="15" t="str">
        <f ca="1" t="shared" si="24"/>
        <v>wrong option2</v>
      </c>
      <c r="X91" s="15" t="str">
        <f ca="1" t="shared" si="25"/>
        <v>wrong option3</v>
      </c>
      <c r="Y91" s="15" t="str">
        <f t="shared" si="26"/>
        <v/>
      </c>
      <c r="Z91" s="15" t="str">
        <f t="shared" si="27"/>
        <v/>
      </c>
      <c r="AA91" s="15"/>
    </row>
    <row r="92" ht="35" spans="1:27">
      <c r="A92" s="9">
        <v>10</v>
      </c>
      <c r="B92" s="10" t="s">
        <v>348</v>
      </c>
      <c r="C92" s="11" t="s">
        <v>349</v>
      </c>
      <c r="D92" s="11"/>
      <c r="E92" s="11"/>
      <c r="F92" s="12" t="s">
        <v>394</v>
      </c>
      <c r="G92" s="11" t="s">
        <v>395</v>
      </c>
      <c r="H92" s="11" t="s">
        <v>396</v>
      </c>
      <c r="I92" s="11" t="s">
        <v>397</v>
      </c>
      <c r="J92" s="15">
        <f ca="1" t="shared" si="15"/>
        <v>1</v>
      </c>
      <c r="K92" s="15">
        <f ca="1" t="shared" si="16"/>
        <v>0</v>
      </c>
      <c r="L92" s="15">
        <f t="shared" si="17"/>
        <v>1</v>
      </c>
      <c r="M92" s="15">
        <v>0</v>
      </c>
      <c r="N92" s="15">
        <v>0</v>
      </c>
      <c r="O92" s="15" t="str">
        <f ca="1" t="shared" si="28"/>
        <v>L21004091</v>
      </c>
      <c r="P92" s="15" t="str">
        <f ca="1" t="shared" si="18"/>
        <v>What is the concept of "Kicking the can down the road" ?</v>
      </c>
      <c r="Q92" s="15" t="str">
        <f ca="1" t="shared" si="19"/>
        <v>wrong option1</v>
      </c>
      <c r="R92" s="15" t="str">
        <f ca="1" t="shared" si="20"/>
        <v>wrong option2</v>
      </c>
      <c r="S92" s="15" t="str">
        <f ca="1" t="shared" si="21"/>
        <v>wrong option3</v>
      </c>
      <c r="T92" s="15" t="str">
        <f ca="1" t="shared" si="29"/>
        <v/>
      </c>
      <c r="U92" s="15" t="str">
        <f ca="1" t="shared" si="22"/>
        <v/>
      </c>
      <c r="V92" s="15" t="str">
        <f ca="1" t="shared" si="23"/>
        <v/>
      </c>
      <c r="W92" s="15" t="str">
        <f ca="1" t="shared" si="24"/>
        <v/>
      </c>
      <c r="X92" s="15" t="str">
        <f ca="1" t="shared" si="25"/>
        <v/>
      </c>
      <c r="Y92" s="15" t="str">
        <f t="shared" si="26"/>
        <v>L41004091</v>
      </c>
      <c r="Z92" s="15" t="str">
        <f t="shared" si="27"/>
        <v>How to say "不断把问题踢给下一个人" ?</v>
      </c>
      <c r="AA92" s="15"/>
    </row>
    <row r="93" ht="35" spans="1:27">
      <c r="A93" s="9">
        <v>10</v>
      </c>
      <c r="B93" s="10" t="s">
        <v>348</v>
      </c>
      <c r="C93" s="11" t="s">
        <v>349</v>
      </c>
      <c r="D93" s="11"/>
      <c r="E93" s="11"/>
      <c r="F93" s="12" t="s">
        <v>398</v>
      </c>
      <c r="G93" s="11" t="s">
        <v>399</v>
      </c>
      <c r="H93" s="11" t="s">
        <v>400</v>
      </c>
      <c r="I93" s="11" t="s">
        <v>401</v>
      </c>
      <c r="J93" s="15">
        <f ca="1" t="shared" si="15"/>
        <v>1</v>
      </c>
      <c r="K93" s="15">
        <f ca="1" t="shared" si="16"/>
        <v>0</v>
      </c>
      <c r="L93" s="15">
        <f t="shared" si="17"/>
        <v>0</v>
      </c>
      <c r="M93" s="15">
        <v>0</v>
      </c>
      <c r="N93" s="15">
        <v>0</v>
      </c>
      <c r="O93" s="15" t="str">
        <f ca="1" t="shared" si="28"/>
        <v>L21004092</v>
      </c>
      <c r="P93" s="15" t="str">
        <f ca="1" t="shared" si="18"/>
        <v>What is the concept of "Where the rubber meets the road" ?</v>
      </c>
      <c r="Q93" s="15" t="str">
        <f ca="1" t="shared" si="19"/>
        <v>wrong option1</v>
      </c>
      <c r="R93" s="15" t="str">
        <f ca="1" t="shared" si="20"/>
        <v>wrong option2</v>
      </c>
      <c r="S93" s="15" t="str">
        <f ca="1" t="shared" si="21"/>
        <v>wrong option3</v>
      </c>
      <c r="T93" s="15" t="str">
        <f ca="1" t="shared" si="29"/>
        <v/>
      </c>
      <c r="U93" s="15" t="str">
        <f ca="1" t="shared" si="22"/>
        <v/>
      </c>
      <c r="V93" s="15" t="str">
        <f ca="1" t="shared" si="23"/>
        <v/>
      </c>
      <c r="W93" s="15" t="str">
        <f ca="1" t="shared" si="24"/>
        <v/>
      </c>
      <c r="X93" s="15" t="str">
        <f ca="1" t="shared" si="25"/>
        <v/>
      </c>
      <c r="Y93" s="15" t="str">
        <f t="shared" si="26"/>
        <v/>
      </c>
      <c r="Z93" s="15" t="str">
        <f t="shared" si="27"/>
        <v/>
      </c>
      <c r="AA93" s="17"/>
    </row>
    <row r="94" ht="47" spans="1:27">
      <c r="A94" s="9">
        <v>10</v>
      </c>
      <c r="B94" s="10" t="s">
        <v>348</v>
      </c>
      <c r="C94" s="11" t="s">
        <v>349</v>
      </c>
      <c r="D94" s="11"/>
      <c r="E94" s="11"/>
      <c r="F94" s="12" t="s">
        <v>402</v>
      </c>
      <c r="G94" s="11" t="s">
        <v>403</v>
      </c>
      <c r="H94" s="11" t="s">
        <v>404</v>
      </c>
      <c r="I94" s="11" t="s">
        <v>405</v>
      </c>
      <c r="J94" s="15">
        <f ca="1" t="shared" si="15"/>
        <v>0</v>
      </c>
      <c r="K94" s="15">
        <f ca="1" t="shared" si="16"/>
        <v>1</v>
      </c>
      <c r="L94" s="15">
        <f t="shared" si="17"/>
        <v>1</v>
      </c>
      <c r="M94" s="15">
        <v>0</v>
      </c>
      <c r="N94" s="15">
        <v>0</v>
      </c>
      <c r="O94" s="15" t="str">
        <f ca="1" t="shared" si="28"/>
        <v/>
      </c>
      <c r="P94" s="15" t="str">
        <f ca="1" t="shared" si="18"/>
        <v/>
      </c>
      <c r="Q94" s="15" t="str">
        <f ca="1" t="shared" si="19"/>
        <v/>
      </c>
      <c r="R94" s="15" t="str">
        <f ca="1" t="shared" si="20"/>
        <v/>
      </c>
      <c r="S94" s="15" t="str">
        <f ca="1" t="shared" si="21"/>
        <v/>
      </c>
      <c r="T94" s="15" t="str">
        <f ca="1" t="shared" si="29"/>
        <v>L31004093</v>
      </c>
      <c r="U94" s="15" t="str">
        <f ca="1" t="shared" si="22"/>
        <v>What is the meaning of "boomerang kids" ?</v>
      </c>
      <c r="V94" s="15" t="str">
        <f ca="1" t="shared" si="23"/>
        <v>wrong option1</v>
      </c>
      <c r="W94" s="15" t="str">
        <f ca="1" t="shared" si="24"/>
        <v>wrong option2</v>
      </c>
      <c r="X94" s="15" t="str">
        <f ca="1" t="shared" si="25"/>
        <v>wrong option3</v>
      </c>
      <c r="Y94" s="15" t="str">
        <f t="shared" si="26"/>
        <v>L41004093</v>
      </c>
      <c r="Z94" s="15" t="str">
        <f t="shared" si="27"/>
        <v>How to say "啃老族" ?</v>
      </c>
      <c r="AA94" s="17"/>
    </row>
    <row r="95" ht="36" spans="1:27">
      <c r="A95" s="9">
        <v>10</v>
      </c>
      <c r="B95" s="10" t="s">
        <v>348</v>
      </c>
      <c r="C95" s="11" t="s">
        <v>349</v>
      </c>
      <c r="D95" s="11"/>
      <c r="E95" s="11"/>
      <c r="F95" s="12" t="s">
        <v>406</v>
      </c>
      <c r="G95" s="11" t="s">
        <v>407</v>
      </c>
      <c r="H95" s="11" t="s">
        <v>408</v>
      </c>
      <c r="I95" s="11" t="s">
        <v>409</v>
      </c>
      <c r="J95" s="15">
        <f ca="1" t="shared" si="15"/>
        <v>1</v>
      </c>
      <c r="K95" s="15">
        <f ca="1" t="shared" si="16"/>
        <v>0</v>
      </c>
      <c r="L95" s="15">
        <f t="shared" si="17"/>
        <v>1</v>
      </c>
      <c r="M95" s="15">
        <v>0</v>
      </c>
      <c r="N95" s="15">
        <v>0</v>
      </c>
      <c r="O95" s="15" t="str">
        <f ca="1" t="shared" si="28"/>
        <v>L21004094</v>
      </c>
      <c r="P95" s="15" t="str">
        <f ca="1" t="shared" si="18"/>
        <v>What is the concept of "helicopter parents" ?</v>
      </c>
      <c r="Q95" s="15" t="str">
        <f ca="1" t="shared" si="19"/>
        <v>wrong option1</v>
      </c>
      <c r="R95" s="15" t="str">
        <f ca="1" t="shared" si="20"/>
        <v>wrong option2</v>
      </c>
      <c r="S95" s="15" t="str">
        <f ca="1" t="shared" si="21"/>
        <v>wrong option3</v>
      </c>
      <c r="T95" s="15" t="str">
        <f ca="1" t="shared" si="29"/>
        <v/>
      </c>
      <c r="U95" s="15" t="str">
        <f ca="1" t="shared" si="22"/>
        <v/>
      </c>
      <c r="V95" s="15" t="str">
        <f ca="1" t="shared" si="23"/>
        <v/>
      </c>
      <c r="W95" s="15" t="str">
        <f ca="1" t="shared" si="24"/>
        <v/>
      </c>
      <c r="X95" s="15" t="str">
        <f ca="1" t="shared" si="25"/>
        <v/>
      </c>
      <c r="Y95" s="15" t="str">
        <f t="shared" si="26"/>
        <v>L41004094</v>
      </c>
      <c r="Z95" s="15" t="str">
        <f t="shared" si="27"/>
        <v>How to say "总是盯着孩子，告诉他们该做什么的父母" ?</v>
      </c>
      <c r="AA95" s="15"/>
    </row>
    <row r="96" ht="35" spans="1:27">
      <c r="A96" s="9">
        <v>10</v>
      </c>
      <c r="B96" s="10" t="s">
        <v>348</v>
      </c>
      <c r="C96" s="11" t="s">
        <v>349</v>
      </c>
      <c r="D96" s="11"/>
      <c r="E96" s="11"/>
      <c r="F96" s="12" t="s">
        <v>410</v>
      </c>
      <c r="G96" s="11" t="s">
        <v>411</v>
      </c>
      <c r="H96" s="11" t="s">
        <v>412</v>
      </c>
      <c r="I96" s="11" t="s">
        <v>413</v>
      </c>
      <c r="J96" s="15">
        <f ca="1" t="shared" si="15"/>
        <v>1</v>
      </c>
      <c r="K96" s="15">
        <f ca="1" t="shared" si="16"/>
        <v>0</v>
      </c>
      <c r="L96" s="15">
        <f t="shared" si="17"/>
        <v>0</v>
      </c>
      <c r="M96" s="15">
        <v>0</v>
      </c>
      <c r="N96" s="15">
        <v>0</v>
      </c>
      <c r="O96" s="15" t="str">
        <f ca="1" t="shared" si="28"/>
        <v>L21004095</v>
      </c>
      <c r="P96" s="15" t="str">
        <f ca="1" t="shared" si="18"/>
        <v>What is the concept of "I have reached the end of the tether" ?</v>
      </c>
      <c r="Q96" s="15" t="str">
        <f ca="1" t="shared" si="19"/>
        <v>wrong option1</v>
      </c>
      <c r="R96" s="15" t="str">
        <f ca="1" t="shared" si="20"/>
        <v>wrong option2</v>
      </c>
      <c r="S96" s="15" t="str">
        <f ca="1" t="shared" si="21"/>
        <v>wrong option3</v>
      </c>
      <c r="T96" s="15" t="str">
        <f ca="1" t="shared" si="29"/>
        <v/>
      </c>
      <c r="U96" s="15" t="str">
        <f ca="1" t="shared" si="22"/>
        <v/>
      </c>
      <c r="V96" s="15" t="str">
        <f ca="1" t="shared" si="23"/>
        <v/>
      </c>
      <c r="W96" s="15" t="str">
        <f ca="1" t="shared" si="24"/>
        <v/>
      </c>
      <c r="X96" s="15" t="str">
        <f ca="1" t="shared" si="25"/>
        <v/>
      </c>
      <c r="Y96" s="15" t="str">
        <f t="shared" si="26"/>
        <v/>
      </c>
      <c r="Z96" s="15" t="str">
        <f t="shared" si="27"/>
        <v/>
      </c>
      <c r="AA96" s="15"/>
    </row>
    <row r="97" ht="24" spans="1:27">
      <c r="A97" s="9">
        <v>10</v>
      </c>
      <c r="B97" s="10" t="s">
        <v>348</v>
      </c>
      <c r="C97" s="11" t="s">
        <v>349</v>
      </c>
      <c r="D97" s="11"/>
      <c r="E97" s="11"/>
      <c r="F97" s="12" t="s">
        <v>414</v>
      </c>
      <c r="G97" s="11" t="s">
        <v>415</v>
      </c>
      <c r="H97" s="11" t="s">
        <v>416</v>
      </c>
      <c r="I97" s="11" t="s">
        <v>417</v>
      </c>
      <c r="J97" s="15">
        <f ca="1" t="shared" si="15"/>
        <v>0</v>
      </c>
      <c r="K97" s="15">
        <f ca="1" t="shared" si="16"/>
        <v>1</v>
      </c>
      <c r="L97" s="15">
        <f t="shared" si="17"/>
        <v>1</v>
      </c>
      <c r="M97" s="15">
        <v>0</v>
      </c>
      <c r="N97" s="15">
        <v>0</v>
      </c>
      <c r="O97" s="15" t="str">
        <f ca="1" t="shared" si="28"/>
        <v/>
      </c>
      <c r="P97" s="15" t="str">
        <f ca="1" t="shared" si="18"/>
        <v/>
      </c>
      <c r="Q97" s="15" t="str">
        <f ca="1" t="shared" si="19"/>
        <v/>
      </c>
      <c r="R97" s="15" t="str">
        <f ca="1" t="shared" si="20"/>
        <v/>
      </c>
      <c r="S97" s="15" t="str">
        <f ca="1" t="shared" si="21"/>
        <v/>
      </c>
      <c r="T97" s="15" t="str">
        <f ca="1" t="shared" si="29"/>
        <v>L31004096</v>
      </c>
      <c r="U97" s="15" t="str">
        <f ca="1" t="shared" si="22"/>
        <v>What is the meaning of "crestfallen" ?</v>
      </c>
      <c r="V97" s="15" t="str">
        <f ca="1" t="shared" si="23"/>
        <v>wrong option1</v>
      </c>
      <c r="W97" s="15" t="str">
        <f ca="1" t="shared" si="24"/>
        <v>wrong option2</v>
      </c>
      <c r="X97" s="15" t="str">
        <f ca="1" t="shared" si="25"/>
        <v>wrong option3</v>
      </c>
      <c r="Y97" s="15" t="str">
        <f t="shared" si="26"/>
        <v>L41004096</v>
      </c>
      <c r="Z97" s="15" t="str">
        <f t="shared" si="27"/>
        <v>How to say "垂头丧气" ?</v>
      </c>
      <c r="AA97" s="15"/>
    </row>
    <row r="98" ht="29" spans="1:27">
      <c r="A98" s="9">
        <v>10</v>
      </c>
      <c r="B98" s="10" t="s">
        <v>348</v>
      </c>
      <c r="C98" s="11" t="s">
        <v>349</v>
      </c>
      <c r="D98" s="11"/>
      <c r="E98" s="11"/>
      <c r="F98" s="12" t="s">
        <v>418</v>
      </c>
      <c r="G98" s="11" t="s">
        <v>419</v>
      </c>
      <c r="H98" s="11" t="s">
        <v>420</v>
      </c>
      <c r="I98" s="16" t="s">
        <v>421</v>
      </c>
      <c r="J98" s="15">
        <f ca="1" t="shared" si="15"/>
        <v>1</v>
      </c>
      <c r="K98" s="15">
        <f ca="1" t="shared" si="16"/>
        <v>0</v>
      </c>
      <c r="L98" s="15">
        <f t="shared" si="17"/>
        <v>0</v>
      </c>
      <c r="M98" s="15">
        <v>0</v>
      </c>
      <c r="N98" s="15">
        <v>0</v>
      </c>
      <c r="O98" s="15" t="str">
        <f ca="1" t="shared" si="28"/>
        <v>L21004097</v>
      </c>
      <c r="P98" s="15" t="str">
        <f ca="1" t="shared" si="18"/>
        <v>What is the concept of "L.A. is 6 suburbs in search of a city" ?</v>
      </c>
      <c r="Q98" s="15" t="str">
        <f ca="1" t="shared" si="19"/>
        <v>wrong option1</v>
      </c>
      <c r="R98" s="15" t="str">
        <f ca="1" t="shared" si="20"/>
        <v>wrong option2</v>
      </c>
      <c r="S98" s="15" t="str">
        <f ca="1" t="shared" si="21"/>
        <v>wrong option3</v>
      </c>
      <c r="T98" s="15" t="str">
        <f ca="1" t="shared" si="29"/>
        <v/>
      </c>
      <c r="U98" s="15" t="str">
        <f ca="1" t="shared" si="22"/>
        <v/>
      </c>
      <c r="V98" s="15" t="str">
        <f ca="1" t="shared" si="23"/>
        <v/>
      </c>
      <c r="W98" s="15" t="str">
        <f ca="1" t="shared" si="24"/>
        <v/>
      </c>
      <c r="X98" s="15" t="str">
        <f ca="1" t="shared" si="25"/>
        <v/>
      </c>
      <c r="Y98" s="15" t="str">
        <f t="shared" si="26"/>
        <v/>
      </c>
      <c r="Z98" s="15" t="str">
        <f t="shared" si="27"/>
        <v/>
      </c>
      <c r="AA98" s="15"/>
    </row>
    <row r="99" ht="36" spans="1:27">
      <c r="A99" s="9">
        <v>10</v>
      </c>
      <c r="B99" s="10" t="s">
        <v>348</v>
      </c>
      <c r="C99" s="11" t="s">
        <v>349</v>
      </c>
      <c r="D99" s="11"/>
      <c r="E99" s="11"/>
      <c r="F99" s="12" t="s">
        <v>422</v>
      </c>
      <c r="G99" s="11" t="s">
        <v>423</v>
      </c>
      <c r="H99" s="11" t="s">
        <v>424</v>
      </c>
      <c r="I99" s="11" t="s">
        <v>425</v>
      </c>
      <c r="J99" s="15">
        <f ca="1" t="shared" si="15"/>
        <v>1</v>
      </c>
      <c r="K99" s="15">
        <f ca="1" t="shared" si="16"/>
        <v>0</v>
      </c>
      <c r="L99" s="15">
        <f t="shared" si="17"/>
        <v>1</v>
      </c>
      <c r="M99" s="15">
        <v>0</v>
      </c>
      <c r="N99" s="15">
        <v>0</v>
      </c>
      <c r="O99" s="15" t="str">
        <f ca="1" t="shared" si="28"/>
        <v>L21004098</v>
      </c>
      <c r="P99" s="15" t="str">
        <f ca="1" t="shared" si="18"/>
        <v>What is the concept of "dog-whistle politics" ?</v>
      </c>
      <c r="Q99" s="15" t="str">
        <f ca="1" t="shared" si="19"/>
        <v>wrong option1</v>
      </c>
      <c r="R99" s="15" t="str">
        <f ca="1" t="shared" si="20"/>
        <v>wrong option2</v>
      </c>
      <c r="S99" s="15" t="str">
        <f ca="1" t="shared" si="21"/>
        <v>wrong option3</v>
      </c>
      <c r="T99" s="15" t="str">
        <f ca="1" t="shared" si="29"/>
        <v/>
      </c>
      <c r="U99" s="15" t="str">
        <f ca="1" t="shared" si="22"/>
        <v/>
      </c>
      <c r="V99" s="15" t="str">
        <f ca="1" t="shared" si="23"/>
        <v/>
      </c>
      <c r="W99" s="15" t="str">
        <f ca="1" t="shared" si="24"/>
        <v/>
      </c>
      <c r="X99" s="15" t="str">
        <f ca="1" t="shared" si="25"/>
        <v/>
      </c>
      <c r="Y99" s="15" t="str">
        <f t="shared" si="26"/>
        <v>L41004098</v>
      </c>
      <c r="Z99" s="15" t="str">
        <f t="shared" si="27"/>
        <v>How to say "包含一种被特定群体普遍理解的信息" ?</v>
      </c>
      <c r="AA99" s="15"/>
    </row>
    <row r="100" ht="24" spans="1:27">
      <c r="A100" s="9">
        <v>10</v>
      </c>
      <c r="B100" s="10" t="s">
        <v>348</v>
      </c>
      <c r="C100" s="11" t="s">
        <v>349</v>
      </c>
      <c r="D100" s="11"/>
      <c r="E100" s="11"/>
      <c r="F100" s="12" t="s">
        <v>426</v>
      </c>
      <c r="G100" s="11" t="s">
        <v>427</v>
      </c>
      <c r="H100" s="11" t="s">
        <v>428</v>
      </c>
      <c r="I100" s="11" t="s">
        <v>429</v>
      </c>
      <c r="J100" s="15">
        <f ca="1" t="shared" si="15"/>
        <v>0</v>
      </c>
      <c r="K100" s="15">
        <f ca="1" t="shared" si="16"/>
        <v>1</v>
      </c>
      <c r="L100" s="15">
        <f t="shared" si="17"/>
        <v>1</v>
      </c>
      <c r="M100" s="15">
        <v>0</v>
      </c>
      <c r="N100" s="15">
        <v>0</v>
      </c>
      <c r="O100" s="15" t="str">
        <f ca="1" t="shared" si="28"/>
        <v/>
      </c>
      <c r="P100" s="15" t="str">
        <f ca="1" t="shared" si="18"/>
        <v/>
      </c>
      <c r="Q100" s="15" t="str">
        <f ca="1" t="shared" si="19"/>
        <v/>
      </c>
      <c r="R100" s="15" t="str">
        <f ca="1" t="shared" si="20"/>
        <v/>
      </c>
      <c r="S100" s="15" t="str">
        <f ca="1" t="shared" si="21"/>
        <v/>
      </c>
      <c r="T100" s="15" t="str">
        <f ca="1" t="shared" si="29"/>
        <v>L31004099</v>
      </c>
      <c r="U100" s="15" t="str">
        <f ca="1" t="shared" si="22"/>
        <v>What is the meaning of "He peels off. " ?</v>
      </c>
      <c r="V100" s="15" t="str">
        <f ca="1" t="shared" si="23"/>
        <v>wrong option1</v>
      </c>
      <c r="W100" s="15" t="str">
        <f ca="1" t="shared" si="24"/>
        <v>wrong option2</v>
      </c>
      <c r="X100" s="15" t="str">
        <f ca="1" t="shared" si="25"/>
        <v>wrong option3</v>
      </c>
      <c r="Y100" s="15" t="str">
        <f t="shared" si="26"/>
        <v>L41004099</v>
      </c>
      <c r="Z100" s="15" t="str">
        <f t="shared" si="27"/>
        <v>How to say "他扬长而去" ?</v>
      </c>
      <c r="AA100" s="15"/>
    </row>
    <row r="101" ht="24" spans="1:27">
      <c r="A101" s="9">
        <v>10</v>
      </c>
      <c r="B101" s="10" t="s">
        <v>348</v>
      </c>
      <c r="C101" s="11"/>
      <c r="D101" s="11"/>
      <c r="E101" s="11"/>
      <c r="F101" s="12" t="s">
        <v>430</v>
      </c>
      <c r="G101" s="11" t="s">
        <v>431</v>
      </c>
      <c r="H101" s="11" t="s">
        <v>432</v>
      </c>
      <c r="I101" s="11" t="s">
        <v>433</v>
      </c>
      <c r="J101" s="15">
        <f ca="1" t="shared" si="15"/>
        <v>1</v>
      </c>
      <c r="K101" s="15">
        <f ca="1" t="shared" si="16"/>
        <v>0</v>
      </c>
      <c r="L101" s="15">
        <f t="shared" si="17"/>
        <v>1</v>
      </c>
      <c r="M101" s="15">
        <v>0</v>
      </c>
      <c r="N101" s="15">
        <v>0</v>
      </c>
      <c r="O101" s="15" t="str">
        <f ca="1" t="shared" si="28"/>
        <v>L21004100</v>
      </c>
      <c r="P101" s="15" t="str">
        <f ca="1" t="shared" si="18"/>
        <v>What is the concept of "Can I peel off?" ?</v>
      </c>
      <c r="Q101" s="15" t="str">
        <f ca="1" t="shared" si="19"/>
        <v>wrong option1</v>
      </c>
      <c r="R101" s="15" t="str">
        <f ca="1" t="shared" si="20"/>
        <v>wrong option2</v>
      </c>
      <c r="S101" s="15" t="str">
        <f ca="1" t="shared" si="21"/>
        <v>wrong option3</v>
      </c>
      <c r="T101" s="15" t="str">
        <f ca="1" t="shared" si="29"/>
        <v/>
      </c>
      <c r="U101" s="15" t="str">
        <f ca="1" t="shared" si="22"/>
        <v/>
      </c>
      <c r="V101" s="15" t="str">
        <f ca="1" t="shared" si="23"/>
        <v/>
      </c>
      <c r="W101" s="15" t="str">
        <f ca="1" t="shared" si="24"/>
        <v/>
      </c>
      <c r="X101" s="15" t="str">
        <f ca="1" t="shared" si="25"/>
        <v/>
      </c>
      <c r="Y101" s="15" t="str">
        <f t="shared" si="26"/>
        <v>L41004100</v>
      </c>
      <c r="Z101" s="15" t="str">
        <f t="shared" si="27"/>
        <v>How to say "我可以走了吗？" ?</v>
      </c>
      <c r="AA101" s="17"/>
    </row>
    <row r="102" ht="24" spans="1:27">
      <c r="A102" s="9">
        <v>10</v>
      </c>
      <c r="B102" s="10" t="s">
        <v>348</v>
      </c>
      <c r="C102" s="11" t="s">
        <v>349</v>
      </c>
      <c r="D102" s="11"/>
      <c r="E102" s="11"/>
      <c r="F102" s="12" t="s">
        <v>434</v>
      </c>
      <c r="G102" s="11" t="s">
        <v>435</v>
      </c>
      <c r="H102" s="11" t="s">
        <v>436</v>
      </c>
      <c r="I102" s="11" t="s">
        <v>437</v>
      </c>
      <c r="J102" s="15">
        <f ca="1" t="shared" si="15"/>
        <v>1</v>
      </c>
      <c r="K102" s="15">
        <f ca="1" t="shared" si="16"/>
        <v>0</v>
      </c>
      <c r="L102" s="15">
        <f t="shared" si="17"/>
        <v>0</v>
      </c>
      <c r="M102" s="15">
        <v>0</v>
      </c>
      <c r="N102" s="15">
        <v>0</v>
      </c>
      <c r="O102" s="15" t="str">
        <f ca="1" t="shared" si="28"/>
        <v>L21004101</v>
      </c>
      <c r="P102" s="15" t="str">
        <f ca="1" t="shared" si="18"/>
        <v>What is the concept of "The election is on a knife’s edge" ?</v>
      </c>
      <c r="Q102" s="15" t="str">
        <f ca="1" t="shared" si="19"/>
        <v>wrong option1</v>
      </c>
      <c r="R102" s="15" t="str">
        <f ca="1" t="shared" si="20"/>
        <v>wrong option2</v>
      </c>
      <c r="S102" s="15" t="str">
        <f ca="1" t="shared" si="21"/>
        <v>wrong option3</v>
      </c>
      <c r="T102" s="15" t="str">
        <f ca="1" t="shared" si="29"/>
        <v/>
      </c>
      <c r="U102" s="15" t="str">
        <f ca="1" t="shared" si="22"/>
        <v/>
      </c>
      <c r="V102" s="15" t="str">
        <f ca="1" t="shared" si="23"/>
        <v/>
      </c>
      <c r="W102" s="15" t="str">
        <f ca="1" t="shared" si="24"/>
        <v/>
      </c>
      <c r="X102" s="15" t="str">
        <f ca="1" t="shared" si="25"/>
        <v/>
      </c>
      <c r="Y102" s="15" t="str">
        <f t="shared" si="26"/>
        <v/>
      </c>
      <c r="Z102" s="15" t="str">
        <f t="shared" si="27"/>
        <v/>
      </c>
      <c r="AA102" s="17"/>
    </row>
    <row r="103" ht="35" spans="1:27">
      <c r="A103" s="9">
        <v>10</v>
      </c>
      <c r="B103" s="10" t="s">
        <v>348</v>
      </c>
      <c r="C103" s="11" t="s">
        <v>349</v>
      </c>
      <c r="D103" s="11"/>
      <c r="E103" s="11"/>
      <c r="F103" s="12" t="s">
        <v>438</v>
      </c>
      <c r="G103" s="11" t="s">
        <v>439</v>
      </c>
      <c r="H103" s="11" t="s">
        <v>440</v>
      </c>
      <c r="I103" s="11" t="s">
        <v>441</v>
      </c>
      <c r="J103" s="15">
        <f ca="1" t="shared" si="15"/>
        <v>0</v>
      </c>
      <c r="K103" s="15">
        <f ca="1" t="shared" si="16"/>
        <v>1</v>
      </c>
      <c r="L103" s="15">
        <f t="shared" si="17"/>
        <v>0</v>
      </c>
      <c r="M103" s="15">
        <v>0</v>
      </c>
      <c r="N103" s="15">
        <v>0</v>
      </c>
      <c r="O103" s="15" t="str">
        <f ca="1" t="shared" si="28"/>
        <v/>
      </c>
      <c r="P103" s="15" t="str">
        <f ca="1" t="shared" si="18"/>
        <v/>
      </c>
      <c r="Q103" s="15" t="str">
        <f ca="1" t="shared" si="19"/>
        <v/>
      </c>
      <c r="R103" s="15" t="str">
        <f ca="1" t="shared" si="20"/>
        <v/>
      </c>
      <c r="S103" s="15" t="str">
        <f ca="1" t="shared" si="21"/>
        <v/>
      </c>
      <c r="T103" s="15" t="str">
        <f ca="1" t="shared" si="29"/>
        <v>L31004102</v>
      </c>
      <c r="U103" s="15" t="str">
        <f ca="1" t="shared" si="22"/>
        <v>What is the meaning of "China must find its demographic sweet spot" ?</v>
      </c>
      <c r="V103" s="15" t="str">
        <f ca="1" t="shared" si="23"/>
        <v>wrong option1</v>
      </c>
      <c r="W103" s="15" t="str">
        <f ca="1" t="shared" si="24"/>
        <v>wrong option2</v>
      </c>
      <c r="X103" s="15" t="str">
        <f ca="1" t="shared" si="25"/>
        <v>wrong option3</v>
      </c>
      <c r="Y103" s="15" t="str">
        <f t="shared" si="26"/>
        <v/>
      </c>
      <c r="Z103" s="15" t="str">
        <f t="shared" si="27"/>
        <v/>
      </c>
      <c r="AA103" s="17"/>
    </row>
    <row r="104" ht="47" spans="1:27">
      <c r="A104" s="9">
        <v>10</v>
      </c>
      <c r="B104" s="10" t="s">
        <v>348</v>
      </c>
      <c r="C104" s="11" t="s">
        <v>349</v>
      </c>
      <c r="D104" s="11"/>
      <c r="E104" s="11"/>
      <c r="F104" s="12" t="s">
        <v>442</v>
      </c>
      <c r="G104" s="11" t="s">
        <v>443</v>
      </c>
      <c r="H104" s="11" t="s">
        <v>444</v>
      </c>
      <c r="I104" s="11" t="s">
        <v>445</v>
      </c>
      <c r="J104" s="15">
        <f ca="1" t="shared" si="15"/>
        <v>1</v>
      </c>
      <c r="K104" s="15">
        <f ca="1" t="shared" si="16"/>
        <v>0</v>
      </c>
      <c r="L104" s="15">
        <f t="shared" si="17"/>
        <v>1</v>
      </c>
      <c r="M104" s="15">
        <v>0</v>
      </c>
      <c r="N104" s="15">
        <v>0</v>
      </c>
      <c r="O104" s="15" t="str">
        <f ca="1" t="shared" si="28"/>
        <v>L21004103</v>
      </c>
      <c r="P104" s="15" t="str">
        <f ca="1" t="shared" si="18"/>
        <v>What is the concept of "ambulance-chasing lawyers" ?</v>
      </c>
      <c r="Q104" s="15" t="str">
        <f ca="1" t="shared" si="19"/>
        <v>wrong option1</v>
      </c>
      <c r="R104" s="15" t="str">
        <f ca="1" t="shared" si="20"/>
        <v>wrong option2</v>
      </c>
      <c r="S104" s="15" t="str">
        <f ca="1" t="shared" si="21"/>
        <v>wrong option3</v>
      </c>
      <c r="T104" s="15" t="str">
        <f ca="1" t="shared" si="29"/>
        <v/>
      </c>
      <c r="U104" s="15" t="str">
        <f ca="1" t="shared" si="22"/>
        <v/>
      </c>
      <c r="V104" s="15" t="str">
        <f ca="1" t="shared" si="23"/>
        <v/>
      </c>
      <c r="W104" s="15" t="str">
        <f ca="1" t="shared" si="24"/>
        <v/>
      </c>
      <c r="X104" s="15" t="str">
        <f ca="1" t="shared" si="25"/>
        <v/>
      </c>
      <c r="Y104" s="15" t="str">
        <f t="shared" si="26"/>
        <v>L41004103</v>
      </c>
      <c r="Z104" s="15" t="str">
        <f t="shared" si="27"/>
        <v>How to say "追着救护车上的伤者，寻找为这个人辩护的业务的律师" ?</v>
      </c>
      <c r="AA104" s="17"/>
    </row>
    <row r="105" ht="24" spans="1:27">
      <c r="A105" s="9">
        <v>10</v>
      </c>
      <c r="B105" s="10" t="s">
        <v>348</v>
      </c>
      <c r="C105" s="11" t="s">
        <v>349</v>
      </c>
      <c r="D105" s="11"/>
      <c r="E105" s="11"/>
      <c r="F105" s="12" t="s">
        <v>446</v>
      </c>
      <c r="G105" s="11" t="s">
        <v>447</v>
      </c>
      <c r="H105" s="11" t="s">
        <v>448</v>
      </c>
      <c r="I105" s="11" t="s">
        <v>449</v>
      </c>
      <c r="J105" s="15">
        <f ca="1" t="shared" si="15"/>
        <v>0</v>
      </c>
      <c r="K105" s="15">
        <f ca="1" t="shared" si="16"/>
        <v>1</v>
      </c>
      <c r="L105" s="15">
        <f t="shared" si="17"/>
        <v>1</v>
      </c>
      <c r="M105" s="15">
        <v>0</v>
      </c>
      <c r="N105" s="15">
        <v>0</v>
      </c>
      <c r="O105" s="15" t="str">
        <f ca="1" t="shared" si="28"/>
        <v/>
      </c>
      <c r="P105" s="15" t="str">
        <f ca="1" t="shared" si="18"/>
        <v/>
      </c>
      <c r="Q105" s="15" t="str">
        <f ca="1" t="shared" si="19"/>
        <v/>
      </c>
      <c r="R105" s="15" t="str">
        <f ca="1" t="shared" si="20"/>
        <v/>
      </c>
      <c r="S105" s="15" t="str">
        <f ca="1" t="shared" si="21"/>
        <v/>
      </c>
      <c r="T105" s="15" t="str">
        <f ca="1" t="shared" si="29"/>
        <v>L31004104</v>
      </c>
      <c r="U105" s="15" t="str">
        <f ca="1" t="shared" si="22"/>
        <v>What is the meaning of "a square peg in a round hole" ?</v>
      </c>
      <c r="V105" s="15" t="str">
        <f ca="1" t="shared" si="23"/>
        <v>wrong option1</v>
      </c>
      <c r="W105" s="15" t="str">
        <f ca="1" t="shared" si="24"/>
        <v>wrong option2</v>
      </c>
      <c r="X105" s="15" t="str">
        <f ca="1" t="shared" si="25"/>
        <v>wrong option3</v>
      </c>
      <c r="Y105" s="15" t="str">
        <f t="shared" si="26"/>
        <v>L41004104</v>
      </c>
      <c r="Z105" s="15" t="str">
        <f t="shared" si="27"/>
        <v>How to say "格格不入" ?</v>
      </c>
      <c r="AA105" s="17"/>
    </row>
    <row r="106" ht="24" spans="1:27">
      <c r="A106" s="9">
        <v>10</v>
      </c>
      <c r="B106" s="10" t="s">
        <v>348</v>
      </c>
      <c r="C106" s="11" t="s">
        <v>349</v>
      </c>
      <c r="D106" s="11"/>
      <c r="E106" s="11"/>
      <c r="F106" s="12" t="s">
        <v>450</v>
      </c>
      <c r="G106" s="11" t="s">
        <v>451</v>
      </c>
      <c r="H106" s="11" t="s">
        <v>452</v>
      </c>
      <c r="I106" s="11" t="s">
        <v>453</v>
      </c>
      <c r="J106" s="15">
        <f ca="1" t="shared" si="15"/>
        <v>1</v>
      </c>
      <c r="K106" s="15">
        <f ca="1" t="shared" si="16"/>
        <v>0</v>
      </c>
      <c r="L106" s="15">
        <f t="shared" si="17"/>
        <v>0</v>
      </c>
      <c r="M106" s="15">
        <v>0</v>
      </c>
      <c r="N106" s="15">
        <v>0</v>
      </c>
      <c r="O106" s="15" t="str">
        <f ca="1" t="shared" si="28"/>
        <v>L21004105</v>
      </c>
      <c r="P106" s="15" t="str">
        <f ca="1" t="shared" si="18"/>
        <v>What is the concept of "I knew him since he was in his diapers" ?</v>
      </c>
      <c r="Q106" s="15" t="str">
        <f ca="1" t="shared" si="19"/>
        <v>wrong option1</v>
      </c>
      <c r="R106" s="15" t="str">
        <f ca="1" t="shared" si="20"/>
        <v>wrong option2</v>
      </c>
      <c r="S106" s="15" t="str">
        <f ca="1" t="shared" si="21"/>
        <v>wrong option3</v>
      </c>
      <c r="T106" s="15" t="str">
        <f ca="1" t="shared" si="29"/>
        <v/>
      </c>
      <c r="U106" s="15" t="str">
        <f ca="1" t="shared" si="22"/>
        <v/>
      </c>
      <c r="V106" s="15" t="str">
        <f ca="1" t="shared" si="23"/>
        <v/>
      </c>
      <c r="W106" s="15" t="str">
        <f ca="1" t="shared" si="24"/>
        <v/>
      </c>
      <c r="X106" s="15" t="str">
        <f ca="1" t="shared" si="25"/>
        <v/>
      </c>
      <c r="Y106" s="15" t="str">
        <f t="shared" si="26"/>
        <v/>
      </c>
      <c r="Z106" s="15" t="str">
        <f t="shared" si="27"/>
        <v/>
      </c>
      <c r="AA106" s="17"/>
    </row>
    <row r="107" ht="24" spans="1:27">
      <c r="A107" s="9">
        <v>10</v>
      </c>
      <c r="B107" s="10" t="s">
        <v>348</v>
      </c>
      <c r="C107" s="11" t="s">
        <v>349</v>
      </c>
      <c r="D107" s="11"/>
      <c r="E107" s="11"/>
      <c r="F107" s="12" t="s">
        <v>454</v>
      </c>
      <c r="G107" s="11" t="s">
        <v>455</v>
      </c>
      <c r="H107" s="11" t="s">
        <v>456</v>
      </c>
      <c r="I107" s="11" t="s">
        <v>457</v>
      </c>
      <c r="J107" s="15">
        <f ca="1" t="shared" si="15"/>
        <v>0</v>
      </c>
      <c r="K107" s="15">
        <f ca="1" t="shared" si="16"/>
        <v>1</v>
      </c>
      <c r="L107" s="15">
        <f t="shared" si="17"/>
        <v>0</v>
      </c>
      <c r="M107" s="15">
        <v>0</v>
      </c>
      <c r="N107" s="15">
        <v>0</v>
      </c>
      <c r="O107" s="15" t="str">
        <f ca="1" t="shared" si="28"/>
        <v/>
      </c>
      <c r="P107" s="15" t="str">
        <f ca="1" t="shared" si="18"/>
        <v/>
      </c>
      <c r="Q107" s="15" t="str">
        <f ca="1" t="shared" si="19"/>
        <v/>
      </c>
      <c r="R107" s="15" t="str">
        <f ca="1" t="shared" si="20"/>
        <v/>
      </c>
      <c r="S107" s="15" t="str">
        <f ca="1" t="shared" si="21"/>
        <v/>
      </c>
      <c r="T107" s="15" t="str">
        <f ca="1" t="shared" si="29"/>
        <v>L31004106</v>
      </c>
      <c r="U107" s="15" t="str">
        <f ca="1" t="shared" si="22"/>
        <v>What is the meaning of "The car weaving in and out of traffic" ?</v>
      </c>
      <c r="V107" s="15" t="str">
        <f ca="1" t="shared" si="23"/>
        <v>wrong option1</v>
      </c>
      <c r="W107" s="15" t="str">
        <f ca="1" t="shared" si="24"/>
        <v>wrong option2</v>
      </c>
      <c r="X107" s="15" t="str">
        <f ca="1" t="shared" si="25"/>
        <v>wrong option3</v>
      </c>
      <c r="Y107" s="15" t="str">
        <f t="shared" si="26"/>
        <v/>
      </c>
      <c r="Z107" s="15" t="str">
        <f t="shared" si="27"/>
        <v/>
      </c>
      <c r="AA107" s="17"/>
    </row>
    <row r="108" ht="24" spans="1:27">
      <c r="A108" s="9">
        <v>10</v>
      </c>
      <c r="B108" s="10" t="s">
        <v>348</v>
      </c>
      <c r="C108" s="11" t="s">
        <v>349</v>
      </c>
      <c r="D108" s="11"/>
      <c r="E108" s="11"/>
      <c r="F108" s="12" t="s">
        <v>458</v>
      </c>
      <c r="G108" s="11" t="s">
        <v>459</v>
      </c>
      <c r="H108" s="11" t="s">
        <v>460</v>
      </c>
      <c r="I108" s="11" t="s">
        <v>461</v>
      </c>
      <c r="J108" s="15">
        <f ca="1" t="shared" si="15"/>
        <v>1</v>
      </c>
      <c r="K108" s="15">
        <f ca="1" t="shared" si="16"/>
        <v>0</v>
      </c>
      <c r="L108" s="15">
        <f t="shared" si="17"/>
        <v>1</v>
      </c>
      <c r="M108" s="15">
        <v>0</v>
      </c>
      <c r="N108" s="15">
        <v>0</v>
      </c>
      <c r="O108" s="15" t="str">
        <f ca="1" t="shared" si="28"/>
        <v>L21004107</v>
      </c>
      <c r="P108" s="15" t="str">
        <f ca="1" t="shared" si="18"/>
        <v>What is the concept of "The police are on his tail" ?</v>
      </c>
      <c r="Q108" s="15" t="str">
        <f ca="1" t="shared" si="19"/>
        <v>wrong option1</v>
      </c>
      <c r="R108" s="15" t="str">
        <f ca="1" t="shared" si="20"/>
        <v>wrong option2</v>
      </c>
      <c r="S108" s="15" t="str">
        <f ca="1" t="shared" si="21"/>
        <v>wrong option3</v>
      </c>
      <c r="T108" s="15" t="str">
        <f ca="1" t="shared" si="29"/>
        <v/>
      </c>
      <c r="U108" s="15" t="str">
        <f ca="1" t="shared" si="22"/>
        <v/>
      </c>
      <c r="V108" s="15" t="str">
        <f ca="1" t="shared" si="23"/>
        <v/>
      </c>
      <c r="W108" s="15" t="str">
        <f ca="1" t="shared" si="24"/>
        <v/>
      </c>
      <c r="X108" s="15" t="str">
        <f ca="1" t="shared" si="25"/>
        <v/>
      </c>
      <c r="Y108" s="15" t="str">
        <f t="shared" si="26"/>
        <v>L41004107</v>
      </c>
      <c r="Z108" s="15" t="str">
        <f t="shared" si="27"/>
        <v>How to say "警察正在追捕他，试图抓住他。" ?</v>
      </c>
      <c r="AA108" s="17"/>
    </row>
    <row r="109" ht="35" spans="1:27">
      <c r="A109" s="9">
        <v>10</v>
      </c>
      <c r="B109" s="10" t="s">
        <v>348</v>
      </c>
      <c r="C109" s="11" t="s">
        <v>349</v>
      </c>
      <c r="D109" s="11"/>
      <c r="E109" s="11"/>
      <c r="F109" s="12" t="s">
        <v>462</v>
      </c>
      <c r="G109" s="11" t="s">
        <v>463</v>
      </c>
      <c r="H109" s="11" t="s">
        <v>464</v>
      </c>
      <c r="I109" s="11" t="s">
        <v>465</v>
      </c>
      <c r="J109" s="15">
        <f ca="1" t="shared" si="15"/>
        <v>1</v>
      </c>
      <c r="K109" s="15">
        <f ca="1" t="shared" si="16"/>
        <v>0</v>
      </c>
      <c r="L109" s="15">
        <f t="shared" si="17"/>
        <v>0</v>
      </c>
      <c r="M109" s="15">
        <v>0</v>
      </c>
      <c r="N109" s="15">
        <v>0</v>
      </c>
      <c r="O109" s="15" t="str">
        <f ca="1" t="shared" si="28"/>
        <v>L21004108</v>
      </c>
      <c r="P109" s="15" t="str">
        <f ca="1" t="shared" si="18"/>
        <v>What is the concept of "Angelina Jolie’s bee-stung lips" ?</v>
      </c>
      <c r="Q109" s="15" t="str">
        <f ca="1" t="shared" si="19"/>
        <v>wrong option1</v>
      </c>
      <c r="R109" s="15" t="str">
        <f ca="1" t="shared" si="20"/>
        <v>wrong option2</v>
      </c>
      <c r="S109" s="15" t="str">
        <f ca="1" t="shared" si="21"/>
        <v>wrong option3</v>
      </c>
      <c r="T109" s="15" t="str">
        <f ca="1" t="shared" si="29"/>
        <v/>
      </c>
      <c r="U109" s="15" t="str">
        <f ca="1" t="shared" si="22"/>
        <v/>
      </c>
      <c r="V109" s="15" t="str">
        <f ca="1" t="shared" si="23"/>
        <v/>
      </c>
      <c r="W109" s="15" t="str">
        <f ca="1" t="shared" si="24"/>
        <v/>
      </c>
      <c r="X109" s="15" t="str">
        <f ca="1" t="shared" si="25"/>
        <v/>
      </c>
      <c r="Y109" s="15" t="str">
        <f t="shared" si="26"/>
        <v/>
      </c>
      <c r="Z109" s="15" t="str">
        <f t="shared" si="27"/>
        <v/>
      </c>
      <c r="AA109" s="17"/>
    </row>
    <row r="110" ht="35" spans="1:27">
      <c r="A110" s="9">
        <v>10</v>
      </c>
      <c r="B110" s="10" t="s">
        <v>348</v>
      </c>
      <c r="C110" s="11" t="s">
        <v>349</v>
      </c>
      <c r="D110" s="11"/>
      <c r="E110" s="11"/>
      <c r="F110" s="12" t="s">
        <v>466</v>
      </c>
      <c r="G110" s="11" t="s">
        <v>467</v>
      </c>
      <c r="H110" s="11" t="s">
        <v>468</v>
      </c>
      <c r="I110" s="11" t="s">
        <v>469</v>
      </c>
      <c r="J110" s="15">
        <f ca="1" t="shared" si="15"/>
        <v>1</v>
      </c>
      <c r="K110" s="15">
        <f ca="1" t="shared" si="16"/>
        <v>0</v>
      </c>
      <c r="L110" s="15">
        <f t="shared" si="17"/>
        <v>0</v>
      </c>
      <c r="M110" s="15">
        <v>0</v>
      </c>
      <c r="N110" s="15">
        <v>0</v>
      </c>
      <c r="O110" s="15" t="str">
        <f ca="1" t="shared" si="28"/>
        <v>L21004109</v>
      </c>
      <c r="P110" s="15" t="str">
        <f ca="1" t="shared" si="18"/>
        <v>What is the concept of "The most important step in diplomacy is the last 3 feet---face-to-face" ?</v>
      </c>
      <c r="Q110" s="15" t="str">
        <f ca="1" t="shared" si="19"/>
        <v>wrong option1</v>
      </c>
      <c r="R110" s="15" t="str">
        <f ca="1" t="shared" si="20"/>
        <v>wrong option2</v>
      </c>
      <c r="S110" s="15" t="str">
        <f ca="1" t="shared" si="21"/>
        <v>wrong option3</v>
      </c>
      <c r="T110" s="15" t="str">
        <f ca="1" t="shared" si="29"/>
        <v/>
      </c>
      <c r="U110" s="15" t="str">
        <f ca="1" t="shared" si="22"/>
        <v/>
      </c>
      <c r="V110" s="15" t="str">
        <f ca="1" t="shared" si="23"/>
        <v/>
      </c>
      <c r="W110" s="15" t="str">
        <f ca="1" t="shared" si="24"/>
        <v/>
      </c>
      <c r="X110" s="15" t="str">
        <f ca="1" t="shared" si="25"/>
        <v/>
      </c>
      <c r="Y110" s="15" t="str">
        <f t="shared" si="26"/>
        <v/>
      </c>
      <c r="Z110" s="15" t="str">
        <f t="shared" si="27"/>
        <v/>
      </c>
      <c r="AA110" s="17"/>
    </row>
    <row r="111" ht="24" spans="1:27">
      <c r="A111" s="9">
        <v>10</v>
      </c>
      <c r="B111" s="10" t="s">
        <v>348</v>
      </c>
      <c r="C111" s="11" t="s">
        <v>349</v>
      </c>
      <c r="D111" s="11"/>
      <c r="E111" s="11"/>
      <c r="F111" s="12" t="s">
        <v>470</v>
      </c>
      <c r="G111" s="11" t="s">
        <v>471</v>
      </c>
      <c r="H111" s="11" t="s">
        <v>472</v>
      </c>
      <c r="I111" s="11" t="s">
        <v>473</v>
      </c>
      <c r="J111" s="15">
        <f ca="1" t="shared" si="15"/>
        <v>1</v>
      </c>
      <c r="K111" s="15">
        <f ca="1" t="shared" si="16"/>
        <v>0</v>
      </c>
      <c r="L111" s="15">
        <f t="shared" si="17"/>
        <v>0</v>
      </c>
      <c r="M111" s="15">
        <v>0</v>
      </c>
      <c r="N111" s="15">
        <v>0</v>
      </c>
      <c r="O111" s="15" t="str">
        <f ca="1" t="shared" si="28"/>
        <v>L21004110</v>
      </c>
      <c r="P111" s="15" t="str">
        <f ca="1" t="shared" si="18"/>
        <v>What is the concept of "live vertically or horizontally" ?</v>
      </c>
      <c r="Q111" s="15" t="str">
        <f ca="1" t="shared" si="19"/>
        <v>wrong option1</v>
      </c>
      <c r="R111" s="15" t="str">
        <f ca="1" t="shared" si="20"/>
        <v>wrong option2</v>
      </c>
      <c r="S111" s="15" t="str">
        <f ca="1" t="shared" si="21"/>
        <v>wrong option3</v>
      </c>
      <c r="T111" s="15" t="str">
        <f ca="1" t="shared" si="29"/>
        <v/>
      </c>
      <c r="U111" s="15" t="str">
        <f ca="1" t="shared" si="22"/>
        <v/>
      </c>
      <c r="V111" s="15" t="str">
        <f ca="1" t="shared" si="23"/>
        <v/>
      </c>
      <c r="W111" s="15" t="str">
        <f ca="1" t="shared" si="24"/>
        <v/>
      </c>
      <c r="X111" s="15" t="str">
        <f ca="1" t="shared" si="25"/>
        <v/>
      </c>
      <c r="Y111" s="15" t="str">
        <f t="shared" si="26"/>
        <v/>
      </c>
      <c r="Z111" s="15" t="str">
        <f t="shared" si="27"/>
        <v/>
      </c>
      <c r="AA111" s="15"/>
    </row>
    <row r="112" ht="24" spans="1:27">
      <c r="A112" s="9">
        <v>10</v>
      </c>
      <c r="B112" s="10" t="s">
        <v>348</v>
      </c>
      <c r="C112" s="11" t="s">
        <v>349</v>
      </c>
      <c r="D112" s="11"/>
      <c r="E112" s="11"/>
      <c r="F112" s="12" t="s">
        <v>474</v>
      </c>
      <c r="G112" s="11" t="s">
        <v>475</v>
      </c>
      <c r="H112" s="11" t="s">
        <v>476</v>
      </c>
      <c r="I112" s="11" t="s">
        <v>477</v>
      </c>
      <c r="J112" s="15">
        <f ca="1" t="shared" si="15"/>
        <v>1</v>
      </c>
      <c r="K112" s="15">
        <f ca="1" t="shared" si="16"/>
        <v>0</v>
      </c>
      <c r="L112" s="15">
        <f t="shared" si="17"/>
        <v>1</v>
      </c>
      <c r="M112" s="15">
        <v>0</v>
      </c>
      <c r="N112" s="15">
        <v>0</v>
      </c>
      <c r="O112" s="15" t="str">
        <f ca="1" t="shared" si="28"/>
        <v>L21004111</v>
      </c>
      <c r="P112" s="15" t="str">
        <f ca="1" t="shared" si="18"/>
        <v>What is the concept of "He is a political jellyfish" ?</v>
      </c>
      <c r="Q112" s="15" t="str">
        <f ca="1" t="shared" si="19"/>
        <v>wrong option1</v>
      </c>
      <c r="R112" s="15" t="str">
        <f ca="1" t="shared" si="20"/>
        <v>wrong option2</v>
      </c>
      <c r="S112" s="15" t="str">
        <f ca="1" t="shared" si="21"/>
        <v>wrong option3</v>
      </c>
      <c r="T112" s="15" t="str">
        <f ca="1" t="shared" si="29"/>
        <v/>
      </c>
      <c r="U112" s="15" t="str">
        <f ca="1" t="shared" si="22"/>
        <v/>
      </c>
      <c r="V112" s="15" t="str">
        <f ca="1" t="shared" si="23"/>
        <v/>
      </c>
      <c r="W112" s="15" t="str">
        <f ca="1" t="shared" si="24"/>
        <v/>
      </c>
      <c r="X112" s="15" t="str">
        <f ca="1" t="shared" si="25"/>
        <v/>
      </c>
      <c r="Y112" s="15" t="str">
        <f t="shared" si="26"/>
        <v>L41004111</v>
      </c>
      <c r="Z112" s="15" t="str">
        <f t="shared" si="27"/>
        <v>How to say "他没骨气" ?</v>
      </c>
      <c r="AA112" s="15"/>
    </row>
    <row r="113" ht="35" spans="1:27">
      <c r="A113" s="9">
        <v>10</v>
      </c>
      <c r="B113" s="10" t="s">
        <v>348</v>
      </c>
      <c r="C113" s="11" t="s">
        <v>349</v>
      </c>
      <c r="D113" s="11"/>
      <c r="E113" s="11"/>
      <c r="F113" s="12" t="s">
        <v>478</v>
      </c>
      <c r="G113" s="11" t="s">
        <v>479</v>
      </c>
      <c r="H113" s="11" t="s">
        <v>480</v>
      </c>
      <c r="I113" s="11" t="s">
        <v>481</v>
      </c>
      <c r="J113" s="15">
        <f ca="1" t="shared" si="15"/>
        <v>0</v>
      </c>
      <c r="K113" s="15">
        <f ca="1" t="shared" si="16"/>
        <v>1</v>
      </c>
      <c r="L113" s="15">
        <f t="shared" si="17"/>
        <v>0</v>
      </c>
      <c r="M113" s="15">
        <v>0</v>
      </c>
      <c r="N113" s="15">
        <v>0</v>
      </c>
      <c r="O113" s="15" t="str">
        <f ca="1" t="shared" si="28"/>
        <v/>
      </c>
      <c r="P113" s="15" t="str">
        <f ca="1" t="shared" si="18"/>
        <v/>
      </c>
      <c r="Q113" s="15" t="str">
        <f ca="1" t="shared" si="19"/>
        <v/>
      </c>
      <c r="R113" s="15" t="str">
        <f ca="1" t="shared" si="20"/>
        <v/>
      </c>
      <c r="S113" s="15" t="str">
        <f ca="1" t="shared" si="21"/>
        <v/>
      </c>
      <c r="T113" s="15" t="str">
        <f ca="1" t="shared" si="29"/>
        <v>L31004112</v>
      </c>
      <c r="U113" s="15" t="str">
        <f ca="1" t="shared" si="22"/>
        <v>What is the meaning of "US immigration policy: tall fence and wide gates" ?</v>
      </c>
      <c r="V113" s="15" t="str">
        <f ca="1" t="shared" si="23"/>
        <v>wrong option1</v>
      </c>
      <c r="W113" s="15" t="str">
        <f ca="1" t="shared" si="24"/>
        <v>wrong option2</v>
      </c>
      <c r="X113" s="15" t="str">
        <f ca="1" t="shared" si="25"/>
        <v>wrong option3</v>
      </c>
      <c r="Y113" s="15" t="str">
        <f t="shared" si="26"/>
        <v/>
      </c>
      <c r="Z113" s="15" t="str">
        <f t="shared" si="27"/>
        <v/>
      </c>
      <c r="AA113" s="15"/>
    </row>
    <row r="114" ht="24" spans="1:27">
      <c r="A114" s="9">
        <v>10</v>
      </c>
      <c r="B114" s="10" t="s">
        <v>348</v>
      </c>
      <c r="C114" s="11" t="s">
        <v>349</v>
      </c>
      <c r="D114" s="11"/>
      <c r="E114" s="11"/>
      <c r="F114" s="12" t="s">
        <v>482</v>
      </c>
      <c r="G114" s="11" t="s">
        <v>483</v>
      </c>
      <c r="H114" s="11" t="s">
        <v>484</v>
      </c>
      <c r="I114" s="11" t="s">
        <v>485</v>
      </c>
      <c r="J114" s="15">
        <f ca="1" t="shared" si="15"/>
        <v>0</v>
      </c>
      <c r="K114" s="15">
        <f ca="1" t="shared" si="16"/>
        <v>1</v>
      </c>
      <c r="L114" s="15">
        <f t="shared" si="17"/>
        <v>1</v>
      </c>
      <c r="M114" s="15">
        <v>0</v>
      </c>
      <c r="N114" s="15">
        <v>0</v>
      </c>
      <c r="O114" s="15" t="str">
        <f ca="1" t="shared" si="28"/>
        <v/>
      </c>
      <c r="P114" s="15" t="str">
        <f ca="1" t="shared" si="18"/>
        <v/>
      </c>
      <c r="Q114" s="15" t="str">
        <f ca="1" t="shared" si="19"/>
        <v/>
      </c>
      <c r="R114" s="15" t="str">
        <f ca="1" t="shared" si="20"/>
        <v/>
      </c>
      <c r="S114" s="15" t="str">
        <f ca="1" t="shared" si="21"/>
        <v/>
      </c>
      <c r="T114" s="15" t="str">
        <f ca="1" t="shared" si="29"/>
        <v>L31004113</v>
      </c>
      <c r="U114" s="15" t="str">
        <f ca="1" t="shared" si="22"/>
        <v>What is the meaning of "finger-licking good" ?</v>
      </c>
      <c r="V114" s="15" t="str">
        <f ca="1" t="shared" si="23"/>
        <v>wrong option1</v>
      </c>
      <c r="W114" s="15" t="str">
        <f ca="1" t="shared" si="24"/>
        <v>wrong option2</v>
      </c>
      <c r="X114" s="15" t="str">
        <f ca="1" t="shared" si="25"/>
        <v>wrong option3</v>
      </c>
      <c r="Y114" s="15" t="str">
        <f t="shared" si="26"/>
        <v>L41004113</v>
      </c>
      <c r="Z114" s="15" t="str">
        <f t="shared" si="27"/>
        <v>How to say "美味的食物" ?</v>
      </c>
      <c r="AA114" s="15"/>
    </row>
    <row r="115" ht="35" spans="1:27">
      <c r="A115" s="9">
        <v>10</v>
      </c>
      <c r="B115" s="10" t="s">
        <v>348</v>
      </c>
      <c r="C115" s="11" t="s">
        <v>349</v>
      </c>
      <c r="D115" s="11"/>
      <c r="E115" s="11"/>
      <c r="F115" s="12" t="s">
        <v>486</v>
      </c>
      <c r="G115" s="11" t="s">
        <v>487</v>
      </c>
      <c r="H115" s="11" t="s">
        <v>488</v>
      </c>
      <c r="I115" s="16" t="s">
        <v>489</v>
      </c>
      <c r="J115" s="15">
        <f ca="1" t="shared" si="15"/>
        <v>0</v>
      </c>
      <c r="K115" s="15">
        <f ca="1" t="shared" si="16"/>
        <v>1</v>
      </c>
      <c r="L115" s="15">
        <f t="shared" si="17"/>
        <v>0</v>
      </c>
      <c r="M115" s="15">
        <v>0</v>
      </c>
      <c r="N115" s="15">
        <v>0</v>
      </c>
      <c r="O115" s="15" t="str">
        <f ca="1" t="shared" si="28"/>
        <v/>
      </c>
      <c r="P115" s="15" t="str">
        <f ca="1" t="shared" si="18"/>
        <v/>
      </c>
      <c r="Q115" s="15" t="str">
        <f ca="1" t="shared" si="19"/>
        <v/>
      </c>
      <c r="R115" s="15" t="str">
        <f ca="1" t="shared" si="20"/>
        <v/>
      </c>
      <c r="S115" s="15" t="str">
        <f ca="1" t="shared" si="21"/>
        <v/>
      </c>
      <c r="T115" s="15" t="str">
        <f ca="1" t="shared" si="29"/>
        <v>L31004114</v>
      </c>
      <c r="U115" s="15" t="str">
        <f ca="1" t="shared" si="22"/>
        <v>What is the meaning of "He is wrapping himself around the flag on this issue" ?</v>
      </c>
      <c r="V115" s="15" t="str">
        <f ca="1" t="shared" si="23"/>
        <v>wrong option1</v>
      </c>
      <c r="W115" s="15" t="str">
        <f ca="1" t="shared" si="24"/>
        <v>wrong option2</v>
      </c>
      <c r="X115" s="15" t="str">
        <f ca="1" t="shared" si="25"/>
        <v>wrong option3</v>
      </c>
      <c r="Y115" s="15" t="str">
        <f t="shared" si="26"/>
        <v/>
      </c>
      <c r="Z115" s="15" t="str">
        <f t="shared" si="27"/>
        <v/>
      </c>
      <c r="AA115" s="15"/>
    </row>
    <row r="116" ht="35" spans="1:27">
      <c r="A116" s="9">
        <v>10</v>
      </c>
      <c r="B116" s="10" t="s">
        <v>348</v>
      </c>
      <c r="C116" s="11" t="s">
        <v>349</v>
      </c>
      <c r="D116" s="11"/>
      <c r="E116" s="11"/>
      <c r="F116" s="12" t="s">
        <v>490</v>
      </c>
      <c r="G116" s="11" t="s">
        <v>491</v>
      </c>
      <c r="H116" s="11" t="s">
        <v>492</v>
      </c>
      <c r="I116" s="11" t="s">
        <v>493</v>
      </c>
      <c r="J116" s="15">
        <f ca="1" t="shared" si="15"/>
        <v>0</v>
      </c>
      <c r="K116" s="15">
        <f ca="1" t="shared" si="16"/>
        <v>1</v>
      </c>
      <c r="L116" s="15">
        <f t="shared" si="17"/>
        <v>0</v>
      </c>
      <c r="M116" s="15">
        <v>0</v>
      </c>
      <c r="N116" s="15">
        <v>0</v>
      </c>
      <c r="O116" s="15" t="str">
        <f ca="1" t="shared" si="28"/>
        <v/>
      </c>
      <c r="P116" s="15" t="str">
        <f ca="1" t="shared" si="18"/>
        <v/>
      </c>
      <c r="Q116" s="15" t="str">
        <f ca="1" t="shared" si="19"/>
        <v/>
      </c>
      <c r="R116" s="15" t="str">
        <f ca="1" t="shared" si="20"/>
        <v/>
      </c>
      <c r="S116" s="15" t="str">
        <f ca="1" t="shared" si="21"/>
        <v/>
      </c>
      <c r="T116" s="15" t="str">
        <f ca="1" t="shared" si="29"/>
        <v>L31004115</v>
      </c>
      <c r="U116" s="15" t="str">
        <f ca="1" t="shared" si="22"/>
        <v>What is the meaning of "He has ruffled too many feathers" ?</v>
      </c>
      <c r="V116" s="15" t="str">
        <f ca="1" t="shared" si="23"/>
        <v>wrong option1</v>
      </c>
      <c r="W116" s="15" t="str">
        <f ca="1" t="shared" si="24"/>
        <v>wrong option2</v>
      </c>
      <c r="X116" s="15" t="str">
        <f ca="1" t="shared" si="25"/>
        <v>wrong option3</v>
      </c>
      <c r="Y116" s="15" t="str">
        <f t="shared" si="26"/>
        <v/>
      </c>
      <c r="Z116" s="15" t="str">
        <f t="shared" si="27"/>
        <v/>
      </c>
      <c r="AA116" s="17"/>
    </row>
    <row r="117" ht="24" spans="1:27">
      <c r="A117" s="9">
        <v>10</v>
      </c>
      <c r="B117" s="10" t="s">
        <v>348</v>
      </c>
      <c r="C117" s="11" t="s">
        <v>349</v>
      </c>
      <c r="D117" s="11"/>
      <c r="E117" s="11"/>
      <c r="F117" s="12" t="s">
        <v>494</v>
      </c>
      <c r="G117" s="11" t="s">
        <v>495</v>
      </c>
      <c r="H117" s="11" t="s">
        <v>496</v>
      </c>
      <c r="I117" s="11" t="s">
        <v>497</v>
      </c>
      <c r="J117" s="15">
        <f ca="1" t="shared" si="15"/>
        <v>1</v>
      </c>
      <c r="K117" s="15">
        <f ca="1" t="shared" si="16"/>
        <v>0</v>
      </c>
      <c r="L117" s="15">
        <f t="shared" si="17"/>
        <v>1</v>
      </c>
      <c r="M117" s="15">
        <v>0</v>
      </c>
      <c r="N117" s="15">
        <v>0</v>
      </c>
      <c r="O117" s="15" t="str">
        <f ca="1" t="shared" si="28"/>
        <v>L21004116</v>
      </c>
      <c r="P117" s="15" t="str">
        <f ca="1" t="shared" si="18"/>
        <v>What is the concept of "I saw a flicker of annoyance" ?</v>
      </c>
      <c r="Q117" s="15" t="str">
        <f ca="1" t="shared" si="19"/>
        <v>wrong option1</v>
      </c>
      <c r="R117" s="15" t="str">
        <f ca="1" t="shared" si="20"/>
        <v>wrong option2</v>
      </c>
      <c r="S117" s="15" t="str">
        <f ca="1" t="shared" si="21"/>
        <v>wrong option3</v>
      </c>
      <c r="T117" s="15" t="str">
        <f ca="1" t="shared" si="29"/>
        <v/>
      </c>
      <c r="U117" s="15" t="str">
        <f ca="1" t="shared" si="22"/>
        <v/>
      </c>
      <c r="V117" s="15" t="str">
        <f ca="1" t="shared" si="23"/>
        <v/>
      </c>
      <c r="W117" s="15" t="str">
        <f ca="1" t="shared" si="24"/>
        <v/>
      </c>
      <c r="X117" s="15" t="str">
        <f ca="1" t="shared" si="25"/>
        <v/>
      </c>
      <c r="Y117" s="15" t="str">
        <f t="shared" si="26"/>
        <v>L41004116</v>
      </c>
      <c r="Z117" s="15" t="str">
        <f t="shared" si="27"/>
        <v>How to say "我感受到了一闪而过的怒火。" ?</v>
      </c>
      <c r="AA117" s="17"/>
    </row>
    <row r="118" ht="24" spans="1:27">
      <c r="A118" s="9">
        <v>10</v>
      </c>
      <c r="B118" s="10" t="s">
        <v>348</v>
      </c>
      <c r="C118" s="11" t="s">
        <v>349</v>
      </c>
      <c r="D118" s="11"/>
      <c r="E118" s="11"/>
      <c r="F118" s="12" t="s">
        <v>498</v>
      </c>
      <c r="G118" s="11" t="s">
        <v>499</v>
      </c>
      <c r="H118" s="11" t="s">
        <v>500</v>
      </c>
      <c r="I118" s="11" t="s">
        <v>501</v>
      </c>
      <c r="J118" s="15">
        <f ca="1" t="shared" si="15"/>
        <v>1</v>
      </c>
      <c r="K118" s="15">
        <f ca="1" t="shared" si="16"/>
        <v>0</v>
      </c>
      <c r="L118" s="15">
        <f t="shared" si="17"/>
        <v>0</v>
      </c>
      <c r="M118" s="15">
        <v>0</v>
      </c>
      <c r="N118" s="15">
        <v>0</v>
      </c>
      <c r="O118" s="15" t="str">
        <f ca="1" t="shared" si="28"/>
        <v>L21004117</v>
      </c>
      <c r="P118" s="15" t="str">
        <f ca="1" t="shared" si="18"/>
        <v>What is the concept of "The whole thing has gone pear-shaped" ?</v>
      </c>
      <c r="Q118" s="15" t="str">
        <f ca="1" t="shared" si="19"/>
        <v>wrong option1</v>
      </c>
      <c r="R118" s="15" t="str">
        <f ca="1" t="shared" si="20"/>
        <v>wrong option2</v>
      </c>
      <c r="S118" s="15" t="str">
        <f ca="1" t="shared" si="21"/>
        <v>wrong option3</v>
      </c>
      <c r="T118" s="15" t="str">
        <f ca="1" t="shared" si="29"/>
        <v/>
      </c>
      <c r="U118" s="15" t="str">
        <f ca="1" t="shared" si="22"/>
        <v/>
      </c>
      <c r="V118" s="15" t="str">
        <f ca="1" t="shared" si="23"/>
        <v/>
      </c>
      <c r="W118" s="15" t="str">
        <f ca="1" t="shared" si="24"/>
        <v/>
      </c>
      <c r="X118" s="15" t="str">
        <f ca="1" t="shared" si="25"/>
        <v/>
      </c>
      <c r="Y118" s="15" t="str">
        <f t="shared" si="26"/>
        <v/>
      </c>
      <c r="Z118" s="15" t="str">
        <f t="shared" si="27"/>
        <v/>
      </c>
      <c r="AA118" s="17"/>
    </row>
    <row r="119" ht="35" spans="1:27">
      <c r="A119" s="9">
        <v>10</v>
      </c>
      <c r="B119" s="10" t="s">
        <v>348</v>
      </c>
      <c r="C119" s="11" t="s">
        <v>349</v>
      </c>
      <c r="D119" s="11"/>
      <c r="E119" s="11"/>
      <c r="F119" s="12" t="s">
        <v>502</v>
      </c>
      <c r="G119" s="11" t="s">
        <v>503</v>
      </c>
      <c r="H119" s="11" t="s">
        <v>504</v>
      </c>
      <c r="I119" s="11" t="s">
        <v>505</v>
      </c>
      <c r="J119" s="15">
        <f ca="1" t="shared" si="15"/>
        <v>1</v>
      </c>
      <c r="K119" s="15">
        <f ca="1" t="shared" si="16"/>
        <v>0</v>
      </c>
      <c r="L119" s="15">
        <f t="shared" si="17"/>
        <v>0</v>
      </c>
      <c r="M119" s="15">
        <v>0</v>
      </c>
      <c r="N119" s="15">
        <v>0</v>
      </c>
      <c r="O119" s="15" t="str">
        <f ca="1" t="shared" si="28"/>
        <v>L21004118</v>
      </c>
      <c r="P119" s="15" t="str">
        <f ca="1" t="shared" si="18"/>
        <v>What is the concept of "Hillary is a coin-operated policymaker" ?</v>
      </c>
      <c r="Q119" s="15" t="str">
        <f ca="1" t="shared" si="19"/>
        <v>wrong option1</v>
      </c>
      <c r="R119" s="15" t="str">
        <f ca="1" t="shared" si="20"/>
        <v>wrong option2</v>
      </c>
      <c r="S119" s="15" t="str">
        <f ca="1" t="shared" si="21"/>
        <v>wrong option3</v>
      </c>
      <c r="T119" s="15" t="str">
        <f ca="1" t="shared" si="29"/>
        <v/>
      </c>
      <c r="U119" s="15" t="str">
        <f ca="1" t="shared" si="22"/>
        <v/>
      </c>
      <c r="V119" s="15" t="str">
        <f ca="1" t="shared" si="23"/>
        <v/>
      </c>
      <c r="W119" s="15" t="str">
        <f ca="1" t="shared" si="24"/>
        <v/>
      </c>
      <c r="X119" s="15" t="str">
        <f ca="1" t="shared" si="25"/>
        <v/>
      </c>
      <c r="Y119" s="15" t="str">
        <f t="shared" si="26"/>
        <v/>
      </c>
      <c r="Z119" s="15" t="str">
        <f t="shared" si="27"/>
        <v/>
      </c>
      <c r="AA119" s="17"/>
    </row>
    <row r="120" spans="10:27">
      <c r="J120" s="17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7"/>
    </row>
    <row r="121" spans="10:27">
      <c r="J121" s="17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7"/>
    </row>
    <row r="122" spans="10:27">
      <c r="J122" s="17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7"/>
    </row>
    <row r="123" spans="10:27">
      <c r="J123" s="17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0:27">
      <c r="J124" s="17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0:27">
      <c r="J125" s="17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0:27">
      <c r="J126" s="17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0:27">
      <c r="J127" s="17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0:27">
      <c r="J128" s="17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0:27">
      <c r="J129" s="17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0:27">
      <c r="J130" s="17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0:27">
      <c r="J131" s="17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0:27">
      <c r="J132" s="17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0:27">
      <c r="J133" s="17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0:27">
      <c r="J134" s="17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0:27">
      <c r="J135" s="17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0:27">
      <c r="J136" s="17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0:27">
      <c r="J137" s="17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0:27">
      <c r="J138" s="17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0:27">
      <c r="J139" s="17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7"/>
    </row>
    <row r="140" spans="10:27">
      <c r="J140" s="17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7"/>
    </row>
    <row r="141" spans="10:27">
      <c r="J141" s="17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7"/>
    </row>
    <row r="142" spans="10:27">
      <c r="J142" s="17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7"/>
    </row>
    <row r="143" spans="10:27">
      <c r="J143" s="17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7"/>
    </row>
    <row r="144" spans="10:27">
      <c r="J144" s="17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7"/>
    </row>
    <row r="145" spans="10:27">
      <c r="J145" s="17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7"/>
    </row>
    <row r="146" spans="10:27">
      <c r="J146" s="17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7"/>
    </row>
    <row r="147" spans="10:27">
      <c r="J147" s="17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7"/>
    </row>
    <row r="148" spans="10:27">
      <c r="J148" s="17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7"/>
    </row>
    <row r="149" spans="10:27">
      <c r="J149" s="17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7"/>
    </row>
    <row r="150" spans="10:27">
      <c r="J150" s="17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7"/>
    </row>
    <row r="151" spans="10:27">
      <c r="J151" s="17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7"/>
    </row>
    <row r="152" spans="10:27">
      <c r="J152" s="17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7"/>
    </row>
    <row r="153" spans="10:27">
      <c r="J153" s="17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7"/>
    </row>
    <row r="154" spans="10:27">
      <c r="J154" s="17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7"/>
    </row>
    <row r="155" spans="10:27">
      <c r="J155" s="17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7"/>
    </row>
    <row r="156" spans="10:27">
      <c r="J156" s="17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7"/>
    </row>
    <row r="157" spans="10:27">
      <c r="J157" s="17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7"/>
    </row>
    <row r="158" spans="10:27">
      <c r="J158" s="17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7"/>
    </row>
    <row r="159" spans="10:27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0:27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0:27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0:27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0:27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0:27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0:27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0:27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0:27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0:27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0:27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0:27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0:27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0:27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0:27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0:27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0:27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0:27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0:27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0:27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0:27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0:27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0:27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Ray Liu</cp:lastModifiedBy>
  <dcterms:created xsi:type="dcterms:W3CDTF">2015-06-06T10:17:00Z</dcterms:created>
  <dcterms:modified xsi:type="dcterms:W3CDTF">2021-07-18T00:02:30Z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