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<sst xmlns="http://schemas.openxmlformats.org/spreadsheetml/2006/main" count="952">
  <si>
    <t>Unit</t>
  </si>
  <si>
    <t>ConceptID</t>
  </si>
  <si>
    <t>Concept</t>
  </si>
  <si>
    <t>Sub-Concept 1</t>
  </si>
  <si>
    <t>Sub-Concept 2</t>
  </si>
  <si>
    <t>ExampleID</t>
  </si>
  <si>
    <t>Example</t>
  </si>
  <si>
    <r>
      <rPr>
        <sz val="11"/>
        <rFont val="Times New Roman"/>
        <charset val="134"/>
      </rPr>
      <t xml:space="preserve">Meaning </t>
    </r>
    <r>
      <rPr>
        <sz val="11"/>
        <rFont val="等线"/>
        <charset val="134"/>
      </rPr>
      <t>（</t>
    </r>
    <r>
      <rPr>
        <sz val="11"/>
        <rFont val="Times New Roman"/>
        <charset val="134"/>
      </rPr>
      <t>English</t>
    </r>
    <r>
      <rPr>
        <sz val="11"/>
        <rFont val="等线"/>
        <charset val="134"/>
      </rPr>
      <t>）</t>
    </r>
  </si>
  <si>
    <t>Meaning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</si>
  <si>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</si>
  <si>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</si>
  <si>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</si>
  <si>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</si>
  <si>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</si>
  <si>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</si>
  <si>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</si>
  <si>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</si>
  <si>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</si>
  <si>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</si>
  <si>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</si>
  <si>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</si>
  <si>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</si>
  <si>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</si>
  <si>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</si>
  <si>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</si>
  <si>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</si>
  <si>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0701</t>
  </si>
  <si>
    <t>Body Parts</t>
  </si>
  <si>
    <t>Nail</t>
  </si>
  <si>
    <t>0701001</t>
  </si>
  <si>
    <t>fight tooth and nail</t>
  </si>
  <si>
    <t>Fight as hard as you can</t>
  </si>
  <si>
    <r>
      <rPr>
        <sz val="11"/>
        <rFont val="等线"/>
        <charset val="134"/>
      </rPr>
      <t>尽全力打架</t>
    </r>
  </si>
  <si>
    <t>0701002</t>
  </si>
  <si>
    <t>nail-biting/biter</t>
  </si>
  <si>
    <t>Feel nervous because don't know the ending</t>
  </si>
  <si>
    <r>
      <rPr>
        <sz val="11"/>
        <rFont val="等线"/>
        <charset val="134"/>
      </rPr>
      <t>因为不知道结局而感到紧张</t>
    </r>
  </si>
  <si>
    <t>Scalp</t>
  </si>
  <si>
    <t>0701003</t>
  </si>
  <si>
    <t>ticket scalper</t>
  </si>
  <si>
    <t>people who sell tickets at inflated prices</t>
  </si>
  <si>
    <r>
      <rPr>
        <sz val="11"/>
        <rFont val="等线"/>
        <charset val="134"/>
      </rPr>
      <t>黄牛</t>
    </r>
  </si>
  <si>
    <t>Underbelly</t>
  </si>
  <si>
    <t>0701004</t>
  </si>
  <si>
    <t>Organized criminals are the underbelly of society</t>
  </si>
  <si>
    <t>Organized criminals are the ugly hidden side of society</t>
  </si>
  <si>
    <r>
      <rPr>
        <sz val="11"/>
        <rFont val="等线"/>
        <charset val="134"/>
      </rPr>
      <t>有组织的犯罪是社会的阴暗面</t>
    </r>
  </si>
  <si>
    <t>Eyebrow</t>
  </si>
  <si>
    <t>0701005</t>
  </si>
  <si>
    <t>low-brow</t>
  </si>
  <si>
    <t>poor taste</t>
  </si>
  <si>
    <r>
      <rPr>
        <sz val="11"/>
        <rFont val="等线"/>
        <charset val="134"/>
      </rPr>
      <t>品味很差</t>
    </r>
  </si>
  <si>
    <t>0701006</t>
  </si>
  <si>
    <t>middle-brow</t>
  </si>
  <si>
    <t>average taste</t>
  </si>
  <si>
    <r>
      <rPr>
        <sz val="11"/>
        <rFont val="等线"/>
        <charset val="134"/>
      </rPr>
      <t>品味一般</t>
    </r>
  </si>
  <si>
    <t>0701007</t>
  </si>
  <si>
    <t>high-brow</t>
  </si>
  <si>
    <t>high or educated taste</t>
  </si>
  <si>
    <r>
      <rPr>
        <sz val="11"/>
        <rFont val="等线"/>
        <charset val="134"/>
      </rPr>
      <t>品味很高</t>
    </r>
  </si>
  <si>
    <t>Elbow</t>
  </si>
  <si>
    <t>0701008</t>
  </si>
  <si>
    <t>elbow grease</t>
  </si>
  <si>
    <t>hard physical work</t>
  </si>
  <si>
    <r>
      <rPr>
        <sz val="11"/>
        <rFont val="等线"/>
        <charset val="134"/>
      </rPr>
      <t>体力活</t>
    </r>
  </si>
  <si>
    <t>0701009</t>
  </si>
  <si>
    <t>elbow room</t>
  </si>
  <si>
    <t>need some room to move</t>
  </si>
  <si>
    <r>
      <rPr>
        <sz val="11"/>
        <rFont val="等线"/>
        <charset val="134"/>
      </rPr>
      <t>足够的活动空间</t>
    </r>
  </si>
  <si>
    <t>Toe</t>
  </si>
  <si>
    <t>0701010</t>
  </si>
  <si>
    <t>keep someone on his toes</t>
  </si>
  <si>
    <t>keep someone non-stop</t>
  </si>
  <si>
    <r>
      <rPr>
        <sz val="11"/>
        <rFont val="等线"/>
        <charset val="134"/>
      </rPr>
      <t>不让他停下来</t>
    </r>
  </si>
  <si>
    <t>0701011</t>
  </si>
  <si>
    <t>going toe to toe</t>
  </si>
  <si>
    <t>fight one on one</t>
  </si>
  <si>
    <r>
      <rPr>
        <sz val="11"/>
        <rFont val="等线"/>
        <charset val="134"/>
      </rPr>
      <t>对打</t>
    </r>
  </si>
  <si>
    <t>0701012</t>
  </si>
  <si>
    <t>toe the line</t>
  </si>
  <si>
    <t>follow instructions</t>
  </si>
  <si>
    <r>
      <rPr>
        <sz val="11"/>
        <rFont val="等线"/>
        <charset val="134"/>
      </rPr>
      <t>服从指令</t>
    </r>
  </si>
  <si>
    <t>0701013</t>
  </si>
  <si>
    <t>treading on someone’s toes</t>
  </si>
  <si>
    <t>offending somebody</t>
  </si>
  <si>
    <r>
      <rPr>
        <sz val="11"/>
        <rFont val="等线"/>
        <charset val="134"/>
      </rPr>
      <t>冒犯到别人了</t>
    </r>
  </si>
  <si>
    <t>0701014</t>
  </si>
  <si>
    <t>make your toes curl</t>
  </si>
  <si>
    <t>feel embarrassed</t>
  </si>
  <si>
    <r>
      <rPr>
        <sz val="11"/>
        <rFont val="等线"/>
        <charset val="134"/>
      </rPr>
      <t>感到羞愧</t>
    </r>
  </si>
  <si>
    <t>0701015</t>
  </si>
  <si>
    <t>dip a toe in the water</t>
  </si>
  <si>
    <t xml:space="preserve">try doing something to test possibility of success </t>
  </si>
  <si>
    <r>
      <rPr>
        <sz val="11"/>
        <rFont val="等线"/>
        <charset val="134"/>
      </rPr>
      <t>尝试测试成功的可能性</t>
    </r>
  </si>
  <si>
    <t>0701016</t>
  </si>
  <si>
    <t>tip-toe around the subject</t>
  </si>
  <si>
    <t>cautiously</t>
  </si>
  <si>
    <r>
      <rPr>
        <sz val="11"/>
        <rFont val="等线"/>
        <charset val="134"/>
      </rPr>
      <t>小心翼翼</t>
    </r>
  </si>
  <si>
    <t>Hair</t>
  </si>
  <si>
    <t>0701017</t>
  </si>
  <si>
    <t>hair-splitting</t>
  </si>
  <si>
    <t>nitpicking</t>
  </si>
  <si>
    <r>
      <rPr>
        <sz val="11"/>
        <rFont val="等线"/>
        <charset val="134"/>
      </rPr>
      <t>吹毛求疵</t>
    </r>
  </si>
  <si>
    <t>0701018</t>
  </si>
  <si>
    <t>a bad hair day</t>
  </si>
  <si>
    <t>things are not going right</t>
  </si>
  <si>
    <r>
      <rPr>
        <sz val="11"/>
        <rFont val="等线"/>
        <charset val="134"/>
      </rPr>
      <t>今天不顺利</t>
    </r>
  </si>
  <si>
    <t>0701019</t>
  </si>
  <si>
    <t>get him out of my hair</t>
  </si>
  <si>
    <t>leave me alone</t>
  </si>
  <si>
    <r>
      <rPr>
        <sz val="11"/>
        <rFont val="等线"/>
        <charset val="134"/>
      </rPr>
      <t>不要烦我</t>
    </r>
  </si>
  <si>
    <t>0701020</t>
  </si>
  <si>
    <t>a hair-raising experience</t>
  </si>
  <si>
    <t>Scary experience</t>
  </si>
  <si>
    <r>
      <rPr>
        <sz val="11"/>
        <rFont val="等线"/>
        <charset val="134"/>
      </rPr>
      <t>令人害怕的经历</t>
    </r>
  </si>
  <si>
    <t>Arm</t>
  </si>
  <si>
    <t>0701021</t>
  </si>
  <si>
    <t>The long arm of the law</t>
  </si>
  <si>
    <t>Justice will be served</t>
  </si>
  <si>
    <r>
      <rPr>
        <sz val="11"/>
        <rFont val="等线"/>
        <charset val="134"/>
      </rPr>
      <t>天网恢恢，疏而不漏</t>
    </r>
  </si>
  <si>
    <t>0701022</t>
  </si>
  <si>
    <t>keep him at arm’s length</t>
  </si>
  <si>
    <t>Keep a distance with others</t>
  </si>
  <si>
    <r>
      <rPr>
        <sz val="11"/>
        <rFont val="等线"/>
        <charset val="134"/>
      </rPr>
      <t>和人保持距离</t>
    </r>
  </si>
  <si>
    <t>0701023</t>
  </si>
  <si>
    <t>twist his arm</t>
  </si>
  <si>
    <t>Put a lot of pressure on him</t>
  </si>
  <si>
    <r>
      <rPr>
        <sz val="11"/>
        <rFont val="等线"/>
        <charset val="134"/>
      </rPr>
      <t>给他很大压力</t>
    </r>
  </si>
  <si>
    <t>0701024</t>
  </si>
  <si>
    <t>strong-arm tactics</t>
  </si>
  <si>
    <t>using force or treats to get someone to do domething</t>
  </si>
  <si>
    <r>
      <rPr>
        <sz val="11"/>
        <rFont val="等线"/>
        <charset val="134"/>
      </rPr>
      <t>强制策略</t>
    </r>
  </si>
  <si>
    <t>0701025</t>
  </si>
  <si>
    <t>armed to the teeth</t>
  </si>
  <si>
    <t>fully armed</t>
  </si>
  <si>
    <r>
      <rPr>
        <sz val="11"/>
        <rFont val="等线"/>
        <charset val="134"/>
      </rPr>
      <t>全副武装</t>
    </r>
  </si>
  <si>
    <t>Heel</t>
  </si>
  <si>
    <t>0701026</t>
  </si>
  <si>
    <t xml:space="preserve">head over heel in love </t>
  </si>
  <si>
    <t>fall in love</t>
  </si>
  <si>
    <r>
      <rPr>
        <sz val="11"/>
        <rFont val="等线"/>
        <charset val="134"/>
      </rPr>
      <t>陷入爱河</t>
    </r>
  </si>
  <si>
    <t>0701027</t>
  </si>
  <si>
    <t xml:space="preserve">well-heeled </t>
  </si>
  <si>
    <t>rich</t>
  </si>
  <si>
    <r>
      <rPr>
        <sz val="11"/>
        <rFont val="等线"/>
        <charset val="134"/>
      </rPr>
      <t>有钱</t>
    </r>
  </si>
  <si>
    <t>0701028</t>
  </si>
  <si>
    <t xml:space="preserve">down-at-the-heel </t>
  </si>
  <si>
    <t>poor</t>
  </si>
  <si>
    <r>
      <rPr>
        <sz val="11"/>
        <rFont val="等线"/>
        <charset val="134"/>
      </rPr>
      <t>没钱</t>
    </r>
  </si>
  <si>
    <t>0701029</t>
  </si>
  <si>
    <t>I feel like a heel</t>
  </si>
  <si>
    <t>I feel bad</t>
  </si>
  <si>
    <t>我觉得别人忘恩负义</t>
  </si>
  <si>
    <t>0701030</t>
  </si>
  <si>
    <t>hot on the heel of something</t>
  </si>
  <si>
    <t>following close behind</t>
  </si>
  <si>
    <r>
      <rPr>
        <sz val="11"/>
        <rFont val="等线"/>
        <charset val="134"/>
      </rPr>
      <t>紧接在后</t>
    </r>
  </si>
  <si>
    <t>Knuckle</t>
  </si>
  <si>
    <t>0701031</t>
  </si>
  <si>
    <t>time to knuckle down</t>
  </si>
  <si>
    <t>time to try hard</t>
  </si>
  <si>
    <r>
      <rPr>
        <sz val="11"/>
        <rFont val="等线"/>
        <charset val="134"/>
      </rPr>
      <t>以前没努力，现在应该努力了</t>
    </r>
  </si>
  <si>
    <t>0701032</t>
  </si>
  <si>
    <t>he knuckled under</t>
  </si>
  <si>
    <t>give in to force or pressure</t>
  </si>
  <si>
    <r>
      <rPr>
        <sz val="11"/>
        <rFont val="等线"/>
        <charset val="134"/>
      </rPr>
      <t>屈服于强势</t>
    </r>
  </si>
  <si>
    <t>Thumb</t>
  </si>
  <si>
    <t>0701033</t>
  </si>
  <si>
    <t>Rule of thumb</t>
  </si>
  <si>
    <t>a rule based on experience</t>
  </si>
  <si>
    <r>
      <rPr>
        <sz val="11"/>
        <rFont val="等线"/>
        <charset val="134"/>
      </rPr>
      <t>大概的规则，经验之谈、经验法则</t>
    </r>
  </si>
  <si>
    <t>0701034</t>
  </si>
  <si>
    <t xml:space="preserve">thumbs-up </t>
  </si>
  <si>
    <t>to approve a plan or something</t>
  </si>
  <si>
    <r>
      <rPr>
        <sz val="11"/>
        <rFont val="等线"/>
        <charset val="134"/>
      </rPr>
      <t>接受或批准计划或某事</t>
    </r>
  </si>
  <si>
    <t>0701035</t>
  </si>
  <si>
    <t>thumbs-down</t>
  </si>
  <si>
    <t>to reject a dislike</t>
  </si>
  <si>
    <r>
      <rPr>
        <sz val="11"/>
        <rFont val="等线"/>
        <charset val="134"/>
      </rPr>
      <t>拒绝不喜欢的东西</t>
    </r>
  </si>
  <si>
    <t>0701036</t>
  </si>
  <si>
    <t>thumb your nose at someone</t>
  </si>
  <si>
    <t>look down upon someone to show unrespect</t>
  </si>
  <si>
    <r>
      <rPr>
        <sz val="11"/>
        <rFont val="等线"/>
        <charset val="134"/>
      </rPr>
      <t>瞧不起某个人</t>
    </r>
  </si>
  <si>
    <t>0701037</t>
  </si>
  <si>
    <t>under someone’s thumb</t>
  </si>
  <si>
    <t>under someone's control to someone or something</t>
  </si>
  <si>
    <r>
      <rPr>
        <sz val="11"/>
        <rFont val="等线"/>
        <charset val="134"/>
      </rPr>
      <t>在某人的掌控之下</t>
    </r>
  </si>
  <si>
    <t>0701038</t>
  </si>
  <si>
    <t>all fingers and thumbs today</t>
  </si>
  <si>
    <t>very clumsy, don't do things right</t>
  </si>
  <si>
    <r>
      <rPr>
        <sz val="11"/>
        <rFont val="等线"/>
        <charset val="134"/>
      </rPr>
      <t>笨手笨脚</t>
    </r>
  </si>
  <si>
    <t>0701039</t>
  </si>
  <si>
    <t>thumb a ride</t>
  </si>
  <si>
    <t>take a taxi</t>
  </si>
  <si>
    <r>
      <rPr>
        <sz val="11"/>
        <rFont val="等线"/>
        <charset val="134"/>
      </rPr>
      <t>搭顺风车</t>
    </r>
  </si>
  <si>
    <t>0701040</t>
  </si>
  <si>
    <t>a thumb-nail sketch of UIC’s history</t>
  </si>
  <si>
    <t>a brief introduction of UIC's history</t>
  </si>
  <si>
    <r>
      <rPr>
        <sz val="11"/>
        <rFont val="等线"/>
        <charset val="134"/>
      </rPr>
      <t>一个简短的</t>
    </r>
    <r>
      <rPr>
        <sz val="11"/>
        <rFont val="Times New Roman"/>
        <charset val="134"/>
      </rPr>
      <t>UIC</t>
    </r>
    <r>
      <rPr>
        <sz val="11"/>
        <rFont val="等线"/>
        <charset val="134"/>
      </rPr>
      <t>历史的介绍</t>
    </r>
  </si>
  <si>
    <t>0701041</t>
  </si>
  <si>
    <t>thumb through a magazine</t>
  </si>
  <si>
    <t>read the magazine quickly</t>
  </si>
  <si>
    <r>
      <rPr>
        <sz val="11"/>
        <rFont val="等线"/>
        <charset val="134"/>
      </rPr>
      <t>很快就看完了一本杂志</t>
    </r>
  </si>
  <si>
    <t>Bone</t>
  </si>
  <si>
    <t>0701042</t>
  </si>
  <si>
    <t>I can feel it in my bones</t>
  </si>
  <si>
    <t>I can feel it instinctively</t>
  </si>
  <si>
    <r>
      <rPr>
        <sz val="11"/>
        <rFont val="等线"/>
        <charset val="134"/>
      </rPr>
      <t>我凭直觉感受到</t>
    </r>
  </si>
  <si>
    <t>0701043</t>
  </si>
  <si>
    <t>throw me a bone</t>
  </si>
  <si>
    <t>Give you some benefits.</t>
  </si>
  <si>
    <r>
      <rPr>
        <sz val="11"/>
        <rFont val="等线"/>
        <charset val="134"/>
      </rPr>
      <t>给点好处给你</t>
    </r>
  </si>
  <si>
    <t>0701044</t>
  </si>
  <si>
    <t>bred in the bone</t>
  </si>
  <si>
    <t>ingrained</t>
  </si>
  <si>
    <r>
      <rPr>
        <sz val="11"/>
        <rFont val="等线"/>
        <charset val="134"/>
      </rPr>
      <t>一荣俱荣</t>
    </r>
  </si>
  <si>
    <t>0701045</t>
  </si>
  <si>
    <t>close to the bone</t>
  </si>
  <si>
    <t>too close to the truth that it upsets someone</t>
  </si>
  <si>
    <r>
      <rPr>
        <sz val="11"/>
        <rFont val="等线"/>
        <charset val="134"/>
      </rPr>
      <t>太露骨了</t>
    </r>
  </si>
  <si>
    <t>0701046</t>
  </si>
  <si>
    <t>bone of contention</t>
  </si>
  <si>
    <t>Something that people disagree about</t>
  </si>
  <si>
    <r>
      <rPr>
        <sz val="11"/>
        <rFont val="等线"/>
        <charset val="134"/>
      </rPr>
      <t>争夺争议点</t>
    </r>
  </si>
  <si>
    <t>0701047</t>
  </si>
  <si>
    <t>bare-bones</t>
  </si>
  <si>
    <t>simplified ones</t>
  </si>
  <si>
    <r>
      <rPr>
        <sz val="11"/>
        <rFont val="等线"/>
        <charset val="134"/>
      </rPr>
      <t>简化的</t>
    </r>
  </si>
  <si>
    <t>0701048</t>
  </si>
  <si>
    <t>bone up on the subject</t>
  </si>
  <si>
    <t>to study hard about something</t>
  </si>
  <si>
    <r>
      <rPr>
        <sz val="11"/>
        <rFont val="等线"/>
        <charset val="134"/>
      </rPr>
      <t>用功学习</t>
    </r>
  </si>
  <si>
    <t>Cheek</t>
  </si>
  <si>
    <t>0701049</t>
  </si>
  <si>
    <t>cheeky</t>
  </si>
  <si>
    <t>impolite to the elder</t>
  </si>
  <si>
    <r>
      <rPr>
        <sz val="11"/>
        <rFont val="等线"/>
        <charset val="134"/>
      </rPr>
      <t>目无尊长</t>
    </r>
  </si>
  <si>
    <t>0701050</t>
  </si>
  <si>
    <t>you have the cheek to ask me for a raise</t>
  </si>
  <si>
    <t>made to your superiors</t>
  </si>
  <si>
    <r>
      <rPr>
        <sz val="11"/>
        <rFont val="等线"/>
        <charset val="134"/>
      </rPr>
      <t>你居然有胆子要求加薪</t>
    </r>
  </si>
  <si>
    <t>0701051</t>
  </si>
  <si>
    <t>cheek-by-jowl</t>
  </si>
  <si>
    <t>very close</t>
  </si>
  <si>
    <r>
      <rPr>
        <sz val="11"/>
        <rFont val="等线"/>
        <charset val="134"/>
      </rPr>
      <t>唇齿相依</t>
    </r>
  </si>
  <si>
    <t>Jaws</t>
  </si>
  <si>
    <t>0701052</t>
  </si>
  <si>
    <t>To snatch victory from the jaws of defeat</t>
  </si>
  <si>
    <t>Turn defeat into victory</t>
  </si>
  <si>
    <r>
      <rPr>
        <sz val="11"/>
        <rFont val="等线"/>
        <charset val="134"/>
      </rPr>
      <t>反败为胜</t>
    </r>
  </si>
  <si>
    <t>0701053</t>
  </si>
  <si>
    <t>jawboning the economy</t>
  </si>
  <si>
    <t>Talk positively about the economy</t>
  </si>
  <si>
    <r>
      <rPr>
        <sz val="11"/>
        <rFont val="等线"/>
        <charset val="134"/>
      </rPr>
      <t>畅谈经济</t>
    </r>
  </si>
  <si>
    <t>0701054</t>
  </si>
  <si>
    <t>jaw-jaw is better than war-war</t>
  </si>
  <si>
    <t>Negotiation is better than going to war</t>
  </si>
  <si>
    <r>
      <rPr>
        <sz val="11"/>
        <rFont val="等线"/>
        <charset val="134"/>
      </rPr>
      <t>谈判比打仗好</t>
    </r>
  </si>
  <si>
    <t>navel</t>
  </si>
  <si>
    <t>0701055</t>
  </si>
  <si>
    <t>navel-gazing</t>
  </si>
  <si>
    <t>Doing nothing but thinking about things all day</t>
  </si>
  <si>
    <r>
      <rPr>
        <sz val="11"/>
        <rFont val="等线"/>
        <charset val="134"/>
      </rPr>
      <t>无所事事，整天想东想西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钻牛角尖</t>
    </r>
  </si>
  <si>
    <t>Callous</t>
  </si>
  <si>
    <t>0701056</t>
  </si>
  <si>
    <t>The employer is callous</t>
  </si>
  <si>
    <t>The employer is heartless. (callous is thick and has little feeling)</t>
  </si>
  <si>
    <r>
      <rPr>
        <sz val="11"/>
        <rFont val="等线"/>
        <charset val="134"/>
      </rPr>
      <t>这个雇主很冷血无情</t>
    </r>
  </si>
  <si>
    <t>Spleen</t>
  </si>
  <si>
    <t>0701057</t>
  </si>
  <si>
    <t xml:space="preserve">Passengers vented their spleen at the poor train service. </t>
  </si>
  <si>
    <t>The poor train service made the passengers lose their temper.</t>
  </si>
  <si>
    <r>
      <rPr>
        <sz val="11"/>
        <rFont val="等线"/>
        <charset val="134"/>
      </rPr>
      <t>乘客们对列车乘务员很生气。</t>
    </r>
  </si>
  <si>
    <t>0701058</t>
  </si>
  <si>
    <t>splenetic</t>
  </si>
  <si>
    <t>bad-tempered</t>
  </si>
  <si>
    <r>
      <rPr>
        <sz val="11"/>
        <rFont val="等线"/>
        <charset val="134"/>
      </rPr>
      <t>脾气暴躁</t>
    </r>
  </si>
  <si>
    <t>Bowels</t>
  </si>
  <si>
    <t>0701059</t>
  </si>
  <si>
    <t>the bowels of bureaucracy</t>
  </si>
  <si>
    <t>The deep parts of government</t>
  </si>
  <si>
    <r>
      <rPr>
        <sz val="11"/>
        <rFont val="等线"/>
        <charset val="134"/>
      </rPr>
      <t>官僚架构的深处</t>
    </r>
  </si>
  <si>
    <t>0701060</t>
  </si>
  <si>
    <t>into the bowels of the earth.</t>
  </si>
  <si>
    <t xml:space="preserve">deepest parts of the earth </t>
  </si>
  <si>
    <r>
      <rPr>
        <sz val="11"/>
        <rFont val="等线"/>
        <charset val="134"/>
      </rPr>
      <t>地球深处</t>
    </r>
  </si>
  <si>
    <t>0701061</t>
  </si>
  <si>
    <t>Bowel movement</t>
  </si>
  <si>
    <t>Defecation</t>
  </si>
  <si>
    <r>
      <rPr>
        <sz val="11"/>
        <rFont val="等线"/>
        <charset val="134"/>
      </rPr>
      <t>大便</t>
    </r>
  </si>
  <si>
    <t>Umbilical cord</t>
  </si>
  <si>
    <t>0701062</t>
  </si>
  <si>
    <t>Cut the umbilical cord</t>
  </si>
  <si>
    <t>Break the dependent relationship</t>
  </si>
  <si>
    <r>
      <rPr>
        <sz val="11"/>
        <rFont val="等线"/>
        <charset val="134"/>
      </rPr>
      <t>中断依赖关系</t>
    </r>
  </si>
  <si>
    <t>Wrist</t>
  </si>
  <si>
    <t>0701063</t>
  </si>
  <si>
    <t>He only got a slap on the wrist for his big blunder</t>
  </si>
  <si>
    <t>A little punishment for big mistakes</t>
  </si>
  <si>
    <r>
      <rPr>
        <sz val="11"/>
        <rFont val="等线"/>
        <charset val="134"/>
      </rPr>
      <t>他只为他的大失误受到小责难</t>
    </r>
  </si>
  <si>
    <t xml:space="preserve">Warts </t>
  </si>
  <si>
    <t>0701064</t>
  </si>
  <si>
    <t>I love him, warts and all</t>
  </si>
  <si>
    <t>I love him without reservation, including his bad points</t>
  </si>
  <si>
    <r>
      <rPr>
        <sz val="11"/>
        <rFont val="等线"/>
        <charset val="134"/>
      </rPr>
      <t>无论好歹我都爱他</t>
    </r>
  </si>
  <si>
    <t>Throat</t>
  </si>
  <si>
    <t>0701065</t>
  </si>
  <si>
    <t>cut-throat competition</t>
  </si>
  <si>
    <t>Vicious competition.</t>
  </si>
  <si>
    <r>
      <rPr>
        <sz val="11"/>
        <rFont val="等线"/>
        <charset val="134"/>
      </rPr>
      <t>恶性竞争</t>
    </r>
  </si>
  <si>
    <t>0701066</t>
  </si>
  <si>
    <t>at each other’s throats</t>
  </si>
  <si>
    <t xml:space="preserve">fighting or arguing </t>
  </si>
  <si>
    <r>
      <rPr>
        <sz val="11"/>
        <rFont val="等线"/>
        <charset val="134"/>
      </rPr>
      <t>争吵打闹到你死我活</t>
    </r>
  </si>
  <si>
    <t>0701067</t>
  </si>
  <si>
    <t xml:space="preserve">something sticks in your throat </t>
  </si>
  <si>
    <t>don’t like accepting it</t>
  </si>
  <si>
    <r>
      <rPr>
        <sz val="11"/>
        <rFont val="等线"/>
        <charset val="134"/>
      </rPr>
      <t>不喜欢接受</t>
    </r>
  </si>
  <si>
    <t>0701068</t>
  </si>
  <si>
    <t>go for the throat</t>
  </si>
  <si>
    <t>attack the weakest points</t>
  </si>
  <si>
    <r>
      <rPr>
        <sz val="11"/>
        <rFont val="等线"/>
        <charset val="134"/>
      </rPr>
      <t>攻击最弱之处</t>
    </r>
  </si>
  <si>
    <t>0701069</t>
  </si>
  <si>
    <t>force something down somebody’s throat</t>
  </si>
  <si>
    <t>force someone to accept something</t>
  </si>
  <si>
    <r>
      <rPr>
        <sz val="11"/>
        <rFont val="等线"/>
        <charset val="134"/>
      </rPr>
      <t>强人所难</t>
    </r>
  </si>
  <si>
    <t>Nose</t>
  </si>
  <si>
    <t>0701070</t>
  </si>
  <si>
    <t>nose-dive</t>
  </si>
  <si>
    <t>sudden sharp drop</t>
  </si>
  <si>
    <r>
      <rPr>
        <sz val="11"/>
        <rFont val="等线"/>
        <charset val="134"/>
      </rPr>
      <t>暴跌</t>
    </r>
  </si>
  <si>
    <t>0701071</t>
  </si>
  <si>
    <t>win by a nose</t>
  </si>
  <si>
    <t>Won a close race</t>
  </si>
  <si>
    <t>赢了一个势均力敌的比赛</t>
  </si>
  <si>
    <t>0701072</t>
  </si>
  <si>
    <t xml:space="preserve">led by the nose </t>
  </si>
  <si>
    <t>Let someone control your behavior</t>
  </si>
  <si>
    <r>
      <rPr>
        <sz val="11"/>
        <rFont val="等线"/>
        <charset val="134"/>
      </rPr>
      <t>被牵着鼻子走</t>
    </r>
  </si>
  <si>
    <t>0701073</t>
  </si>
  <si>
    <t xml:space="preserve">have a nose for scandal </t>
  </si>
  <si>
    <t>You are very sensitive to scandals.</t>
  </si>
  <si>
    <r>
      <rPr>
        <sz val="11"/>
        <rFont val="等线"/>
        <charset val="134"/>
      </rPr>
      <t>你对丑闻很敏锐的触觉</t>
    </r>
  </si>
  <si>
    <t>0701074</t>
  </si>
  <si>
    <t>nosey</t>
  </si>
  <si>
    <t>gossipy</t>
  </si>
  <si>
    <r>
      <rPr>
        <sz val="11"/>
        <rFont val="等线"/>
        <charset val="134"/>
      </rPr>
      <t>八卦</t>
    </r>
  </si>
  <si>
    <t>0701075</t>
  </si>
  <si>
    <t>nosebleed seat</t>
  </si>
  <si>
    <t>seats that are very high up</t>
  </si>
  <si>
    <r>
      <rPr>
        <sz val="11"/>
        <rFont val="等线"/>
        <charset val="134"/>
      </rPr>
      <t>非常高的座位</t>
    </r>
  </si>
  <si>
    <t>Veins</t>
  </si>
  <si>
    <t>0701076</t>
  </si>
  <si>
    <t>in a similar vein</t>
  </si>
  <si>
    <t>in a particular style</t>
  </si>
  <si>
    <r>
      <rPr>
        <sz val="11"/>
        <rFont val="等线"/>
        <charset val="134"/>
      </rPr>
      <t>同样的风格</t>
    </r>
  </si>
  <si>
    <t>Palate</t>
  </si>
  <si>
    <t>0701077</t>
  </si>
  <si>
    <t>Chinese palate</t>
  </si>
  <si>
    <t>Chinese preference for certain behaviors</t>
  </si>
  <si>
    <r>
      <rPr>
        <sz val="11"/>
        <rFont val="等线"/>
        <charset val="134"/>
      </rPr>
      <t>中国人的口味</t>
    </r>
  </si>
  <si>
    <t>Fingers</t>
  </si>
  <si>
    <t>0701078</t>
  </si>
  <si>
    <t>fingers crossed</t>
  </si>
  <si>
    <t>Hope for good luck</t>
  </si>
  <si>
    <r>
      <rPr>
        <sz val="11"/>
        <rFont val="等线"/>
        <charset val="134"/>
      </rPr>
      <t>祈求好运</t>
    </r>
  </si>
  <si>
    <t>0701079</t>
  </si>
  <si>
    <t>finger-pointing</t>
  </si>
  <si>
    <t>to blame someone for a mistake</t>
  </si>
  <si>
    <r>
      <rPr>
        <sz val="11"/>
        <rFont val="等线"/>
        <charset val="134"/>
      </rPr>
      <t>指责</t>
    </r>
  </si>
  <si>
    <t>0701080</t>
  </si>
  <si>
    <t>His fingerprints are all over the place</t>
  </si>
  <si>
    <t>His influence is everywhere</t>
  </si>
  <si>
    <r>
      <rPr>
        <sz val="11"/>
        <rFont val="等线"/>
        <charset val="134"/>
      </rPr>
      <t>他的痕迹到处都是</t>
    </r>
  </si>
  <si>
    <t>0701081</t>
  </si>
  <si>
    <t>He fingered the suspect</t>
  </si>
  <si>
    <t>He reported the suspect</t>
  </si>
  <si>
    <r>
      <rPr>
        <sz val="11"/>
        <rFont val="等线"/>
        <charset val="134"/>
      </rPr>
      <t>他告发了嫌疑犯</t>
    </r>
  </si>
  <si>
    <t>0701082</t>
  </si>
  <si>
    <t>He is French to his fingertips.</t>
  </si>
  <si>
    <t>He is a thoroughly typical frenchman</t>
  </si>
  <si>
    <r>
      <rPr>
        <sz val="11"/>
        <rFont val="等线"/>
        <charset val="134"/>
      </rPr>
      <t>他是彻底的法国人</t>
    </r>
  </si>
  <si>
    <t>0701083</t>
  </si>
  <si>
    <t>itchy fingers</t>
  </si>
  <si>
    <t>Tendency to steal</t>
  </si>
  <si>
    <r>
      <rPr>
        <sz val="11"/>
        <rFont val="等线"/>
        <charset val="134"/>
      </rPr>
      <t>小偷倾向</t>
    </r>
  </si>
  <si>
    <t>0701084</t>
  </si>
  <si>
    <t>two-finger discount</t>
  </si>
  <si>
    <t>shoplifting</t>
  </si>
  <si>
    <r>
      <rPr>
        <sz val="11"/>
        <rFont val="等线"/>
        <charset val="134"/>
      </rPr>
      <t>店铺盗窃</t>
    </r>
  </si>
  <si>
    <t>Eyevall</t>
  </si>
  <si>
    <t>0701085</t>
  </si>
  <si>
    <t>eyeball to eyeball</t>
  </si>
  <si>
    <t>confrontation</t>
  </si>
  <si>
    <r>
      <rPr>
        <sz val="11"/>
        <rFont val="等线"/>
        <charset val="134"/>
      </rPr>
      <t>对峙</t>
    </r>
  </si>
  <si>
    <t>0701086</t>
  </si>
  <si>
    <t>attracting eyeballs</t>
  </si>
  <si>
    <t>attracting attention</t>
  </si>
  <si>
    <r>
      <rPr>
        <sz val="11"/>
        <rFont val="等线"/>
        <charset val="134"/>
      </rPr>
      <t>吸引眼球</t>
    </r>
  </si>
  <si>
    <t>0701087</t>
  </si>
  <si>
    <t>He eyeballed his chances</t>
  </si>
  <si>
    <t>He stared at his chances</t>
  </si>
  <si>
    <r>
      <rPr>
        <sz val="11"/>
        <rFont val="等线"/>
        <charset val="134"/>
      </rPr>
      <t>他死死盯着这个机会</t>
    </r>
  </si>
  <si>
    <t>Shoulder</t>
  </si>
  <si>
    <t>0701088</t>
  </si>
  <si>
    <t>a shoulder to cry on</t>
  </si>
  <si>
    <t>a person who gives sympathy and support when you are upset</t>
  </si>
  <si>
    <r>
      <rPr>
        <sz val="11"/>
        <rFont val="等线"/>
        <charset val="134"/>
      </rPr>
      <t>一个在你心烦意乱时给予同情和支持的人</t>
    </r>
  </si>
  <si>
    <t>0701089</t>
  </si>
  <si>
    <t>shoulder the burden</t>
  </si>
  <si>
    <t>undertake the responsibility</t>
  </si>
  <si>
    <r>
      <rPr>
        <sz val="11"/>
        <rFont val="等线"/>
        <charset val="134"/>
      </rPr>
      <t>肩负重任</t>
    </r>
  </si>
  <si>
    <t>0701090</t>
  </si>
  <si>
    <t>hard shoulder on the highway</t>
  </si>
  <si>
    <t>the area at the side of highway where allows broken cars to stop</t>
  </si>
  <si>
    <r>
      <rPr>
        <sz val="11"/>
        <rFont val="等线"/>
        <charset val="134"/>
      </rPr>
      <t>高速应急车道</t>
    </r>
  </si>
  <si>
    <t>0701091</t>
  </si>
  <si>
    <t>head and shoulders above</t>
  </si>
  <si>
    <t>much more</t>
  </si>
  <si>
    <r>
      <rPr>
        <sz val="11"/>
        <rFont val="等线"/>
        <charset val="134"/>
      </rPr>
      <t>远远超过</t>
    </r>
  </si>
  <si>
    <t>Knee</t>
  </si>
  <si>
    <t>0701092</t>
  </si>
  <si>
    <t>Alibaba was brought to its knees</t>
  </si>
  <si>
    <t>Alibaba was debated or weakened</t>
  </si>
  <si>
    <t>阿里巴巴被斗垮</t>
  </si>
  <si>
    <t>0701093</t>
  </si>
  <si>
    <t>I learned it at the knee of the master</t>
  </si>
  <si>
    <t>I was taught personally by the master</t>
  </si>
  <si>
    <t>膝下受教</t>
  </si>
  <si>
    <t>Jugular</t>
  </si>
  <si>
    <t>0701094</t>
  </si>
  <si>
    <t>going for the jugular</t>
  </si>
  <si>
    <t>be destructive in making an attack</t>
  </si>
  <si>
    <r>
      <rPr>
        <sz val="11"/>
        <rFont val="等线"/>
        <charset val="134"/>
      </rPr>
      <t>直攻要害</t>
    </r>
  </si>
  <si>
    <t>Lap</t>
  </si>
  <si>
    <t>0701095</t>
  </si>
  <si>
    <t>living in the lap of luxury</t>
  </si>
  <si>
    <t>live in luxury</t>
  </si>
  <si>
    <r>
      <rPr>
        <sz val="11"/>
        <rFont val="等线"/>
        <charset val="134"/>
      </rPr>
      <t>生活在奢侈的环境中</t>
    </r>
  </si>
  <si>
    <t>0701096</t>
  </si>
  <si>
    <t>He dumped the task into my lap</t>
  </si>
  <si>
    <t>He gave me the task</t>
  </si>
  <si>
    <r>
      <rPr>
        <sz val="11"/>
        <rFont val="等线"/>
        <charset val="134"/>
      </rPr>
      <t>他给了我任务</t>
    </r>
  </si>
  <si>
    <t>0701097</t>
  </si>
  <si>
    <t>lapdog</t>
  </si>
  <si>
    <t>pet dog; a person who is under control of another person</t>
  </si>
  <si>
    <r>
      <rPr>
        <sz val="11"/>
        <rFont val="等线"/>
        <charset val="134"/>
      </rPr>
      <t>宠物狗；走狗</t>
    </r>
  </si>
  <si>
    <t>Hip</t>
  </si>
  <si>
    <t>0701098</t>
  </si>
  <si>
    <t>hip pocket</t>
  </si>
  <si>
    <t>a pocket at the back</t>
  </si>
  <si>
    <r>
      <rPr>
        <sz val="11"/>
        <rFont val="等线"/>
        <charset val="134"/>
      </rPr>
      <t>后口袋</t>
    </r>
  </si>
  <si>
    <t>0701099</t>
  </si>
  <si>
    <t>a hip night club</t>
  </si>
  <si>
    <t>a fashionable night club</t>
  </si>
  <si>
    <r>
      <rPr>
        <sz val="11"/>
        <rFont val="等线"/>
        <charset val="134"/>
      </rPr>
      <t>一个时尚的俱乐部</t>
    </r>
  </si>
  <si>
    <t>0701100</t>
  </si>
  <si>
    <t>unhip</t>
  </si>
  <si>
    <t>out of style</t>
  </si>
  <si>
    <r>
      <rPr>
        <sz val="11"/>
        <rFont val="等线"/>
        <charset val="134"/>
      </rPr>
      <t>无时代感的</t>
    </r>
  </si>
  <si>
    <t>Palm</t>
  </si>
  <si>
    <t>0701101</t>
  </si>
  <si>
    <t>He has the audience in the palm of his hand</t>
  </si>
  <si>
    <t>He has the audience under his control, admiring him greatly</t>
  </si>
  <si>
    <r>
      <rPr>
        <sz val="11"/>
        <rFont val="等线"/>
        <charset val="134"/>
      </rPr>
      <t>观众都被他掌控在手中</t>
    </r>
  </si>
  <si>
    <t>0701102</t>
  </si>
  <si>
    <t>He palmed off his old iPhone to his classmate</t>
  </si>
  <si>
    <t>He got rid of his old iPhone by packing it off to hsi classmate.</t>
  </si>
  <si>
    <r>
      <rPr>
        <sz val="11"/>
        <rFont val="等线"/>
        <charset val="134"/>
      </rPr>
      <t>他把他的旧</t>
    </r>
    <r>
      <rPr>
        <sz val="11"/>
        <rFont val="Times New Roman"/>
        <charset val="134"/>
      </rPr>
      <t>iPhone</t>
    </r>
    <r>
      <rPr>
        <sz val="11"/>
        <rFont val="等线"/>
        <charset val="134"/>
      </rPr>
      <t>转手给了他的同学</t>
    </r>
  </si>
  <si>
    <t>0701103</t>
  </si>
  <si>
    <t>Tongue in cheek</t>
  </si>
  <si>
    <t>Spoken with a gentle irony and meant as a joke</t>
  </si>
  <si>
    <r>
      <rPr>
        <sz val="11"/>
        <rFont val="等线"/>
        <charset val="134"/>
      </rPr>
      <t>半开玩笑的</t>
    </r>
  </si>
  <si>
    <t>0701104</t>
  </si>
  <si>
    <t>Foot in the mouth disease</t>
  </si>
  <si>
    <t>want to say something but you cannot.</t>
  </si>
  <si>
    <r>
      <rPr>
        <sz val="11"/>
        <rFont val="等线"/>
        <charset val="134"/>
      </rPr>
      <t>失言症</t>
    </r>
  </si>
  <si>
    <t>0701105</t>
  </si>
  <si>
    <t>Head over heel</t>
  </si>
  <si>
    <t>very much in love</t>
  </si>
  <si>
    <r>
      <rPr>
        <sz val="11"/>
        <rFont val="等线"/>
        <charset val="134"/>
      </rPr>
      <t>热恋中</t>
    </r>
  </si>
  <si>
    <t>0701106</t>
  </si>
  <si>
    <t>He lives hand to mouth</t>
  </si>
  <si>
    <t>He has nothing to spare beyond basic necessities</t>
  </si>
  <si>
    <r>
      <rPr>
        <sz val="11"/>
        <rFont val="等线"/>
        <charset val="134"/>
      </rPr>
      <t>他有的钱仅够维生</t>
    </r>
  </si>
  <si>
    <t>0701107</t>
  </si>
  <si>
    <t>UIC is cheek-by-jowl to Huitong Village</t>
  </si>
  <si>
    <t>UIC is very close to Huitong Village</t>
  </si>
  <si>
    <r>
      <rPr>
        <sz val="11"/>
        <rFont val="Times New Roman"/>
        <charset val="134"/>
      </rPr>
      <t>UIC</t>
    </r>
    <r>
      <rPr>
        <sz val="11"/>
        <rFont val="等线"/>
        <charset val="134"/>
      </rPr>
      <t>和会同村离得很近</t>
    </r>
  </si>
  <si>
    <t>0701108</t>
  </si>
  <si>
    <t>Spend or make money hand over fist</t>
  </si>
  <si>
    <t>Spend or make money without difficulty</t>
  </si>
  <si>
    <r>
      <rPr>
        <sz val="11"/>
        <rFont val="等线"/>
        <charset val="134"/>
      </rPr>
      <t>他花</t>
    </r>
    <r>
      <rPr>
        <sz val="11"/>
        <rFont val="Times New Roman"/>
        <charset val="134"/>
      </rPr>
      <t>/</t>
    </r>
    <r>
      <rPr>
        <sz val="11"/>
        <rFont val="等线"/>
        <charset val="134"/>
      </rPr>
      <t>赚钱毫不费力</t>
    </r>
  </si>
  <si>
    <t>0701109</t>
  </si>
  <si>
    <t>Hand-eye coordination</t>
  </si>
  <si>
    <t>Hand and sight work together to do things accurately</t>
  </si>
  <si>
    <r>
      <rPr>
        <sz val="11"/>
        <rFont val="等线"/>
        <charset val="134"/>
      </rPr>
      <t>手眼协调</t>
    </r>
  </si>
  <si>
    <t>0702</t>
  </si>
  <si>
    <t>Two-part expression</t>
  </si>
  <si>
    <t>0702110</t>
  </si>
  <si>
    <t>I am all fingers and thumbs today</t>
  </si>
  <si>
    <t>I am very clumsy today</t>
  </si>
  <si>
    <r>
      <rPr>
        <sz val="11"/>
        <rFont val="等线"/>
        <charset val="134"/>
      </rPr>
      <t>我今天笨手笨脚的</t>
    </r>
  </si>
  <si>
    <t>0702111</t>
  </si>
  <si>
    <t>He is my flesh and blood</t>
  </si>
  <si>
    <t>He is my own relative</t>
  </si>
  <si>
    <r>
      <rPr>
        <sz val="11"/>
        <rFont val="等线"/>
        <charset val="134"/>
      </rPr>
      <t>他是我的亲骨肉</t>
    </r>
  </si>
  <si>
    <t>0702112</t>
  </si>
  <si>
    <t>He escaped by the skin of his teeth</t>
  </si>
  <si>
    <t>He had a narrow escape from him</t>
  </si>
  <si>
    <r>
      <rPr>
        <sz val="11"/>
        <rFont val="等线"/>
        <charset val="134"/>
      </rPr>
      <t>他死里逃生</t>
    </r>
  </si>
  <si>
    <t>0702113</t>
  </si>
  <si>
    <t>After the pandemic, he is all skin and bones</t>
  </si>
  <si>
    <t xml:space="preserve">unhealthy thin </t>
  </si>
  <si>
    <r>
      <rPr>
        <sz val="11"/>
        <rFont val="等线"/>
        <charset val="134"/>
      </rPr>
      <t>骨瘦如柴</t>
    </r>
  </si>
  <si>
    <t>0702114</t>
  </si>
  <si>
    <t>The latest iPhone costs an arm and a leg</t>
  </si>
  <si>
    <t>The latest iPhone costs a lot</t>
  </si>
  <si>
    <r>
      <rPr>
        <sz val="11"/>
        <rFont val="等线"/>
        <charset val="134"/>
      </rPr>
      <t>最新款的</t>
    </r>
    <r>
      <rPr>
        <sz val="11"/>
        <rFont val="Times New Roman"/>
        <charset val="134"/>
      </rPr>
      <t>iPhone</t>
    </r>
    <r>
      <rPr>
        <sz val="11"/>
        <rFont val="等线"/>
        <charset val="134"/>
      </rPr>
      <t>价格昂贵</t>
    </r>
  </si>
  <si>
    <t>0702115</t>
  </si>
  <si>
    <t>The neighbors are the eyes and ears of the police</t>
  </si>
  <si>
    <t>The neighbors are informants for the police.</t>
  </si>
  <si>
    <r>
      <rPr>
        <sz val="11"/>
        <rFont val="等线"/>
        <charset val="134"/>
      </rPr>
      <t>警察的耳目</t>
    </r>
  </si>
  <si>
    <t>0702116</t>
  </si>
  <si>
    <t>He is totally drenched from head to toe</t>
  </si>
  <si>
    <t>He is soaking wet</t>
  </si>
  <si>
    <r>
      <rPr>
        <sz val="11"/>
        <rFont val="等线"/>
        <charset val="134"/>
      </rPr>
      <t>他被从头到脚淋湿了</t>
    </r>
  </si>
  <si>
    <t>0702117</t>
  </si>
  <si>
    <t>He is fighting for his father's inheritance tooth and nail</t>
  </si>
  <si>
    <t>He is fighting hard to inherit his father's wealth.</t>
  </si>
  <si>
    <r>
      <rPr>
        <sz val="11"/>
        <rFont val="等线"/>
        <charset val="134"/>
      </rPr>
      <t>他竭尽全力想要他父亲的遗产</t>
    </r>
  </si>
  <si>
    <t>0703</t>
  </si>
  <si>
    <t>Key body part</t>
  </si>
  <si>
    <t>Foot</t>
  </si>
  <si>
    <t>0703118</t>
  </si>
  <si>
    <t>China-US trade is on a war footing</t>
  </si>
  <si>
    <t>China-US trade gets into a state of war</t>
  </si>
  <si>
    <r>
      <rPr>
        <sz val="11"/>
        <rFont val="等线"/>
        <charset val="134"/>
      </rPr>
      <t>中美贸易进入战时状态</t>
    </r>
  </si>
  <si>
    <t>0703119</t>
  </si>
  <si>
    <t>On an equal footing</t>
  </si>
  <si>
    <t>with the same right</t>
  </si>
  <si>
    <r>
      <rPr>
        <sz val="11"/>
        <rFont val="等线"/>
        <charset val="134"/>
      </rPr>
      <t>平等地位</t>
    </r>
  </si>
  <si>
    <t>0703120</t>
  </si>
  <si>
    <t>She lost her footing and fell into the river</t>
  </si>
  <si>
    <t>She fell down and fell into the river</t>
  </si>
  <si>
    <r>
      <rPr>
        <sz val="11"/>
        <rFont val="等线"/>
        <charset val="134"/>
      </rPr>
      <t>她摔了一跤并掉进河里</t>
    </r>
  </si>
  <si>
    <t>0703121</t>
  </si>
  <si>
    <t>The project is on a sound footing</t>
  </si>
  <si>
    <t>The project starts on a healthy and sensible basis</t>
  </si>
  <si>
    <r>
      <rPr>
        <sz val="11"/>
        <rFont val="等线"/>
        <charset val="134"/>
      </rPr>
      <t>这个项目建立在健康良好的基础上</t>
    </r>
  </si>
  <si>
    <t>0703122</t>
  </si>
  <si>
    <t>foot traffic in the mall</t>
  </si>
  <si>
    <t>people walking through the mall</t>
  </si>
  <si>
    <r>
      <rPr>
        <sz val="11"/>
        <rFont val="等线"/>
        <charset val="134"/>
      </rPr>
      <t>行人经过</t>
    </r>
  </si>
  <si>
    <t>0703123</t>
  </si>
  <si>
    <t>footloose and fancy-free</t>
  </si>
  <si>
    <t>free and unfettered</t>
  </si>
  <si>
    <r>
      <rPr>
        <sz val="11"/>
        <rFont val="等线"/>
        <charset val="134"/>
      </rPr>
      <t>自由自在，无拘无束</t>
    </r>
  </si>
  <si>
    <t>0703124</t>
  </si>
  <si>
    <t>play footsie with someone</t>
  </si>
  <si>
    <t>to behave in a close but covert way</t>
  </si>
  <si>
    <r>
      <rPr>
        <sz val="11"/>
        <rFont val="等线"/>
        <charset val="134"/>
      </rPr>
      <t>与某人调情</t>
    </r>
  </si>
  <si>
    <t>0703125</t>
  </si>
  <si>
    <t>Last year's trade tensions are no more than a footnote in the two countries' relations</t>
  </si>
  <si>
    <t>Last year's trade tensions are a small thing in the two countries' relations fairly.</t>
  </si>
  <si>
    <r>
      <rPr>
        <sz val="11"/>
        <rFont val="等线"/>
        <charset val="134"/>
      </rPr>
      <t>去年的贸易紧张只是两国关系中中的一件小事。</t>
    </r>
  </si>
  <si>
    <t>0703126</t>
  </si>
  <si>
    <t>itchy feet</t>
  </si>
  <si>
    <t xml:space="preserve">the urge to stray from one's routine, often by traveling. </t>
  </si>
  <si>
    <r>
      <rPr>
        <sz val="11"/>
        <rFont val="等线"/>
        <charset val="134"/>
      </rPr>
      <t>想要脱离日常生活的冲动，通常是通过旅行</t>
    </r>
  </si>
  <si>
    <t>0703127</t>
  </si>
  <si>
    <t>China has gained a foothold in the African market</t>
  </si>
  <si>
    <t>China has forward a position in the African market that is good for its business</t>
  </si>
  <si>
    <r>
      <rPr>
        <sz val="11"/>
        <rFont val="等线"/>
        <charset val="134"/>
      </rPr>
      <t>中国在非洲市场处于立足点。</t>
    </r>
  </si>
  <si>
    <t>0703128</t>
  </si>
  <si>
    <t>He followed in his father's footsteps and became an architect</t>
  </si>
  <si>
    <t>He did the same things his dad had done and became an architect.</t>
  </si>
  <si>
    <r>
      <rPr>
        <sz val="11"/>
        <rFont val="等线"/>
        <charset val="134"/>
      </rPr>
      <t>他追随父亲的脚步，成为了一名建筑师</t>
    </r>
  </si>
  <si>
    <t>0703129</t>
  </si>
  <si>
    <t>cold feet</t>
  </si>
  <si>
    <t>Nervousness or anxiety felt before one attempts to do something</t>
  </si>
  <si>
    <r>
      <rPr>
        <sz val="11"/>
        <rFont val="等线"/>
        <charset val="134"/>
      </rPr>
      <t>临阵脱逃</t>
    </r>
  </si>
  <si>
    <t>0703130</t>
  </si>
  <si>
    <t>The leader has feet of clay after all.</t>
  </si>
  <si>
    <t>The leader is not perfect</t>
  </si>
  <si>
    <r>
      <rPr>
        <sz val="11"/>
        <rFont val="等线"/>
        <charset val="134"/>
      </rPr>
      <t>这位领袖毕竟也有缺点。</t>
    </r>
  </si>
  <si>
    <t>0703131</t>
  </si>
  <si>
    <t>The only way I am leaving Zhuhai is feet first</t>
  </si>
  <si>
    <t>The only way I am leaving Zhuhai when die.</t>
  </si>
  <si>
    <r>
      <rPr>
        <sz val="11"/>
        <rFont val="等线"/>
        <charset val="134"/>
      </rPr>
      <t>我只有死了才会离开珠海。</t>
    </r>
  </si>
  <si>
    <t>0703132</t>
  </si>
  <si>
    <t>He got his feet wet with this project</t>
  </si>
  <si>
    <t>He got involved in this project for the first time.</t>
  </si>
  <si>
    <r>
      <rPr>
        <sz val="11"/>
        <rFont val="等线"/>
        <charset val="134"/>
      </rPr>
      <t>他第一次参与这个项目</t>
    </r>
  </si>
  <si>
    <t>0703133</t>
  </si>
  <si>
    <t>He already has one foot in the grave</t>
  </si>
  <si>
    <t>He is close to dying</t>
  </si>
  <si>
    <r>
      <rPr>
        <sz val="11"/>
        <rFont val="等线"/>
        <charset val="134"/>
      </rPr>
      <t>他已经快死了。</t>
    </r>
  </si>
  <si>
    <t>0703134</t>
  </si>
  <si>
    <t>You must put your best foot forward</t>
  </si>
  <si>
    <t>You must work hard and quickly.</t>
  </si>
  <si>
    <r>
      <rPr>
        <sz val="11"/>
        <rFont val="等线"/>
        <charset val="134"/>
      </rPr>
      <t>你必须全力以赴</t>
    </r>
  </si>
  <si>
    <t>0703135</t>
  </si>
  <si>
    <t>My mother put her foot down and vetoed my plans of going overseas</t>
  </si>
  <si>
    <t>My mother was unyielding and inflexible in vetoing my plans of going overseas.</t>
  </si>
  <si>
    <r>
      <rPr>
        <sz val="11"/>
        <rFont val="等线"/>
        <charset val="134"/>
      </rPr>
      <t>我母亲坚决反对我出国的计划</t>
    </r>
  </si>
  <si>
    <t>0703136</t>
  </si>
  <si>
    <t>Now that exams are over, you can put your feet up</t>
  </si>
  <si>
    <t>Now the exams are over, you can take it easy.</t>
  </si>
  <si>
    <r>
      <rPr>
        <sz val="11"/>
        <rFont val="等线"/>
        <charset val="134"/>
      </rPr>
      <t>考试已经结束了，你可以休息一下了</t>
    </r>
  </si>
  <si>
    <t>0703137</t>
  </si>
  <si>
    <t>Academically, he didn't find his feet until the third year</t>
  </si>
  <si>
    <t>Academically, he didn't become used to the situation until the third year.</t>
  </si>
  <si>
    <r>
      <rPr>
        <sz val="11"/>
        <rFont val="等线"/>
        <charset val="134"/>
      </rPr>
      <t>在学业上，他直到三年级才适应。</t>
    </r>
  </si>
  <si>
    <t>Ears</t>
  </si>
  <si>
    <t>0703138</t>
  </si>
  <si>
    <t>out of earshot</t>
  </si>
  <si>
    <t>too far to hear</t>
  </si>
  <si>
    <t>听力范围之外</t>
  </si>
  <si>
    <t>0703139</t>
  </si>
  <si>
    <t>within earshot</t>
  </si>
  <si>
    <t>close enough to hear</t>
  </si>
  <si>
    <t>听力范围之内</t>
  </si>
  <si>
    <t>0703140</t>
  </si>
  <si>
    <t>ear-splitting</t>
  </si>
  <si>
    <t xml:space="preserve">extremely loud </t>
  </si>
  <si>
    <r>
      <rPr>
        <sz val="11"/>
        <rFont val="等线"/>
        <charset val="134"/>
      </rPr>
      <t>震耳欲聋的</t>
    </r>
  </si>
  <si>
    <t>0703141</t>
  </si>
  <si>
    <t>I am all ears</t>
  </si>
  <si>
    <t>I am ready and eager to listen.</t>
  </si>
  <si>
    <r>
      <rPr>
        <sz val="11"/>
        <rFont val="等线"/>
        <charset val="134"/>
      </rPr>
      <t>我洗耳恭听</t>
    </r>
  </si>
  <si>
    <t>0703142</t>
  </si>
  <si>
    <t>He has the president's ear</t>
  </si>
  <si>
    <t>The president is receptive to his views</t>
  </si>
  <si>
    <r>
      <rPr>
        <sz val="11"/>
        <rFont val="等线"/>
        <charset val="134"/>
      </rPr>
      <t>他的意见受到了总统的接纳</t>
    </r>
  </si>
  <si>
    <t>0703143</t>
  </si>
  <si>
    <t>Students have grammar coming out of their ears</t>
  </si>
  <si>
    <t>Students have too much grammar.</t>
  </si>
  <si>
    <r>
      <rPr>
        <sz val="11"/>
        <rFont val="等线"/>
        <charset val="134"/>
      </rPr>
      <t>学生有大量的语法</t>
    </r>
    <r>
      <rPr>
        <sz val="11"/>
        <rFont val="Times New Roman"/>
        <charset val="134"/>
      </rPr>
      <t>.</t>
    </r>
  </si>
  <si>
    <t>0703144</t>
  </si>
  <si>
    <t>Lend me your ear</t>
  </si>
  <si>
    <t>Listen carefully to me.</t>
  </si>
  <si>
    <r>
      <rPr>
        <sz val="11"/>
        <rFont val="等线"/>
        <charset val="134"/>
      </rPr>
      <t>听我说话</t>
    </r>
  </si>
  <si>
    <t>0703145</t>
  </si>
  <si>
    <t>play by ear</t>
  </si>
  <si>
    <t>take action in an adaptive, flexible way, based on the changing circumstances</t>
  </si>
  <si>
    <r>
      <rPr>
        <sz val="11"/>
        <rFont val="等线"/>
        <charset val="134"/>
      </rPr>
      <t>随机应变</t>
    </r>
  </si>
  <si>
    <t>0703146</t>
  </si>
  <si>
    <t>My ears are burning</t>
  </si>
  <si>
    <t>I suspect that others have been talking about me</t>
  </si>
  <si>
    <t>我怀疑别人一直在谈论我</t>
  </si>
  <si>
    <t>0703147</t>
  </si>
  <si>
    <t>My advice goes in one ear and out the other</t>
  </si>
  <si>
    <t>My advice is heard but ignored.</t>
  </si>
  <si>
    <t>我的话他左耳进右耳出</t>
  </si>
  <si>
    <t>0703148</t>
  </si>
  <si>
    <t>My mother gave me an earful for staying out late</t>
  </si>
  <si>
    <t>My mother spoke angrily to me for a long time about staying out late.</t>
  </si>
  <si>
    <r>
      <rPr>
        <sz val="11"/>
        <rFont val="等线"/>
        <charset val="134"/>
      </rPr>
      <t>我妈妈因为我在外面待到很晚而给我一顿训斥</t>
    </r>
  </si>
  <si>
    <t>0703149</t>
  </si>
  <si>
    <t>I couldn't believe my ears</t>
  </si>
  <si>
    <t>I couldn't believe what I have heard.</t>
  </si>
  <si>
    <r>
      <rPr>
        <sz val="11"/>
        <rFont val="等线"/>
        <charset val="134"/>
      </rPr>
      <t>我不敢相信我听到的。</t>
    </r>
  </si>
  <si>
    <t>0703150</t>
  </si>
  <si>
    <t>Golf is a game played between the ears</t>
  </si>
  <si>
    <t>Golf is a game played with the brain.</t>
  </si>
  <si>
    <r>
      <rPr>
        <sz val="11"/>
        <rFont val="等线"/>
        <charset val="134"/>
      </rPr>
      <t>高尔夫是一种用大脑玩的游戏。</t>
    </r>
  </si>
  <si>
    <t>Mouth</t>
  </si>
  <si>
    <t>0703151</t>
  </si>
  <si>
    <t>mouth-watering prospects for UIC graduates</t>
  </si>
  <si>
    <t>attractive prospects for UIC graduates</t>
  </si>
  <si>
    <r>
      <rPr>
        <sz val="11"/>
        <rFont val="Times New Roman"/>
        <charset val="134"/>
      </rPr>
      <t>UIC</t>
    </r>
    <r>
      <rPr>
        <sz val="11"/>
        <rFont val="等线"/>
        <charset val="134"/>
      </rPr>
      <t>毕业生的前景令人垂涎</t>
    </r>
  </si>
  <si>
    <t>0703152</t>
  </si>
  <si>
    <t>mouthy</t>
  </si>
  <si>
    <t>talks too much and talks in a rude way</t>
  </si>
  <si>
    <r>
      <rPr>
        <sz val="11"/>
        <rFont val="等线"/>
        <charset val="134"/>
      </rPr>
      <t>话多的，口不择言</t>
    </r>
  </si>
  <si>
    <t>0703153</t>
  </si>
  <si>
    <t>bad-mouth someone</t>
  </si>
  <si>
    <t>say unpleasant things about someone</t>
  </si>
  <si>
    <r>
      <rPr>
        <sz val="11"/>
        <rFont val="等线"/>
        <charset val="134"/>
      </rPr>
      <t>说某人的坏话</t>
    </r>
  </si>
  <si>
    <t>0703154</t>
  </si>
  <si>
    <t>foul-mouthed</t>
  </si>
  <si>
    <t>using offensive words or saying very rude things</t>
  </si>
  <si>
    <r>
      <rPr>
        <sz val="11"/>
        <rFont val="等线"/>
        <charset val="134"/>
      </rPr>
      <t>满嘴脏话的</t>
    </r>
  </si>
  <si>
    <t>0703155</t>
  </si>
  <si>
    <t xml:space="preserve">big mouth </t>
  </si>
  <si>
    <t>someone who tells secrets</t>
  </si>
  <si>
    <r>
      <rPr>
        <sz val="11"/>
        <rFont val="等线"/>
        <charset val="134"/>
      </rPr>
      <t>大嘴巴</t>
    </r>
  </si>
  <si>
    <t>0703156</t>
  </si>
  <si>
    <t>Me and my mouth!</t>
  </si>
  <si>
    <t>Blame me for not being careful about what I said.</t>
  </si>
  <si>
    <r>
      <rPr>
        <sz val="11"/>
        <rFont val="等线"/>
        <charset val="134"/>
      </rPr>
      <t>怪我乱讲</t>
    </r>
  </si>
  <si>
    <t>0703157</t>
  </si>
  <si>
    <t>His name is quite a mouthful</t>
  </si>
  <si>
    <t xml:space="preserve">His name is quite difficult to say. </t>
  </si>
  <si>
    <r>
      <rPr>
        <sz val="11"/>
        <rFont val="等线"/>
        <charset val="134"/>
      </rPr>
      <t>他的名字很拗口</t>
    </r>
  </si>
  <si>
    <t>0703158</t>
  </si>
  <si>
    <t>He is all mouth</t>
  </si>
  <si>
    <t xml:space="preserve">He just speaks and doesn't take action. </t>
  </si>
  <si>
    <t>他只说不做</t>
  </si>
  <si>
    <t>0703159</t>
  </si>
  <si>
    <t>He is always mouthing off about the poor quality of food in the canteen</t>
  </si>
  <si>
    <t>He is always complaining about the poor quality of food in the canteen in a noisy and annoying manner</t>
  </si>
  <si>
    <r>
      <rPr>
        <sz val="11"/>
        <rFont val="等线"/>
        <charset val="134"/>
      </rPr>
      <t>他总是喋喋不休地说食堂的饭菜质量差</t>
    </r>
  </si>
  <si>
    <t>0703160</t>
  </si>
  <si>
    <t>He looks down in the mouth</t>
  </si>
  <si>
    <t>He looks dispirited.</t>
  </si>
  <si>
    <r>
      <rPr>
        <sz val="11"/>
        <rFont val="等线"/>
        <charset val="134"/>
      </rPr>
      <t>他看起来很沮丧</t>
    </r>
  </si>
  <si>
    <t>Tongue</t>
  </si>
  <si>
    <t>0703161</t>
  </si>
  <si>
    <t>On the tip of my tongue</t>
  </si>
  <si>
    <t>On the verge of being recalled or expressed</t>
  </si>
  <si>
    <r>
      <rPr>
        <sz val="11"/>
        <rFont val="等线"/>
        <charset val="134"/>
      </rPr>
      <t>呼之欲出</t>
    </r>
  </si>
  <si>
    <t>0703162</t>
  </si>
  <si>
    <t>My boss gave me a tongue-lashing for going over the budget</t>
  </si>
  <si>
    <t>My boss gave me a scolding for going over the budget</t>
  </si>
  <si>
    <r>
      <rPr>
        <sz val="11"/>
        <rFont val="等线"/>
        <charset val="134"/>
      </rPr>
      <t>老板因为我超出预算狠狠地骂了我一顿</t>
    </r>
  </si>
  <si>
    <t>0703163</t>
  </si>
  <si>
    <t>I bit my tongue</t>
  </si>
  <si>
    <t>I struggled not to say something that I wanted to say.</t>
  </si>
  <si>
    <r>
      <rPr>
        <sz val="11"/>
        <rFont val="等线"/>
        <charset val="134"/>
      </rPr>
      <t>我努力不让自己说出想说的话。</t>
    </r>
  </si>
  <si>
    <t>0703164</t>
  </si>
  <si>
    <t>your native tongue</t>
  </si>
  <si>
    <t>The language that you first learn to speak when you are a child</t>
  </si>
  <si>
    <r>
      <rPr>
        <sz val="11"/>
        <rFont val="等线"/>
        <charset val="134"/>
      </rPr>
      <t>你的母语</t>
    </r>
  </si>
  <si>
    <t>0703165</t>
  </si>
  <si>
    <t>He has a silver tongue</t>
  </si>
  <si>
    <t>He has persuasive and artful oratory skills.</t>
  </si>
  <si>
    <r>
      <rPr>
        <sz val="11"/>
        <rFont val="等线"/>
        <charset val="134"/>
      </rPr>
      <t>他有三寸不烂之舌</t>
    </r>
  </si>
  <si>
    <t>0703166</t>
  </si>
  <si>
    <t>sharp-tongued</t>
  </si>
  <si>
    <t>speaking in a unkind way</t>
  </si>
  <si>
    <r>
      <rPr>
        <sz val="11"/>
        <rFont val="等线"/>
        <charset val="134"/>
      </rPr>
      <t>说话尖酸刻薄的</t>
    </r>
  </si>
  <si>
    <t>0703167</t>
  </si>
  <si>
    <t>Three glasses of wine loosened her tongue</t>
  </si>
  <si>
    <t>wine mad her wedding to talk about something</t>
  </si>
  <si>
    <r>
      <rPr>
        <sz val="11"/>
        <rFont val="等线"/>
        <charset val="134"/>
      </rPr>
      <t>三杯落肚，话语连篇</t>
    </r>
  </si>
  <si>
    <t>0703168</t>
  </si>
  <si>
    <t xml:space="preserve">a slip of the tongue </t>
  </si>
  <si>
    <t>a small mistake made when speaking.</t>
  </si>
  <si>
    <r>
      <rPr>
        <sz val="11"/>
        <rFont val="等线"/>
        <charset val="134"/>
      </rPr>
      <t>口误，一时失言</t>
    </r>
  </si>
  <si>
    <t>0703169</t>
  </si>
  <si>
    <t>Freudian slip</t>
  </si>
  <si>
    <t>any action that may reveal an unconscious thought</t>
  </si>
  <si>
    <t>无意中泄漏心事</t>
  </si>
  <si>
    <t>0703170</t>
  </si>
  <si>
    <t>He set tongues wagging when he left her apartment late at night</t>
  </si>
  <si>
    <t>He caused people to start gossiping when he left her apartment late at night</t>
  </si>
  <si>
    <r>
      <rPr>
        <sz val="11"/>
        <rFont val="等线"/>
        <charset val="134"/>
      </rPr>
      <t>当他深夜离开她的公寓时，他给人们留下了说闲话的口实</t>
    </r>
  </si>
  <si>
    <t>0703171</t>
  </si>
  <si>
    <t>tongue-tied</t>
  </si>
  <si>
    <t xml:space="preserve">not able to speak because you are shy or nervous </t>
  </si>
  <si>
    <r>
      <rPr>
        <sz val="11"/>
        <rFont val="等线"/>
        <charset val="134"/>
      </rPr>
      <t>（因害羞或紧张）张口结舌的，说不出话来的</t>
    </r>
  </si>
  <si>
    <t>0703172</t>
  </si>
  <si>
    <t>a tongue-in-cheek answer</t>
  </si>
  <si>
    <t xml:space="preserve">An answer that is said as a joke </t>
  </si>
  <si>
    <r>
      <rPr>
        <sz val="11"/>
        <rFont val="等线"/>
        <charset val="134"/>
      </rPr>
      <t>半开玩笑的回答</t>
    </r>
  </si>
  <si>
    <t>Lip</t>
  </si>
  <si>
    <t>0703173</t>
  </si>
  <si>
    <t>My lips are sealed</t>
  </si>
  <si>
    <t>I will not tell a secret to anyone</t>
  </si>
  <si>
    <t>我嘴巴很紧</t>
  </si>
  <si>
    <t>0703174</t>
  </si>
  <si>
    <t>Zip your lip</t>
  </si>
  <si>
    <t>Shut up</t>
  </si>
  <si>
    <r>
      <rPr>
        <sz val="11"/>
        <rFont val="等线"/>
        <charset val="134"/>
      </rPr>
      <t>闭嘴</t>
    </r>
  </si>
  <si>
    <t>0703175</t>
  </si>
  <si>
    <t>stiff upper lip</t>
  </si>
  <si>
    <t>able to stay calm in a difficult situation</t>
  </si>
  <si>
    <r>
      <rPr>
        <sz val="11"/>
        <rFont val="等线"/>
        <charset val="134"/>
      </rPr>
      <t>处变不惊</t>
    </r>
  </si>
  <si>
    <t>0703176</t>
  </si>
  <si>
    <t>The affair is on everyone's lips</t>
  </si>
  <si>
    <t>The affair is being discussed by everyone.</t>
  </si>
  <si>
    <r>
      <rPr>
        <sz val="11"/>
        <rFont val="等线"/>
        <charset val="134"/>
      </rPr>
      <t>这件事在被每个人讨论。</t>
    </r>
  </si>
  <si>
    <t>0703177</t>
  </si>
  <si>
    <t>Employers only pay lip service to pay parity</t>
  </si>
  <si>
    <t>Employers only talk about paying parity but don't do anything about it.</t>
  </si>
  <si>
    <r>
      <rPr>
        <sz val="11"/>
        <rFont val="等线"/>
        <charset val="134"/>
      </rPr>
      <t>雇主们对于支付同等工资只谈不做</t>
    </r>
  </si>
  <si>
    <t>0703178</t>
  </si>
  <si>
    <t xml:space="preserve">tight-lipped </t>
  </si>
  <si>
    <t>be not willing to talk</t>
  </si>
  <si>
    <r>
      <rPr>
        <sz val="11"/>
        <rFont val="等线"/>
        <charset val="134"/>
      </rPr>
      <t>守口如瓶的，</t>
    </r>
    <r>
      <rPr>
        <sz val="11"/>
        <rFont val="Times New Roman"/>
        <charset val="134"/>
      </rPr>
      <t xml:space="preserve"> </t>
    </r>
    <r>
      <rPr>
        <sz val="11"/>
        <rFont val="等线"/>
        <charset val="134"/>
      </rPr>
      <t>寡言的</t>
    </r>
  </si>
  <si>
    <t>0703179</t>
  </si>
  <si>
    <t>loose-lipped</t>
  </si>
  <si>
    <t>talk when you should keep quiet</t>
  </si>
  <si>
    <r>
      <rPr>
        <sz val="11"/>
        <rFont val="等线"/>
        <charset val="134"/>
      </rPr>
      <t>应该保持安静的时候说话</t>
    </r>
  </si>
  <si>
    <t>0703180</t>
  </si>
  <si>
    <t>lip-reading</t>
  </si>
  <si>
    <t>to look at someone's lips to understand what is being paid</t>
  </si>
  <si>
    <r>
      <rPr>
        <sz val="11"/>
        <rFont val="等线"/>
        <charset val="134"/>
      </rPr>
      <t>聋哑人唇读法</t>
    </r>
  </si>
  <si>
    <t>0703181</t>
  </si>
  <si>
    <t>lippy</t>
  </si>
  <si>
    <t>under insulting</t>
  </si>
  <si>
    <r>
      <rPr>
        <sz val="11"/>
        <rFont val="等线"/>
        <charset val="134"/>
      </rPr>
      <t>出言不逊的</t>
    </r>
  </si>
  <si>
    <t>0703182</t>
  </si>
  <si>
    <t>He walked up to the lip of the crater</t>
  </si>
  <si>
    <t>He walked to the edge of the crater</t>
  </si>
  <si>
    <t>他走到火山口的边缘</t>
  </si>
  <si>
    <t>0703184</t>
  </si>
  <si>
    <t>Lip-sync</t>
  </si>
  <si>
    <t>Pretending to be talking but making no sound.</t>
  </si>
  <si>
    <t>对口形</t>
  </si>
  <si>
    <t>0703185</t>
  </si>
  <si>
    <t>Don’t give me anymore of your lip</t>
  </si>
  <si>
    <t>Don't nag me anymore</t>
  </si>
  <si>
    <r>
      <rPr>
        <sz val="11"/>
        <rFont val="等线"/>
        <charset val="134"/>
      </rPr>
      <t>别再跟我唠叨了</t>
    </r>
  </si>
  <si>
    <t>0703186</t>
  </si>
  <si>
    <t>The word 'love' never cross to your lip</t>
  </si>
  <si>
    <t>You never say "love"</t>
  </si>
  <si>
    <r>
      <rPr>
        <sz val="11"/>
        <rFont val="等线"/>
        <charset val="134"/>
      </rPr>
      <t>你从不说</t>
    </r>
    <r>
      <rPr>
        <sz val="11"/>
        <rFont val="Times New Roman"/>
        <charset val="134"/>
      </rPr>
      <t>“</t>
    </r>
    <r>
      <rPr>
        <sz val="11"/>
        <rFont val="等线"/>
        <charset val="134"/>
      </rPr>
      <t>爱</t>
    </r>
    <r>
      <rPr>
        <sz val="11"/>
        <rFont val="Times New Roman"/>
        <charset val="134"/>
      </rPr>
      <t>”</t>
    </r>
  </si>
  <si>
    <t>Hand</t>
  </si>
  <si>
    <t>0703187</t>
  </si>
  <si>
    <t>The baby is quite a handful</t>
  </si>
  <si>
    <t>The baby is difficult to handle</t>
  </si>
  <si>
    <r>
      <rPr>
        <sz val="11"/>
        <rFont val="等线"/>
        <charset val="134"/>
      </rPr>
      <t>不和顺的小孩</t>
    </r>
  </si>
  <si>
    <t>0703188</t>
  </si>
  <si>
    <t>government handouts</t>
  </si>
  <si>
    <t>government relief</t>
  </si>
  <si>
    <r>
      <rPr>
        <sz val="11"/>
        <rFont val="等线"/>
        <charset val="134"/>
      </rPr>
      <t>政府救济</t>
    </r>
  </si>
  <si>
    <t>0703189</t>
  </si>
  <si>
    <t>The two partners are working hand in glove</t>
  </si>
  <si>
    <t>The two partners are cooperating closely</t>
  </si>
  <si>
    <r>
      <rPr>
        <sz val="11"/>
        <rFont val="等线"/>
        <charset val="134"/>
      </rPr>
      <t>紧密合作</t>
    </r>
  </si>
  <si>
    <t>0703190</t>
  </si>
  <si>
    <t>The matter is out of my hands</t>
  </si>
  <si>
    <t>There's nothing I can do about it</t>
  </si>
  <si>
    <r>
      <rPr>
        <sz val="11"/>
        <rFont val="等线"/>
        <charset val="134"/>
      </rPr>
      <t>这事我已无能为力了</t>
    </r>
  </si>
  <si>
    <t>0703191</t>
  </si>
  <si>
    <t>This comes in handy</t>
  </si>
  <si>
    <t>It is very convenient</t>
  </si>
  <si>
    <r>
      <rPr>
        <sz val="11"/>
        <rFont val="等线"/>
        <charset val="134"/>
      </rPr>
      <t>这很方便</t>
    </r>
  </si>
  <si>
    <t>0703192</t>
  </si>
  <si>
    <t>a handyman</t>
  </si>
  <si>
    <t>someone good at repairing things at home</t>
  </si>
  <si>
    <t>擅长装修功夫的人</t>
  </si>
  <si>
    <t>0703193</t>
  </si>
  <si>
    <t>a hands-on supervisor</t>
  </si>
  <si>
    <t>亲力亲为的主管</t>
  </si>
  <si>
    <t>0703194</t>
  </si>
  <si>
    <t>a hands-off supervisor</t>
  </si>
  <si>
    <t>a non-interfering supervisor</t>
  </si>
  <si>
    <t>不干涉工作的主管</t>
  </si>
  <si>
    <t>0703195</t>
  </si>
  <si>
    <t xml:space="preserve">Things got out of hand quickly </t>
  </si>
  <si>
    <t>Things lost control of the situation</t>
  </si>
  <si>
    <r>
      <rPr>
        <sz val="11"/>
        <rFont val="等线"/>
        <charset val="134"/>
      </rPr>
      <t>事情很快就失控了</t>
    </r>
  </si>
  <si>
    <t>0703196</t>
  </si>
  <si>
    <t>I have to hand it to you</t>
  </si>
  <si>
    <t>I almost feel compelled to admire you.</t>
  </si>
  <si>
    <r>
      <rPr>
        <sz val="11"/>
        <rFont val="等线"/>
        <charset val="134"/>
      </rPr>
      <t>我不得不佩服你</t>
    </r>
  </si>
  <si>
    <t>0703197</t>
  </si>
  <si>
    <t>He is hands down, the best speechwriter in town</t>
  </si>
  <si>
    <t>He is without question the best speechwriter in town</t>
  </si>
  <si>
    <r>
      <rPr>
        <sz val="11"/>
        <rFont val="等线"/>
        <charset val="134"/>
      </rPr>
      <t>他毫无疑问是城里最好的演讲稿撰写人</t>
    </r>
  </si>
  <si>
    <t>0703198</t>
  </si>
  <si>
    <t>a hands-free phone</t>
  </si>
  <si>
    <t>speaker phone</t>
  </si>
  <si>
    <r>
      <rPr>
        <sz val="11"/>
        <rFont val="等线"/>
        <charset val="134"/>
      </rPr>
      <t>免提电话</t>
    </r>
  </si>
  <si>
    <t>0703199</t>
  </si>
  <si>
    <t>second-hand goods</t>
  </si>
  <si>
    <t>used items</t>
  </si>
  <si>
    <r>
      <rPr>
        <sz val="11"/>
        <rFont val="等线"/>
        <charset val="134"/>
      </rPr>
      <t>二手物品</t>
    </r>
  </si>
  <si>
    <t>0703200</t>
  </si>
  <si>
    <t>off-hand remarks</t>
  </si>
  <si>
    <t>Informal remarks</t>
  </si>
  <si>
    <r>
      <rPr>
        <sz val="11"/>
        <rFont val="等线"/>
        <charset val="134"/>
      </rPr>
      <t>不拘礼节的言论</t>
    </r>
  </si>
  <si>
    <t>0703201</t>
  </si>
  <si>
    <t>My hands are full</t>
  </si>
  <si>
    <t>I am so busy</t>
  </si>
  <si>
    <r>
      <rPr>
        <sz val="11"/>
        <rFont val="等线"/>
        <charset val="134"/>
      </rPr>
      <t>我太忙了</t>
    </r>
  </si>
  <si>
    <t>0703202</t>
  </si>
  <si>
    <t>My hands are tied</t>
  </si>
  <si>
    <t>There is nothing I can do</t>
  </si>
  <si>
    <r>
      <rPr>
        <sz val="11"/>
        <rFont val="等线"/>
        <charset val="134"/>
      </rPr>
      <t>我无能为力</t>
    </r>
  </si>
  <si>
    <t>0703203</t>
  </si>
  <si>
    <t>I have my teacher eating out of my hand</t>
  </si>
  <si>
    <t>I can make the teacher do what I want him to</t>
  </si>
  <si>
    <r>
      <rPr>
        <sz val="11"/>
        <rFont val="等线"/>
        <charset val="134"/>
      </rPr>
      <t>我可以让老师做我想让他做的事</t>
    </r>
  </si>
  <si>
    <t>Leg</t>
  </si>
  <si>
    <t>0703204</t>
  </si>
  <si>
    <t>legwork</t>
  </si>
  <si>
    <t>tiring or boring work</t>
  </si>
  <si>
    <r>
      <rPr>
        <sz val="11"/>
        <rFont val="等线"/>
        <charset val="134"/>
      </rPr>
      <t>跑腿工作</t>
    </r>
  </si>
  <si>
    <t>0703205</t>
  </si>
  <si>
    <t>You don’t have a leg to stand on</t>
  </si>
  <si>
    <t>No valid argument to support you</t>
  </si>
  <si>
    <r>
      <rPr>
        <sz val="11"/>
        <rFont val="等线"/>
        <charset val="134"/>
      </rPr>
      <t>没有理论依据支持你</t>
    </r>
  </si>
  <si>
    <t>0703206</t>
  </si>
  <si>
    <t>The story has found legs</t>
  </si>
  <si>
    <t>The story transports quickly</t>
  </si>
  <si>
    <r>
      <rPr>
        <sz val="11"/>
        <rFont val="等线"/>
        <charset val="134"/>
      </rPr>
      <t>故事传播甚广甚快</t>
    </r>
  </si>
  <si>
    <t>0703207</t>
  </si>
  <si>
    <t>The second leg of your US journey</t>
  </si>
  <si>
    <t>The second stage of your journey</t>
  </si>
  <si>
    <r>
      <rPr>
        <sz val="11"/>
        <rFont val="等线"/>
        <charset val="134"/>
      </rPr>
      <t>第二段旅程</t>
    </r>
  </si>
  <si>
    <t>Head</t>
  </si>
  <si>
    <t>0703208</t>
  </si>
  <si>
    <t>$500 per head</t>
  </si>
  <si>
    <t>500 dollars per person</t>
  </si>
  <si>
    <r>
      <rPr>
        <sz val="11"/>
        <rFont val="等线"/>
        <charset val="134"/>
      </rPr>
      <t>人均</t>
    </r>
    <r>
      <rPr>
        <sz val="11"/>
        <rFont val="Times New Roman"/>
        <charset val="134"/>
      </rPr>
      <t>500</t>
    </r>
    <r>
      <rPr>
        <sz val="11"/>
        <rFont val="等线"/>
        <charset val="134"/>
      </rPr>
      <t>美元</t>
    </r>
  </si>
  <si>
    <t>0703209</t>
  </si>
  <si>
    <t>keep a cool head</t>
  </si>
  <si>
    <t>remain sober-minded</t>
  </si>
  <si>
    <r>
      <rPr>
        <sz val="11"/>
        <rFont val="等线"/>
        <charset val="134"/>
      </rPr>
      <t>保持清醒的头脑</t>
    </r>
  </si>
  <si>
    <t>0703210</t>
  </si>
  <si>
    <t>He has an old head on young shoulders</t>
  </si>
  <si>
    <t>He is young but very mature for his age</t>
  </si>
  <si>
    <r>
      <rPr>
        <sz val="11"/>
        <rFont val="等线"/>
        <charset val="134"/>
      </rPr>
      <t>他年轻有为</t>
    </r>
  </si>
  <si>
    <t>0703211</t>
  </si>
  <si>
    <t>Please give me a heads-up before you launch the project</t>
  </si>
  <si>
    <t>Please give me advance notice before you lauch the project</t>
  </si>
  <si>
    <r>
      <rPr>
        <sz val="11"/>
        <rFont val="等线"/>
        <charset val="134"/>
      </rPr>
      <t>先行通知</t>
    </r>
  </si>
  <si>
    <t>0703212</t>
  </si>
  <si>
    <t>He laughed his head off when I tripped and fell</t>
  </si>
  <si>
    <t>I tripped and he was convulsed with laughter</t>
  </si>
  <si>
    <r>
      <rPr>
        <sz val="11"/>
        <rFont val="等线"/>
        <charset val="134"/>
      </rPr>
      <t>我绊了一跤，他笑得前仰后仰</t>
    </r>
  </si>
  <si>
    <t>0703213</t>
  </si>
  <si>
    <t>a hard-headed manager</t>
  </si>
  <si>
    <t>a manager able to make decisions without getting emotional</t>
  </si>
  <si>
    <r>
      <rPr>
        <sz val="11"/>
        <rFont val="等线"/>
        <charset val="134"/>
      </rPr>
      <t>不感情用事的管理者</t>
    </r>
  </si>
  <si>
    <t>0703214</t>
  </si>
  <si>
    <t>She is running around like a headless chicken</t>
  </si>
  <si>
    <t>She ran around aimlessly</t>
  </si>
  <si>
    <r>
      <rPr>
        <sz val="11"/>
        <rFont val="等线"/>
        <charset val="134"/>
      </rPr>
      <t>她像无头苍蝇一样跑来跑去</t>
    </r>
  </si>
  <si>
    <t>0703215</t>
  </si>
  <si>
    <t>Einstein’s theories stood the mathematical world on its head</t>
  </si>
  <si>
    <t>Einstein's theory turned the whole mathematical world upside down</t>
  </si>
  <si>
    <r>
      <rPr>
        <sz val="11"/>
        <rFont val="等线"/>
        <charset val="134"/>
      </rPr>
      <t>爱因斯坦的理论颠覆了整个数学世界</t>
    </r>
  </si>
  <si>
    <t>0703216</t>
  </si>
  <si>
    <t>I can’t make head or tail of it</t>
  </si>
  <si>
    <t>I have no idea of what it means</t>
  </si>
  <si>
    <r>
      <rPr>
        <sz val="11"/>
        <rFont val="等线"/>
        <charset val="134"/>
      </rPr>
      <t>毫无头绪</t>
    </r>
  </si>
  <si>
    <t>0703217</t>
  </si>
  <si>
    <t>The crisis is coming to a head</t>
  </si>
  <si>
    <t>The crisis is coming to high point</t>
  </si>
  <si>
    <r>
      <rPr>
        <sz val="11"/>
        <rFont val="等线"/>
        <charset val="134"/>
      </rPr>
      <t>这个危机到了紧要关头</t>
    </r>
  </si>
  <si>
    <t>0703218</t>
  </si>
  <si>
    <t>Don’t let your success go to your head</t>
  </si>
  <si>
    <t>Don't let success carry you to your head carry you away</t>
  </si>
  <si>
    <r>
      <rPr>
        <sz val="11"/>
        <rFont val="等线"/>
        <charset val="134"/>
      </rPr>
      <t>不要让你的成功冲昏了头脑</t>
    </r>
  </si>
  <si>
    <t>0703219</t>
  </si>
  <si>
    <t>head count</t>
  </si>
  <si>
    <t>count of people in the place</t>
  </si>
  <si>
    <r>
      <rPr>
        <sz val="11"/>
        <rFont val="等线"/>
        <charset val="134"/>
      </rPr>
      <t>人头数</t>
    </r>
  </si>
  <si>
    <t>0703220</t>
  </si>
  <si>
    <t>a head-on collision</t>
  </si>
  <si>
    <t>crash coming from opposite directions</t>
  </si>
  <si>
    <r>
      <rPr>
        <sz val="11"/>
        <rFont val="等线"/>
        <charset val="134"/>
      </rPr>
      <t>头对头相撞</t>
    </r>
  </si>
  <si>
    <t>0703221</t>
  </si>
  <si>
    <t>a hothead</t>
  </si>
  <si>
    <t>reckless man</t>
  </si>
  <si>
    <r>
      <rPr>
        <sz val="11"/>
        <rFont val="等线"/>
        <charset val="134"/>
      </rPr>
      <t>冲动鲁莽的人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</si>
</sst>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0"/>
      <color rgb="FF000000"/>
      <name val="Times New Roman"/>
      <charset val="134"/>
    </font>
    <font>
      <sz val="11"/>
      <name val="等线"/>
      <charset val="134"/>
    </font>
    <font>
      <sz val="11"/>
      <name val="Times New Roman"/>
      <charset val="134"/>
    </font>
    <font>
      <sz val="10"/>
      <color rgb="FF000000"/>
      <name val="Times New Roman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0" tint="-0.149998474074526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2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34" borderId="11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8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21"/>
  <sheetViews>
    <sheetView tabSelected="1" zoomScale="115" zoomScaleNormal="115" topLeftCell="M1" workbookViewId="0">
      <selection activeCell="V1" sqref="V1:X1"/>
    </sheetView>
  </sheetViews>
  <sheetFormatPr defaultColWidth="9" defaultRowHeight="13.2"/>
  <cols>
    <col min="1" max="1" width="8.88392857142857" style="1"/>
    <col min="2" max="2" width="8.88392857142857" style="2"/>
    <col min="3" max="3" width="19.4375" customWidth="1"/>
    <col min="4" max="4" width="13.8839285714286" customWidth="1"/>
    <col min="5" max="5" width="13.7767857142857" customWidth="1"/>
    <col min="6" max="6" width="12.1071428571429" style="3" customWidth="1"/>
    <col min="7" max="7" width="45.7767857142857" customWidth="1"/>
    <col min="8" max="8" width="41.5535714285714" customWidth="1"/>
    <col min="9" max="9" width="32.4375" customWidth="1"/>
    <col min="10" max="10" width="8.88392857142857" style="1" customWidth="1"/>
    <col min="11" max="14" width="8.88392857142857" style="1"/>
    <col min="15" max="15" width="12" style="4" customWidth="1"/>
    <col min="16" max="16" width="19" style="4" customWidth="1"/>
    <col min="17" max="17" width="14.6607142857143" style="4" customWidth="1"/>
    <col min="18" max="18" width="14.1071428571429" style="4" customWidth="1"/>
    <col min="19" max="19" width="13.6607142857143" style="4" customWidth="1"/>
    <col min="20" max="20" width="12.5535714285714" style="4" customWidth="1"/>
    <col min="21" max="21" width="12.8839285714286" style="4" customWidth="1"/>
    <col min="22" max="22" width="13.6607142857143" style="4" customWidth="1"/>
    <col min="23" max="23" width="15.8839285714286" style="4" customWidth="1"/>
    <col min="24" max="24" width="13.4375" style="4" customWidth="1"/>
    <col min="25" max="25" width="14.3303571428571" style="4" customWidth="1"/>
    <col min="26" max="26" width="12.4375" style="4" customWidth="1"/>
  </cols>
  <sheetData>
    <row r="1" ht="27" spans="1:26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3" t="s">
        <v>21</v>
      </c>
      <c r="W1" s="13" t="s">
        <v>22</v>
      </c>
      <c r="X1" s="13" t="s">
        <v>23</v>
      </c>
      <c r="Y1" s="10" t="s">
        <v>24</v>
      </c>
      <c r="Z1" s="10" t="s">
        <v>25</v>
      </c>
    </row>
    <row r="2" ht="53" spans="1:26">
      <c r="A2" s="4">
        <v>7</v>
      </c>
      <c r="B2" s="5" t="s">
        <v>26</v>
      </c>
      <c r="C2" s="7" t="s">
        <v>27</v>
      </c>
      <c r="D2" s="7" t="s">
        <v>28</v>
      </c>
      <c r="E2" s="7"/>
      <c r="F2" s="9" t="s">
        <v>29</v>
      </c>
      <c r="G2" s="7" t="s">
        <v>30</v>
      </c>
      <c r="H2" s="7" t="s">
        <v>31</v>
      </c>
      <c r="I2" s="7" t="s">
        <v>32</v>
      </c>
      <c r="J2" s="4">
        <v>0</v>
      </c>
      <c r="K2" s="4">
        <v>1</v>
      </c>
      <c r="L2" s="4">
        <v>1</v>
      </c>
      <c r="M2" s="4">
        <v>0</v>
      </c>
      <c r="N2" s="4">
        <v>0</v>
      </c>
      <c r="O2" s="4" t="str">
        <f>IF(J2=1,CONCATENATE("L2",$F2),"")</f>
        <v/>
      </c>
      <c r="P2" s="4" t="str">
        <f>IF(J2=1,CONCATENATE("What is the concept of """,G2,""" ?"),"")</f>
        <v/>
      </c>
      <c r="Q2" s="4" t="str">
        <f>IF(J2=0,"","wrong option1")</f>
        <v/>
      </c>
      <c r="R2" s="4" t="str">
        <f>IF(J2=0,"","wrong option2")</f>
        <v/>
      </c>
      <c r="S2" s="4" t="str">
        <f>IF(J2=0,"","wrong option3")</f>
        <v/>
      </c>
      <c r="T2" s="4" t="str">
        <f>IF(K2=1,CONCATENATE("L3",$F2),"")</f>
        <v>L30701001</v>
      </c>
      <c r="U2" s="4" t="str">
        <f>IF(K2=1,CONCATENATE("What is the meaning of """,G2,""" ?"),"")</f>
        <v>What is the meaning of "fight tooth and nail" ?</v>
      </c>
      <c r="V2" s="4" t="str">
        <f>IF(K2=0,"","wrong option1")</f>
        <v>wrong option1</v>
      </c>
      <c r="W2" s="4" t="str">
        <f>IF(K2=0,"","wrong option2")</f>
        <v>wrong option2</v>
      </c>
      <c r="X2" s="4" t="str">
        <f>IF(K2=0,"","wrong option3")</f>
        <v>wrong option3</v>
      </c>
      <c r="Y2" s="4" t="str">
        <f>IF(L2=1,CONCATENATE("L4",$F2),"")</f>
        <v>L40701001</v>
      </c>
      <c r="Z2" s="4" t="str">
        <f>IF(L2=1,CONCATENATE("How to say """,I2,""" ?"),"")</f>
        <v>How to say "尽全力打架" ?</v>
      </c>
    </row>
    <row r="3" ht="53" spans="1:26">
      <c r="A3" s="4">
        <v>7</v>
      </c>
      <c r="B3" s="5" t="s">
        <v>26</v>
      </c>
      <c r="C3" s="6" t="s">
        <v>27</v>
      </c>
      <c r="D3" s="6" t="s">
        <v>28</v>
      </c>
      <c r="E3" s="6"/>
      <c r="F3" s="9" t="s">
        <v>33</v>
      </c>
      <c r="G3" s="6" t="s">
        <v>34</v>
      </c>
      <c r="H3" s="6" t="s">
        <v>35</v>
      </c>
      <c r="I3" s="6" t="s">
        <v>36</v>
      </c>
      <c r="J3" s="4">
        <v>0</v>
      </c>
      <c r="K3" s="4">
        <v>1</v>
      </c>
      <c r="L3" s="4">
        <v>0</v>
      </c>
      <c r="M3" s="4">
        <v>0</v>
      </c>
      <c r="N3" s="4">
        <v>0</v>
      </c>
      <c r="O3" s="4" t="str">
        <f t="shared" ref="O3:O66" si="0">IF(J3=1,CONCATENATE("L2",$F3),"")</f>
        <v/>
      </c>
      <c r="P3" s="4" t="str">
        <f t="shared" ref="P3:P66" si="1">IF(J3=1,CONCATENATE("What is the concept of """,G3,""" ?"),"")</f>
        <v/>
      </c>
      <c r="Q3" s="4" t="str">
        <f t="shared" ref="Q3:Q66" si="2">IF(J3=0,"","wrong option1")</f>
        <v/>
      </c>
      <c r="R3" s="4" t="str">
        <f t="shared" ref="R3:R66" si="3">IF(J3=0,"","wrong option2")</f>
        <v/>
      </c>
      <c r="S3" s="4" t="str">
        <f t="shared" ref="S3:S66" si="4">IF(J3=0,"","wrong option3")</f>
        <v/>
      </c>
      <c r="T3" s="4" t="str">
        <f t="shared" ref="T3:T66" si="5">IF(K3=1,CONCATENATE("L3",$F3),"")</f>
        <v>L30701002</v>
      </c>
      <c r="U3" s="4" t="str">
        <f t="shared" ref="U3:U66" si="6">IF(K3=1,CONCATENATE("What is the meaning of """,G3,""" ?"),"")</f>
        <v>What is the meaning of "nail-biting/biter" ?</v>
      </c>
      <c r="V3" s="4" t="str">
        <f t="shared" ref="V3:V66" si="7">IF(K3=0,"","wrong option1")</f>
        <v>wrong option1</v>
      </c>
      <c r="W3" s="4" t="str">
        <f t="shared" ref="W3:W66" si="8">IF(K3=0,"","wrong option2")</f>
        <v>wrong option2</v>
      </c>
      <c r="X3" s="4" t="str">
        <f t="shared" ref="X3:X66" si="9">IF(K3=0,"","wrong option3")</f>
        <v>wrong option3</v>
      </c>
      <c r="Y3" s="4" t="str">
        <f t="shared" ref="Y3:Y66" si="10">IF(L3=1,CONCATENATE("L4",$F3),"")</f>
        <v/>
      </c>
      <c r="Z3" s="4" t="str">
        <f t="shared" ref="Z3:Z66" si="11">IF(L3=1,CONCATENATE("How to say """,I3,""" ?"),"")</f>
        <v/>
      </c>
    </row>
    <row r="4" ht="53" spans="1:26">
      <c r="A4" s="4">
        <v>7</v>
      </c>
      <c r="B4" s="5" t="s">
        <v>26</v>
      </c>
      <c r="C4" s="7" t="s">
        <v>27</v>
      </c>
      <c r="D4" s="7" t="s">
        <v>37</v>
      </c>
      <c r="E4" s="7"/>
      <c r="F4" s="9" t="s">
        <v>38</v>
      </c>
      <c r="G4" s="7" t="s">
        <v>39</v>
      </c>
      <c r="H4" s="7" t="s">
        <v>40</v>
      </c>
      <c r="I4" s="7" t="s">
        <v>41</v>
      </c>
      <c r="J4" s="4">
        <v>0</v>
      </c>
      <c r="K4" s="4">
        <v>1</v>
      </c>
      <c r="L4" s="4">
        <v>1</v>
      </c>
      <c r="M4" s="4">
        <v>0</v>
      </c>
      <c r="N4" s="4">
        <v>0</v>
      </c>
      <c r="O4" s="4" t="str">
        <f t="shared" si="0"/>
        <v/>
      </c>
      <c r="P4" s="4" t="str">
        <f t="shared" si="1"/>
        <v/>
      </c>
      <c r="Q4" s="4" t="str">
        <f t="shared" si="2"/>
        <v/>
      </c>
      <c r="R4" s="4" t="str">
        <f t="shared" si="3"/>
        <v/>
      </c>
      <c r="S4" s="4" t="str">
        <f t="shared" si="4"/>
        <v/>
      </c>
      <c r="T4" s="4" t="str">
        <f t="shared" si="5"/>
        <v>L30701003</v>
      </c>
      <c r="U4" s="4" t="str">
        <f t="shared" si="6"/>
        <v>What is the meaning of "ticket scalper" ?</v>
      </c>
      <c r="V4" s="4" t="str">
        <f t="shared" si="7"/>
        <v>wrong option1</v>
      </c>
      <c r="W4" s="4" t="str">
        <f t="shared" si="8"/>
        <v>wrong option2</v>
      </c>
      <c r="X4" s="4" t="str">
        <f t="shared" si="9"/>
        <v>wrong option3</v>
      </c>
      <c r="Y4" s="4" t="str">
        <f t="shared" si="10"/>
        <v>L40701003</v>
      </c>
      <c r="Z4" s="4" t="str">
        <f t="shared" si="11"/>
        <v>How to say "黄牛" ?</v>
      </c>
    </row>
    <row r="5" ht="80" spans="1:26">
      <c r="A5" s="4">
        <v>7</v>
      </c>
      <c r="B5" s="5" t="s">
        <v>26</v>
      </c>
      <c r="C5" s="6" t="s">
        <v>27</v>
      </c>
      <c r="D5" s="6" t="s">
        <v>42</v>
      </c>
      <c r="E5" s="6"/>
      <c r="F5" s="9" t="s">
        <v>43</v>
      </c>
      <c r="G5" s="6" t="s">
        <v>44</v>
      </c>
      <c r="H5" s="6" t="s">
        <v>45</v>
      </c>
      <c r="I5" s="6" t="s">
        <v>46</v>
      </c>
      <c r="J5" s="4">
        <v>1</v>
      </c>
      <c r="K5" s="4">
        <v>1</v>
      </c>
      <c r="L5" s="4">
        <v>0</v>
      </c>
      <c r="M5" s="4">
        <v>0</v>
      </c>
      <c r="N5" s="4">
        <v>0</v>
      </c>
      <c r="O5" s="4" t="str">
        <f t="shared" si="0"/>
        <v>L20701004</v>
      </c>
      <c r="P5" s="4" t="str">
        <f t="shared" si="1"/>
        <v>What is the concept of "Organized criminals are the underbelly of society" ?</v>
      </c>
      <c r="Q5" s="4" t="str">
        <f t="shared" si="2"/>
        <v>wrong option1</v>
      </c>
      <c r="R5" s="4" t="str">
        <f t="shared" si="3"/>
        <v>wrong option2</v>
      </c>
      <c r="S5" s="4" t="str">
        <f t="shared" si="4"/>
        <v>wrong option3</v>
      </c>
      <c r="T5" s="4" t="str">
        <f t="shared" si="5"/>
        <v>L30701004</v>
      </c>
      <c r="U5" s="4" t="str">
        <f t="shared" si="6"/>
        <v>What is the meaning of "Organized criminals are the underbelly of society" ?</v>
      </c>
      <c r="V5" s="4" t="str">
        <f t="shared" si="7"/>
        <v>wrong option1</v>
      </c>
      <c r="W5" s="4" t="str">
        <f t="shared" si="8"/>
        <v>wrong option2</v>
      </c>
      <c r="X5" s="4" t="str">
        <f t="shared" si="9"/>
        <v>wrong option3</v>
      </c>
      <c r="Y5" s="4" t="str">
        <f t="shared" si="10"/>
        <v/>
      </c>
      <c r="Z5" s="4" t="str">
        <f t="shared" si="11"/>
        <v/>
      </c>
    </row>
    <row r="6" ht="40" spans="1:26">
      <c r="A6" s="4">
        <v>7</v>
      </c>
      <c r="B6" s="5" t="s">
        <v>26</v>
      </c>
      <c r="C6" s="7" t="s">
        <v>27</v>
      </c>
      <c r="D6" s="7" t="s">
        <v>47</v>
      </c>
      <c r="E6" s="7"/>
      <c r="F6" s="9" t="s">
        <v>48</v>
      </c>
      <c r="G6" s="7" t="s">
        <v>49</v>
      </c>
      <c r="H6" s="7" t="s">
        <v>50</v>
      </c>
      <c r="I6" s="7" t="s">
        <v>51</v>
      </c>
      <c r="J6" s="4">
        <v>0</v>
      </c>
      <c r="K6" s="4">
        <v>1</v>
      </c>
      <c r="L6" s="4">
        <v>1</v>
      </c>
      <c r="M6" s="4">
        <v>0</v>
      </c>
      <c r="N6" s="4">
        <v>0</v>
      </c>
      <c r="O6" s="4" t="str">
        <f t="shared" si="0"/>
        <v/>
      </c>
      <c r="P6" s="4" t="str">
        <f t="shared" si="1"/>
        <v/>
      </c>
      <c r="Q6" s="4" t="str">
        <f t="shared" si="2"/>
        <v/>
      </c>
      <c r="R6" s="4" t="str">
        <f t="shared" si="3"/>
        <v/>
      </c>
      <c r="S6" s="4" t="str">
        <f t="shared" si="4"/>
        <v/>
      </c>
      <c r="T6" s="4" t="str">
        <f t="shared" si="5"/>
        <v>L30701005</v>
      </c>
      <c r="U6" s="4" t="str">
        <f t="shared" si="6"/>
        <v>What is the meaning of "low-brow" ?</v>
      </c>
      <c r="V6" s="4" t="str">
        <f t="shared" si="7"/>
        <v>wrong option1</v>
      </c>
      <c r="W6" s="4" t="str">
        <f t="shared" si="8"/>
        <v>wrong option2</v>
      </c>
      <c r="X6" s="4" t="str">
        <f t="shared" si="9"/>
        <v>wrong option3</v>
      </c>
      <c r="Y6" s="4" t="str">
        <f t="shared" si="10"/>
        <v>L40701005</v>
      </c>
      <c r="Z6" s="4" t="str">
        <f t="shared" si="11"/>
        <v>How to say "品味很差" ?</v>
      </c>
    </row>
    <row r="7" ht="53" spans="1:26">
      <c r="A7" s="4">
        <v>7</v>
      </c>
      <c r="B7" s="5" t="s">
        <v>26</v>
      </c>
      <c r="C7" s="6" t="s">
        <v>27</v>
      </c>
      <c r="D7" s="6" t="s">
        <v>47</v>
      </c>
      <c r="E7" s="6"/>
      <c r="F7" s="9" t="s">
        <v>52</v>
      </c>
      <c r="G7" s="6" t="s">
        <v>53</v>
      </c>
      <c r="H7" s="6" t="s">
        <v>54</v>
      </c>
      <c r="I7" s="6" t="s">
        <v>55</v>
      </c>
      <c r="J7" s="4">
        <v>0</v>
      </c>
      <c r="K7" s="4">
        <v>1</v>
      </c>
      <c r="L7" s="4">
        <v>1</v>
      </c>
      <c r="M7" s="4">
        <v>0</v>
      </c>
      <c r="N7" s="4">
        <v>0</v>
      </c>
      <c r="O7" s="4" t="str">
        <f t="shared" si="0"/>
        <v/>
      </c>
      <c r="P7" s="4" t="str">
        <f t="shared" si="1"/>
        <v/>
      </c>
      <c r="Q7" s="4" t="str">
        <f t="shared" si="2"/>
        <v/>
      </c>
      <c r="R7" s="4" t="str">
        <f t="shared" si="3"/>
        <v/>
      </c>
      <c r="S7" s="4" t="str">
        <f t="shared" si="4"/>
        <v/>
      </c>
      <c r="T7" s="4" t="str">
        <f t="shared" si="5"/>
        <v>L30701006</v>
      </c>
      <c r="U7" s="4" t="str">
        <f t="shared" si="6"/>
        <v>What is the meaning of "middle-brow" ?</v>
      </c>
      <c r="V7" s="4" t="str">
        <f t="shared" si="7"/>
        <v>wrong option1</v>
      </c>
      <c r="W7" s="4" t="str">
        <f t="shared" si="8"/>
        <v>wrong option2</v>
      </c>
      <c r="X7" s="4" t="str">
        <f t="shared" si="9"/>
        <v>wrong option3</v>
      </c>
      <c r="Y7" s="4" t="str">
        <f t="shared" si="10"/>
        <v>L40701006</v>
      </c>
      <c r="Z7" s="4" t="str">
        <f t="shared" si="11"/>
        <v>How to say "品味一般" ?</v>
      </c>
    </row>
    <row r="8" ht="40" spans="1:26">
      <c r="A8" s="4">
        <v>7</v>
      </c>
      <c r="B8" s="5" t="s">
        <v>26</v>
      </c>
      <c r="C8" s="7" t="s">
        <v>27</v>
      </c>
      <c r="D8" s="7" t="s">
        <v>47</v>
      </c>
      <c r="E8" s="7"/>
      <c r="F8" s="9" t="s">
        <v>56</v>
      </c>
      <c r="G8" s="7" t="s">
        <v>57</v>
      </c>
      <c r="H8" s="7" t="s">
        <v>58</v>
      </c>
      <c r="I8" s="7" t="s">
        <v>59</v>
      </c>
      <c r="J8" s="4">
        <v>0</v>
      </c>
      <c r="K8" s="4">
        <v>1</v>
      </c>
      <c r="L8" s="4">
        <v>1</v>
      </c>
      <c r="M8" s="4">
        <v>0</v>
      </c>
      <c r="N8" s="4">
        <v>0</v>
      </c>
      <c r="O8" s="4" t="str">
        <f t="shared" si="0"/>
        <v/>
      </c>
      <c r="P8" s="4" t="str">
        <f t="shared" si="1"/>
        <v/>
      </c>
      <c r="Q8" s="4" t="str">
        <f t="shared" si="2"/>
        <v/>
      </c>
      <c r="R8" s="4" t="str">
        <f t="shared" si="3"/>
        <v/>
      </c>
      <c r="S8" s="4" t="str">
        <f t="shared" si="4"/>
        <v/>
      </c>
      <c r="T8" s="4" t="str">
        <f t="shared" si="5"/>
        <v>L30701007</v>
      </c>
      <c r="U8" s="4" t="str">
        <f t="shared" si="6"/>
        <v>What is the meaning of "high-brow" ?</v>
      </c>
      <c r="V8" s="4" t="str">
        <f t="shared" si="7"/>
        <v>wrong option1</v>
      </c>
      <c r="W8" s="4" t="str">
        <f t="shared" si="8"/>
        <v>wrong option2</v>
      </c>
      <c r="X8" s="4" t="str">
        <f t="shared" si="9"/>
        <v>wrong option3</v>
      </c>
      <c r="Y8" s="4" t="str">
        <f t="shared" si="10"/>
        <v>L40701007</v>
      </c>
      <c r="Z8" s="4" t="str">
        <f t="shared" si="11"/>
        <v>How to say "品味很高" ?</v>
      </c>
    </row>
    <row r="9" ht="53" spans="1:26">
      <c r="A9" s="4">
        <v>7</v>
      </c>
      <c r="B9" s="5" t="s">
        <v>26</v>
      </c>
      <c r="C9" s="6" t="s">
        <v>27</v>
      </c>
      <c r="D9" s="6" t="s">
        <v>60</v>
      </c>
      <c r="E9" s="6"/>
      <c r="F9" s="9" t="s">
        <v>61</v>
      </c>
      <c r="G9" s="6" t="s">
        <v>62</v>
      </c>
      <c r="H9" s="6" t="s">
        <v>63</v>
      </c>
      <c r="I9" s="6" t="s">
        <v>64</v>
      </c>
      <c r="J9" s="4">
        <v>0</v>
      </c>
      <c r="K9" s="4">
        <v>1</v>
      </c>
      <c r="L9" s="4">
        <v>1</v>
      </c>
      <c r="M9" s="4">
        <v>0</v>
      </c>
      <c r="N9" s="4">
        <v>0</v>
      </c>
      <c r="O9" s="4" t="str">
        <f t="shared" si="0"/>
        <v/>
      </c>
      <c r="P9" s="4" t="str">
        <f t="shared" si="1"/>
        <v/>
      </c>
      <c r="Q9" s="4" t="str">
        <f t="shared" si="2"/>
        <v/>
      </c>
      <c r="R9" s="4" t="str">
        <f t="shared" si="3"/>
        <v/>
      </c>
      <c r="S9" s="4" t="str">
        <f t="shared" si="4"/>
        <v/>
      </c>
      <c r="T9" s="4" t="str">
        <f t="shared" si="5"/>
        <v>L30701008</v>
      </c>
      <c r="U9" s="4" t="str">
        <f t="shared" si="6"/>
        <v>What is the meaning of "elbow grease" ?</v>
      </c>
      <c r="V9" s="4" t="str">
        <f t="shared" si="7"/>
        <v>wrong option1</v>
      </c>
      <c r="W9" s="4" t="str">
        <f t="shared" si="8"/>
        <v>wrong option2</v>
      </c>
      <c r="X9" s="4" t="str">
        <f t="shared" si="9"/>
        <v>wrong option3</v>
      </c>
      <c r="Y9" s="4" t="str">
        <f t="shared" si="10"/>
        <v>L40701008</v>
      </c>
      <c r="Z9" s="4" t="str">
        <f t="shared" si="11"/>
        <v>How to say "体力活" ?</v>
      </c>
    </row>
    <row r="10" ht="53" spans="1:26">
      <c r="A10" s="4">
        <v>7</v>
      </c>
      <c r="B10" s="5" t="s">
        <v>26</v>
      </c>
      <c r="C10" s="7" t="s">
        <v>27</v>
      </c>
      <c r="D10" s="7" t="s">
        <v>60</v>
      </c>
      <c r="E10" s="7"/>
      <c r="F10" s="9" t="s">
        <v>65</v>
      </c>
      <c r="G10" s="7" t="s">
        <v>66</v>
      </c>
      <c r="H10" s="7" t="s">
        <v>67</v>
      </c>
      <c r="I10" s="7" t="s">
        <v>68</v>
      </c>
      <c r="J10" s="4">
        <v>0</v>
      </c>
      <c r="K10" s="4">
        <v>1</v>
      </c>
      <c r="L10" s="4">
        <v>1</v>
      </c>
      <c r="M10" s="4">
        <v>0</v>
      </c>
      <c r="N10" s="4">
        <v>0</v>
      </c>
      <c r="O10" s="4" t="str">
        <f t="shared" si="0"/>
        <v/>
      </c>
      <c r="P10" s="4" t="str">
        <f t="shared" si="1"/>
        <v/>
      </c>
      <c r="Q10" s="4" t="str">
        <f t="shared" si="2"/>
        <v/>
      </c>
      <c r="R10" s="4" t="str">
        <f t="shared" si="3"/>
        <v/>
      </c>
      <c r="S10" s="4" t="str">
        <f t="shared" si="4"/>
        <v/>
      </c>
      <c r="T10" s="4" t="str">
        <f t="shared" si="5"/>
        <v>L30701009</v>
      </c>
      <c r="U10" s="4" t="str">
        <f t="shared" si="6"/>
        <v>What is the meaning of "elbow room" ?</v>
      </c>
      <c r="V10" s="4" t="str">
        <f t="shared" si="7"/>
        <v>wrong option1</v>
      </c>
      <c r="W10" s="4" t="str">
        <f t="shared" si="8"/>
        <v>wrong option2</v>
      </c>
      <c r="X10" s="4" t="str">
        <f t="shared" si="9"/>
        <v>wrong option3</v>
      </c>
      <c r="Y10" s="4" t="str">
        <f t="shared" si="10"/>
        <v>L40701009</v>
      </c>
      <c r="Z10" s="4" t="str">
        <f t="shared" si="11"/>
        <v>How to say "足够的活动空间" ?</v>
      </c>
    </row>
    <row r="11" ht="53" spans="1:26">
      <c r="A11" s="4">
        <v>7</v>
      </c>
      <c r="B11" s="5" t="s">
        <v>26</v>
      </c>
      <c r="C11" s="6" t="s">
        <v>27</v>
      </c>
      <c r="D11" s="6" t="s">
        <v>69</v>
      </c>
      <c r="E11" s="6"/>
      <c r="F11" s="9" t="s">
        <v>70</v>
      </c>
      <c r="G11" s="6" t="s">
        <v>71</v>
      </c>
      <c r="H11" s="6" t="s">
        <v>72</v>
      </c>
      <c r="I11" s="6" t="s">
        <v>73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 t="str">
        <f t="shared" si="0"/>
        <v/>
      </c>
      <c r="P11" s="4" t="str">
        <f t="shared" si="1"/>
        <v/>
      </c>
      <c r="Q11" s="4" t="str">
        <f t="shared" si="2"/>
        <v/>
      </c>
      <c r="R11" s="4" t="str">
        <f t="shared" si="3"/>
        <v/>
      </c>
      <c r="S11" s="4" t="str">
        <f t="shared" si="4"/>
        <v/>
      </c>
      <c r="T11" s="4" t="str">
        <f t="shared" si="5"/>
        <v>L30701010</v>
      </c>
      <c r="U11" s="4" t="str">
        <f t="shared" si="6"/>
        <v>What is the meaning of "keep someone on his toes" ?</v>
      </c>
      <c r="V11" s="4" t="str">
        <f t="shared" si="7"/>
        <v>wrong option1</v>
      </c>
      <c r="W11" s="4" t="str">
        <f t="shared" si="8"/>
        <v>wrong option2</v>
      </c>
      <c r="X11" s="4" t="str">
        <f t="shared" si="9"/>
        <v>wrong option3</v>
      </c>
      <c r="Y11" s="4" t="str">
        <f t="shared" si="10"/>
        <v>L40701010</v>
      </c>
      <c r="Z11" s="4" t="str">
        <f t="shared" si="11"/>
        <v>How to say "不让他停下来" ?</v>
      </c>
    </row>
    <row r="12" ht="27" spans="1:26">
      <c r="A12" s="4">
        <v>7</v>
      </c>
      <c r="B12" s="5" t="s">
        <v>26</v>
      </c>
      <c r="C12" s="7" t="s">
        <v>27</v>
      </c>
      <c r="D12" s="7" t="s">
        <v>69</v>
      </c>
      <c r="E12" s="7"/>
      <c r="F12" s="9" t="s">
        <v>74</v>
      </c>
      <c r="G12" s="7" t="s">
        <v>75</v>
      </c>
      <c r="H12" s="7" t="s">
        <v>76</v>
      </c>
      <c r="I12" s="7" t="s">
        <v>77</v>
      </c>
      <c r="J12" s="4">
        <v>1</v>
      </c>
      <c r="K12" s="4">
        <v>0</v>
      </c>
      <c r="L12" s="4">
        <v>1</v>
      </c>
      <c r="M12" s="4">
        <v>0</v>
      </c>
      <c r="N12" s="4">
        <v>0</v>
      </c>
      <c r="O12" s="4" t="str">
        <f t="shared" si="0"/>
        <v>L20701011</v>
      </c>
      <c r="P12" s="4" t="str">
        <f t="shared" si="1"/>
        <v>What is the concept of "going toe to toe" ?</v>
      </c>
      <c r="Q12" s="4" t="str">
        <f t="shared" si="2"/>
        <v>wrong option1</v>
      </c>
      <c r="R12" s="4" t="str">
        <f t="shared" si="3"/>
        <v>wrong option2</v>
      </c>
      <c r="S12" s="4" t="str">
        <f t="shared" si="4"/>
        <v>wrong option3</v>
      </c>
      <c r="T12" s="4" t="str">
        <f t="shared" si="5"/>
        <v/>
      </c>
      <c r="U12" s="4" t="str">
        <f t="shared" si="6"/>
        <v/>
      </c>
      <c r="V12" s="4" t="str">
        <f t="shared" si="7"/>
        <v/>
      </c>
      <c r="W12" s="4" t="str">
        <f t="shared" si="8"/>
        <v/>
      </c>
      <c r="X12" s="4" t="str">
        <f t="shared" si="9"/>
        <v/>
      </c>
      <c r="Y12" s="4" t="str">
        <f t="shared" si="10"/>
        <v>L40701011</v>
      </c>
      <c r="Z12" s="4" t="str">
        <f t="shared" si="11"/>
        <v>How to say "对打" ?</v>
      </c>
    </row>
    <row r="13" ht="40" spans="1:26">
      <c r="A13" s="4">
        <v>7</v>
      </c>
      <c r="B13" s="5" t="s">
        <v>26</v>
      </c>
      <c r="C13" s="6" t="s">
        <v>27</v>
      </c>
      <c r="D13" s="6" t="s">
        <v>69</v>
      </c>
      <c r="E13" s="6"/>
      <c r="F13" s="9" t="s">
        <v>78</v>
      </c>
      <c r="G13" s="6" t="s">
        <v>79</v>
      </c>
      <c r="H13" s="6" t="s">
        <v>80</v>
      </c>
      <c r="I13" s="6" t="s">
        <v>81</v>
      </c>
      <c r="J13" s="4">
        <v>0</v>
      </c>
      <c r="K13" s="4">
        <v>1</v>
      </c>
      <c r="L13" s="4">
        <v>1</v>
      </c>
      <c r="M13" s="4">
        <v>0</v>
      </c>
      <c r="N13" s="4">
        <v>0</v>
      </c>
      <c r="O13" s="4" t="str">
        <f t="shared" si="0"/>
        <v/>
      </c>
      <c r="P13" s="4" t="str">
        <f t="shared" si="1"/>
        <v/>
      </c>
      <c r="Q13" s="4" t="str">
        <f t="shared" si="2"/>
        <v/>
      </c>
      <c r="R13" s="4" t="str">
        <f t="shared" si="3"/>
        <v/>
      </c>
      <c r="S13" s="4" t="str">
        <f t="shared" si="4"/>
        <v/>
      </c>
      <c r="T13" s="4" t="str">
        <f t="shared" si="5"/>
        <v>L30701012</v>
      </c>
      <c r="U13" s="4" t="str">
        <f t="shared" si="6"/>
        <v>What is the meaning of "toe the line" ?</v>
      </c>
      <c r="V13" s="4" t="str">
        <f t="shared" si="7"/>
        <v>wrong option1</v>
      </c>
      <c r="W13" s="4" t="str">
        <f t="shared" si="8"/>
        <v>wrong option2</v>
      </c>
      <c r="X13" s="4" t="str">
        <f t="shared" si="9"/>
        <v>wrong option3</v>
      </c>
      <c r="Y13" s="4" t="str">
        <f t="shared" si="10"/>
        <v>L40701012</v>
      </c>
      <c r="Z13" s="4" t="str">
        <f t="shared" si="11"/>
        <v>How to say "服从指令" ?</v>
      </c>
    </row>
    <row r="14" ht="66" spans="1:26">
      <c r="A14" s="4">
        <v>7</v>
      </c>
      <c r="B14" s="5" t="s">
        <v>26</v>
      </c>
      <c r="C14" s="7" t="s">
        <v>27</v>
      </c>
      <c r="D14" s="7" t="s">
        <v>69</v>
      </c>
      <c r="E14" s="7"/>
      <c r="F14" s="9" t="s">
        <v>82</v>
      </c>
      <c r="G14" s="7" t="s">
        <v>83</v>
      </c>
      <c r="H14" s="7" t="s">
        <v>84</v>
      </c>
      <c r="I14" s="7" t="s">
        <v>85</v>
      </c>
      <c r="J14" s="4">
        <v>0</v>
      </c>
      <c r="K14" s="4">
        <v>1</v>
      </c>
      <c r="L14" s="4">
        <v>1</v>
      </c>
      <c r="M14" s="4">
        <v>0</v>
      </c>
      <c r="N14" s="4">
        <v>0</v>
      </c>
      <c r="O14" s="4" t="str">
        <f t="shared" si="0"/>
        <v/>
      </c>
      <c r="P14" s="4" t="str">
        <f t="shared" si="1"/>
        <v/>
      </c>
      <c r="Q14" s="4" t="str">
        <f t="shared" si="2"/>
        <v/>
      </c>
      <c r="R14" s="4" t="str">
        <f t="shared" si="3"/>
        <v/>
      </c>
      <c r="S14" s="4" t="str">
        <f t="shared" si="4"/>
        <v/>
      </c>
      <c r="T14" s="4" t="str">
        <f t="shared" si="5"/>
        <v>L30701013</v>
      </c>
      <c r="U14" s="4" t="str">
        <f t="shared" si="6"/>
        <v>What is the meaning of "treading on someone’s toes" ?</v>
      </c>
      <c r="V14" s="4" t="str">
        <f t="shared" si="7"/>
        <v>wrong option1</v>
      </c>
      <c r="W14" s="4" t="str">
        <f t="shared" si="8"/>
        <v>wrong option2</v>
      </c>
      <c r="X14" s="4" t="str">
        <f t="shared" si="9"/>
        <v>wrong option3</v>
      </c>
      <c r="Y14" s="4" t="str">
        <f t="shared" si="10"/>
        <v>L40701013</v>
      </c>
      <c r="Z14" s="4" t="str">
        <f t="shared" si="11"/>
        <v>How to say "冒犯到别人了" ?</v>
      </c>
    </row>
    <row r="15" ht="53" spans="1:26">
      <c r="A15" s="4">
        <v>7</v>
      </c>
      <c r="B15" s="5" t="s">
        <v>26</v>
      </c>
      <c r="C15" s="6" t="s">
        <v>27</v>
      </c>
      <c r="D15" s="6" t="s">
        <v>69</v>
      </c>
      <c r="E15" s="6"/>
      <c r="F15" s="9" t="s">
        <v>86</v>
      </c>
      <c r="G15" s="6" t="s">
        <v>87</v>
      </c>
      <c r="H15" s="6" t="s">
        <v>88</v>
      </c>
      <c r="I15" s="6" t="s">
        <v>89</v>
      </c>
      <c r="J15" s="4">
        <v>0</v>
      </c>
      <c r="K15" s="4">
        <v>1</v>
      </c>
      <c r="L15" s="4">
        <v>1</v>
      </c>
      <c r="M15" s="4">
        <v>0</v>
      </c>
      <c r="N15" s="4">
        <v>0</v>
      </c>
      <c r="O15" s="4" t="str">
        <f t="shared" si="0"/>
        <v/>
      </c>
      <c r="P15" s="4" t="str">
        <f t="shared" si="1"/>
        <v/>
      </c>
      <c r="Q15" s="4" t="str">
        <f t="shared" si="2"/>
        <v/>
      </c>
      <c r="R15" s="4" t="str">
        <f t="shared" si="3"/>
        <v/>
      </c>
      <c r="S15" s="4" t="str">
        <f t="shared" si="4"/>
        <v/>
      </c>
      <c r="T15" s="4" t="str">
        <f t="shared" si="5"/>
        <v>L30701014</v>
      </c>
      <c r="U15" s="4" t="str">
        <f t="shared" si="6"/>
        <v>What is the meaning of "make your toes curl" ?</v>
      </c>
      <c r="V15" s="4" t="str">
        <f t="shared" si="7"/>
        <v>wrong option1</v>
      </c>
      <c r="W15" s="4" t="str">
        <f t="shared" si="8"/>
        <v>wrong option2</v>
      </c>
      <c r="X15" s="4" t="str">
        <f t="shared" si="9"/>
        <v>wrong option3</v>
      </c>
      <c r="Y15" s="4" t="str">
        <f t="shared" si="10"/>
        <v>L40701014</v>
      </c>
      <c r="Z15" s="4" t="str">
        <f t="shared" si="11"/>
        <v>How to say "感到羞愧" ?</v>
      </c>
    </row>
    <row r="16" ht="53" spans="1:26">
      <c r="A16" s="4">
        <v>7</v>
      </c>
      <c r="B16" s="5" t="s">
        <v>26</v>
      </c>
      <c r="C16" s="7" t="s">
        <v>27</v>
      </c>
      <c r="D16" s="7" t="s">
        <v>69</v>
      </c>
      <c r="E16" s="7"/>
      <c r="F16" s="9" t="s">
        <v>90</v>
      </c>
      <c r="G16" s="7" t="s">
        <v>91</v>
      </c>
      <c r="H16" s="7" t="s">
        <v>92</v>
      </c>
      <c r="I16" s="7" t="s">
        <v>93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 t="str">
        <f t="shared" si="0"/>
        <v/>
      </c>
      <c r="P16" s="4" t="str">
        <f t="shared" si="1"/>
        <v/>
      </c>
      <c r="Q16" s="4" t="str">
        <f t="shared" si="2"/>
        <v/>
      </c>
      <c r="R16" s="4" t="str">
        <f t="shared" si="3"/>
        <v/>
      </c>
      <c r="S16" s="4" t="str">
        <f t="shared" si="4"/>
        <v/>
      </c>
      <c r="T16" s="4" t="str">
        <f t="shared" si="5"/>
        <v>L30701015</v>
      </c>
      <c r="U16" s="4" t="str">
        <f t="shared" si="6"/>
        <v>What is the meaning of "dip a toe in the water" ?</v>
      </c>
      <c r="V16" s="4" t="str">
        <f t="shared" si="7"/>
        <v>wrong option1</v>
      </c>
      <c r="W16" s="4" t="str">
        <f t="shared" si="8"/>
        <v>wrong option2</v>
      </c>
      <c r="X16" s="4" t="str">
        <f t="shared" si="9"/>
        <v>wrong option3</v>
      </c>
      <c r="Y16" s="4" t="str">
        <f t="shared" si="10"/>
        <v/>
      </c>
      <c r="Z16" s="4" t="str">
        <f t="shared" si="11"/>
        <v/>
      </c>
    </row>
    <row r="17" ht="53" spans="1:26">
      <c r="A17" s="4">
        <v>7</v>
      </c>
      <c r="B17" s="5" t="s">
        <v>26</v>
      </c>
      <c r="C17" s="6" t="s">
        <v>27</v>
      </c>
      <c r="D17" s="6" t="s">
        <v>69</v>
      </c>
      <c r="E17" s="6"/>
      <c r="F17" s="9" t="s">
        <v>94</v>
      </c>
      <c r="G17" s="6" t="s">
        <v>95</v>
      </c>
      <c r="H17" s="6" t="s">
        <v>96</v>
      </c>
      <c r="I17" s="6" t="s">
        <v>97</v>
      </c>
      <c r="J17" s="4">
        <v>0</v>
      </c>
      <c r="K17" s="4">
        <v>1</v>
      </c>
      <c r="L17" s="4">
        <v>1</v>
      </c>
      <c r="M17" s="4">
        <v>0</v>
      </c>
      <c r="N17" s="4">
        <v>0</v>
      </c>
      <c r="O17" s="4" t="str">
        <f t="shared" si="0"/>
        <v/>
      </c>
      <c r="P17" s="4" t="str">
        <f t="shared" si="1"/>
        <v/>
      </c>
      <c r="Q17" s="4" t="str">
        <f t="shared" si="2"/>
        <v/>
      </c>
      <c r="R17" s="4" t="str">
        <f t="shared" si="3"/>
        <v/>
      </c>
      <c r="S17" s="4" t="str">
        <f t="shared" si="4"/>
        <v/>
      </c>
      <c r="T17" s="4" t="str">
        <f t="shared" si="5"/>
        <v>L30701016</v>
      </c>
      <c r="U17" s="4" t="str">
        <f t="shared" si="6"/>
        <v>What is the meaning of "tip-toe around the subject" ?</v>
      </c>
      <c r="V17" s="4" t="str">
        <f t="shared" si="7"/>
        <v>wrong option1</v>
      </c>
      <c r="W17" s="4" t="str">
        <f t="shared" si="8"/>
        <v>wrong option2</v>
      </c>
      <c r="X17" s="4" t="str">
        <f t="shared" si="9"/>
        <v>wrong option3</v>
      </c>
      <c r="Y17" s="4" t="str">
        <f t="shared" si="10"/>
        <v>L40701016</v>
      </c>
      <c r="Z17" s="4" t="str">
        <f t="shared" si="11"/>
        <v>How to say "小心翼翼" ?</v>
      </c>
    </row>
    <row r="18" ht="53" spans="1:26">
      <c r="A18" s="4">
        <v>7</v>
      </c>
      <c r="B18" s="5" t="s">
        <v>26</v>
      </c>
      <c r="C18" s="7" t="s">
        <v>27</v>
      </c>
      <c r="D18" s="7" t="s">
        <v>98</v>
      </c>
      <c r="E18" s="7"/>
      <c r="F18" s="9" t="s">
        <v>99</v>
      </c>
      <c r="G18" s="7" t="s">
        <v>100</v>
      </c>
      <c r="H18" s="7" t="s">
        <v>101</v>
      </c>
      <c r="I18" s="7" t="s">
        <v>102</v>
      </c>
      <c r="J18" s="4">
        <v>0</v>
      </c>
      <c r="K18" s="4">
        <v>1</v>
      </c>
      <c r="L18" s="4">
        <v>1</v>
      </c>
      <c r="M18" s="4">
        <v>0</v>
      </c>
      <c r="N18" s="4">
        <v>0</v>
      </c>
      <c r="O18" s="4" t="str">
        <f t="shared" si="0"/>
        <v/>
      </c>
      <c r="P18" s="4" t="str">
        <f t="shared" si="1"/>
        <v/>
      </c>
      <c r="Q18" s="4" t="str">
        <f t="shared" si="2"/>
        <v/>
      </c>
      <c r="R18" s="4" t="str">
        <f t="shared" si="3"/>
        <v/>
      </c>
      <c r="S18" s="4" t="str">
        <f t="shared" si="4"/>
        <v/>
      </c>
      <c r="T18" s="4" t="str">
        <f t="shared" si="5"/>
        <v>L30701017</v>
      </c>
      <c r="U18" s="4" t="str">
        <f t="shared" si="6"/>
        <v>What is the meaning of "hair-splitting" ?</v>
      </c>
      <c r="V18" s="4" t="str">
        <f t="shared" si="7"/>
        <v>wrong option1</v>
      </c>
      <c r="W18" s="4" t="str">
        <f t="shared" si="8"/>
        <v>wrong option2</v>
      </c>
      <c r="X18" s="4" t="str">
        <f t="shared" si="9"/>
        <v>wrong option3</v>
      </c>
      <c r="Y18" s="4" t="str">
        <f t="shared" si="10"/>
        <v>L40701017</v>
      </c>
      <c r="Z18" s="4" t="str">
        <f t="shared" si="11"/>
        <v>How to say "吹毛求疵" ?</v>
      </c>
    </row>
    <row r="19" ht="40" spans="1:26">
      <c r="A19" s="4">
        <v>7</v>
      </c>
      <c r="B19" s="5" t="s">
        <v>26</v>
      </c>
      <c r="C19" s="6" t="s">
        <v>27</v>
      </c>
      <c r="D19" s="6" t="s">
        <v>98</v>
      </c>
      <c r="E19" s="6"/>
      <c r="F19" s="9" t="s">
        <v>103</v>
      </c>
      <c r="G19" s="6" t="s">
        <v>104</v>
      </c>
      <c r="H19" s="6" t="s">
        <v>105</v>
      </c>
      <c r="I19" s="6" t="s">
        <v>106</v>
      </c>
      <c r="J19" s="4">
        <v>0</v>
      </c>
      <c r="K19" s="4">
        <v>1</v>
      </c>
      <c r="L19" s="4">
        <v>1</v>
      </c>
      <c r="M19" s="4">
        <v>0</v>
      </c>
      <c r="N19" s="4">
        <v>0</v>
      </c>
      <c r="O19" s="4" t="str">
        <f t="shared" si="0"/>
        <v/>
      </c>
      <c r="P19" s="4" t="str">
        <f t="shared" si="1"/>
        <v/>
      </c>
      <c r="Q19" s="4" t="str">
        <f t="shared" si="2"/>
        <v/>
      </c>
      <c r="R19" s="4" t="str">
        <f t="shared" si="3"/>
        <v/>
      </c>
      <c r="S19" s="4" t="str">
        <f t="shared" si="4"/>
        <v/>
      </c>
      <c r="T19" s="4" t="str">
        <f t="shared" si="5"/>
        <v>L30701018</v>
      </c>
      <c r="U19" s="4" t="str">
        <f t="shared" si="6"/>
        <v>What is the meaning of "a bad hair day" ?</v>
      </c>
      <c r="V19" s="4" t="str">
        <f t="shared" si="7"/>
        <v>wrong option1</v>
      </c>
      <c r="W19" s="4" t="str">
        <f t="shared" si="8"/>
        <v>wrong option2</v>
      </c>
      <c r="X19" s="4" t="str">
        <f t="shared" si="9"/>
        <v>wrong option3</v>
      </c>
      <c r="Y19" s="4" t="str">
        <f t="shared" si="10"/>
        <v>L40701018</v>
      </c>
      <c r="Z19" s="4" t="str">
        <f t="shared" si="11"/>
        <v>How to say "今天不顺利" ?</v>
      </c>
    </row>
    <row r="20" ht="53" spans="1:26">
      <c r="A20" s="4">
        <v>7</v>
      </c>
      <c r="B20" s="5" t="s">
        <v>26</v>
      </c>
      <c r="C20" s="7" t="s">
        <v>27</v>
      </c>
      <c r="D20" s="7" t="s">
        <v>98</v>
      </c>
      <c r="E20" s="7"/>
      <c r="F20" s="9" t="s">
        <v>107</v>
      </c>
      <c r="G20" s="7" t="s">
        <v>108</v>
      </c>
      <c r="H20" s="7" t="s">
        <v>109</v>
      </c>
      <c r="I20" s="7" t="s">
        <v>110</v>
      </c>
      <c r="J20" s="4">
        <v>0</v>
      </c>
      <c r="K20" s="4">
        <v>1</v>
      </c>
      <c r="L20" s="4">
        <v>1</v>
      </c>
      <c r="M20" s="4">
        <v>0</v>
      </c>
      <c r="N20" s="4">
        <v>0</v>
      </c>
      <c r="O20" s="4" t="str">
        <f t="shared" si="0"/>
        <v/>
      </c>
      <c r="P20" s="4" t="str">
        <f t="shared" si="1"/>
        <v/>
      </c>
      <c r="Q20" s="4" t="str">
        <f t="shared" si="2"/>
        <v/>
      </c>
      <c r="R20" s="4" t="str">
        <f t="shared" si="3"/>
        <v/>
      </c>
      <c r="S20" s="4" t="str">
        <f t="shared" si="4"/>
        <v/>
      </c>
      <c r="T20" s="4" t="str">
        <f t="shared" si="5"/>
        <v>L30701019</v>
      </c>
      <c r="U20" s="4" t="str">
        <f t="shared" si="6"/>
        <v>What is the meaning of "get him out of my hair" ?</v>
      </c>
      <c r="V20" s="4" t="str">
        <f t="shared" si="7"/>
        <v>wrong option1</v>
      </c>
      <c r="W20" s="4" t="str">
        <f t="shared" si="8"/>
        <v>wrong option2</v>
      </c>
      <c r="X20" s="4" t="str">
        <f t="shared" si="9"/>
        <v>wrong option3</v>
      </c>
      <c r="Y20" s="4" t="str">
        <f t="shared" si="10"/>
        <v>L40701019</v>
      </c>
      <c r="Z20" s="4" t="str">
        <f t="shared" si="11"/>
        <v>How to say "不要烦我" ?</v>
      </c>
    </row>
    <row r="21" ht="53" spans="1:26">
      <c r="A21" s="4">
        <v>7</v>
      </c>
      <c r="B21" s="5" t="s">
        <v>26</v>
      </c>
      <c r="C21" s="6" t="s">
        <v>27</v>
      </c>
      <c r="D21" s="6" t="s">
        <v>98</v>
      </c>
      <c r="E21" s="6"/>
      <c r="F21" s="9" t="s">
        <v>111</v>
      </c>
      <c r="G21" s="6" t="s">
        <v>112</v>
      </c>
      <c r="H21" s="6" t="s">
        <v>113</v>
      </c>
      <c r="I21" s="6" t="s">
        <v>114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 t="str">
        <f t="shared" si="0"/>
        <v>L20701020</v>
      </c>
      <c r="P21" s="4" t="str">
        <f t="shared" si="1"/>
        <v>What is the concept of "a hair-raising experience" ?</v>
      </c>
      <c r="Q21" s="4" t="str">
        <f t="shared" si="2"/>
        <v>wrong option1</v>
      </c>
      <c r="R21" s="4" t="str">
        <f t="shared" si="3"/>
        <v>wrong option2</v>
      </c>
      <c r="S21" s="4" t="str">
        <f t="shared" si="4"/>
        <v>wrong option3</v>
      </c>
      <c r="T21" s="4" t="str">
        <f t="shared" si="5"/>
        <v>L30701020</v>
      </c>
      <c r="U21" s="4" t="str">
        <f t="shared" si="6"/>
        <v>What is the meaning of "a hair-raising experience" ?</v>
      </c>
      <c r="V21" s="4" t="str">
        <f t="shared" si="7"/>
        <v>wrong option1</v>
      </c>
      <c r="W21" s="4" t="str">
        <f t="shared" si="8"/>
        <v>wrong option2</v>
      </c>
      <c r="X21" s="4" t="str">
        <f t="shared" si="9"/>
        <v>wrong option3</v>
      </c>
      <c r="Y21" s="4" t="str">
        <f t="shared" si="10"/>
        <v>L40701020</v>
      </c>
      <c r="Z21" s="4" t="str">
        <f t="shared" si="11"/>
        <v>How to say "令人害怕的经历" ?</v>
      </c>
    </row>
    <row r="22" ht="53" spans="1:26">
      <c r="A22" s="4">
        <v>7</v>
      </c>
      <c r="B22" s="5" t="s">
        <v>26</v>
      </c>
      <c r="C22" s="7" t="s">
        <v>27</v>
      </c>
      <c r="D22" s="7" t="s">
        <v>115</v>
      </c>
      <c r="E22" s="7"/>
      <c r="F22" s="9" t="s">
        <v>116</v>
      </c>
      <c r="G22" s="7" t="s">
        <v>117</v>
      </c>
      <c r="H22" s="7" t="s">
        <v>118</v>
      </c>
      <c r="I22" s="7" t="s">
        <v>119</v>
      </c>
      <c r="J22" s="4">
        <v>0</v>
      </c>
      <c r="K22" s="4">
        <v>1</v>
      </c>
      <c r="L22" s="4">
        <v>1</v>
      </c>
      <c r="M22" s="4">
        <v>0</v>
      </c>
      <c r="N22" s="4">
        <v>0</v>
      </c>
      <c r="O22" s="4" t="str">
        <f t="shared" si="0"/>
        <v/>
      </c>
      <c r="P22" s="4" t="str">
        <f t="shared" si="1"/>
        <v/>
      </c>
      <c r="Q22" s="4" t="str">
        <f t="shared" si="2"/>
        <v/>
      </c>
      <c r="R22" s="4" t="str">
        <f t="shared" si="3"/>
        <v/>
      </c>
      <c r="S22" s="4" t="str">
        <f t="shared" si="4"/>
        <v/>
      </c>
      <c r="T22" s="4" t="str">
        <f t="shared" si="5"/>
        <v>L30701021</v>
      </c>
      <c r="U22" s="4" t="str">
        <f t="shared" si="6"/>
        <v>What is the meaning of "The long arm of the law" ?</v>
      </c>
      <c r="V22" s="4" t="str">
        <f t="shared" si="7"/>
        <v>wrong option1</v>
      </c>
      <c r="W22" s="4" t="str">
        <f t="shared" si="8"/>
        <v>wrong option2</v>
      </c>
      <c r="X22" s="4" t="str">
        <f t="shared" si="9"/>
        <v>wrong option3</v>
      </c>
      <c r="Y22" s="4" t="str">
        <f t="shared" si="10"/>
        <v>L40701021</v>
      </c>
      <c r="Z22" s="4" t="str">
        <f t="shared" si="11"/>
        <v>How to say "天网恢恢，疏而不漏" ?</v>
      </c>
    </row>
    <row r="23" ht="66" spans="1:26">
      <c r="A23" s="4">
        <v>7</v>
      </c>
      <c r="B23" s="5" t="s">
        <v>26</v>
      </c>
      <c r="C23" s="6" t="s">
        <v>27</v>
      </c>
      <c r="D23" s="6" t="s">
        <v>115</v>
      </c>
      <c r="E23" s="6"/>
      <c r="F23" s="9" t="s">
        <v>120</v>
      </c>
      <c r="G23" s="6" t="s">
        <v>121</v>
      </c>
      <c r="H23" s="6" t="s">
        <v>122</v>
      </c>
      <c r="I23" s="6" t="s">
        <v>123</v>
      </c>
      <c r="J23" s="4">
        <v>0</v>
      </c>
      <c r="K23" s="4">
        <v>1</v>
      </c>
      <c r="L23" s="4">
        <v>1</v>
      </c>
      <c r="M23" s="4">
        <v>0</v>
      </c>
      <c r="N23" s="4">
        <v>0</v>
      </c>
      <c r="O23" s="4" t="str">
        <f t="shared" si="0"/>
        <v/>
      </c>
      <c r="P23" s="4" t="str">
        <f t="shared" si="1"/>
        <v/>
      </c>
      <c r="Q23" s="4" t="str">
        <f t="shared" si="2"/>
        <v/>
      </c>
      <c r="R23" s="4" t="str">
        <f t="shared" si="3"/>
        <v/>
      </c>
      <c r="S23" s="4" t="str">
        <f t="shared" si="4"/>
        <v/>
      </c>
      <c r="T23" s="4" t="str">
        <f t="shared" si="5"/>
        <v>L30701022</v>
      </c>
      <c r="U23" s="4" t="str">
        <f t="shared" si="6"/>
        <v>What is the meaning of "keep him at arm’s length" ?</v>
      </c>
      <c r="V23" s="4" t="str">
        <f t="shared" si="7"/>
        <v>wrong option1</v>
      </c>
      <c r="W23" s="4" t="str">
        <f t="shared" si="8"/>
        <v>wrong option2</v>
      </c>
      <c r="X23" s="4" t="str">
        <f t="shared" si="9"/>
        <v>wrong option3</v>
      </c>
      <c r="Y23" s="4" t="str">
        <f t="shared" si="10"/>
        <v>L40701022</v>
      </c>
      <c r="Z23" s="4" t="str">
        <f t="shared" si="11"/>
        <v>How to say "和人保持距离" ?</v>
      </c>
    </row>
    <row r="24" ht="53" spans="1:26">
      <c r="A24" s="4">
        <v>7</v>
      </c>
      <c r="B24" s="5" t="s">
        <v>26</v>
      </c>
      <c r="C24" s="7" t="s">
        <v>27</v>
      </c>
      <c r="D24" s="7" t="s">
        <v>115</v>
      </c>
      <c r="E24" s="7"/>
      <c r="F24" s="9" t="s">
        <v>124</v>
      </c>
      <c r="G24" s="7" t="s">
        <v>125</v>
      </c>
      <c r="H24" s="7" t="s">
        <v>126</v>
      </c>
      <c r="I24" s="7" t="s">
        <v>127</v>
      </c>
      <c r="J24" s="4">
        <v>0</v>
      </c>
      <c r="K24" s="4">
        <v>1</v>
      </c>
      <c r="L24" s="4">
        <v>1</v>
      </c>
      <c r="M24" s="4">
        <v>0</v>
      </c>
      <c r="N24" s="4">
        <v>0</v>
      </c>
      <c r="O24" s="4" t="str">
        <f t="shared" si="0"/>
        <v/>
      </c>
      <c r="P24" s="4" t="str">
        <f t="shared" si="1"/>
        <v/>
      </c>
      <c r="Q24" s="4" t="str">
        <f t="shared" si="2"/>
        <v/>
      </c>
      <c r="R24" s="4" t="str">
        <f t="shared" si="3"/>
        <v/>
      </c>
      <c r="S24" s="4" t="str">
        <f t="shared" si="4"/>
        <v/>
      </c>
      <c r="T24" s="4" t="str">
        <f t="shared" si="5"/>
        <v>L30701023</v>
      </c>
      <c r="U24" s="4" t="str">
        <f t="shared" si="6"/>
        <v>What is the meaning of "twist his arm" ?</v>
      </c>
      <c r="V24" s="4" t="str">
        <f t="shared" si="7"/>
        <v>wrong option1</v>
      </c>
      <c r="W24" s="4" t="str">
        <f t="shared" si="8"/>
        <v>wrong option2</v>
      </c>
      <c r="X24" s="4" t="str">
        <f t="shared" si="9"/>
        <v>wrong option3</v>
      </c>
      <c r="Y24" s="4" t="str">
        <f t="shared" si="10"/>
        <v>L40701023</v>
      </c>
      <c r="Z24" s="4" t="str">
        <f t="shared" si="11"/>
        <v>How to say "给他很大压力" ?</v>
      </c>
    </row>
    <row r="25" ht="53" spans="1:26">
      <c r="A25" s="4">
        <v>7</v>
      </c>
      <c r="B25" s="5" t="s">
        <v>26</v>
      </c>
      <c r="C25" s="6" t="s">
        <v>27</v>
      </c>
      <c r="D25" s="6" t="s">
        <v>115</v>
      </c>
      <c r="E25" s="6"/>
      <c r="F25" s="9" t="s">
        <v>128</v>
      </c>
      <c r="G25" s="6" t="s">
        <v>129</v>
      </c>
      <c r="H25" s="6" t="s">
        <v>130</v>
      </c>
      <c r="I25" s="6" t="s">
        <v>131</v>
      </c>
      <c r="J25" s="4">
        <v>0</v>
      </c>
      <c r="K25" s="4">
        <v>1</v>
      </c>
      <c r="L25" s="4">
        <v>1</v>
      </c>
      <c r="M25" s="4">
        <v>0</v>
      </c>
      <c r="N25" s="4">
        <v>0</v>
      </c>
      <c r="O25" s="4" t="str">
        <f t="shared" si="0"/>
        <v/>
      </c>
      <c r="P25" s="4" t="str">
        <f t="shared" si="1"/>
        <v/>
      </c>
      <c r="Q25" s="4" t="str">
        <f t="shared" si="2"/>
        <v/>
      </c>
      <c r="R25" s="4" t="str">
        <f t="shared" si="3"/>
        <v/>
      </c>
      <c r="S25" s="4" t="str">
        <f t="shared" si="4"/>
        <v/>
      </c>
      <c r="T25" s="4" t="str">
        <f t="shared" si="5"/>
        <v>L30701024</v>
      </c>
      <c r="U25" s="4" t="str">
        <f t="shared" si="6"/>
        <v>What is the meaning of "strong-arm tactics" ?</v>
      </c>
      <c r="V25" s="4" t="str">
        <f t="shared" si="7"/>
        <v>wrong option1</v>
      </c>
      <c r="W25" s="4" t="str">
        <f t="shared" si="8"/>
        <v>wrong option2</v>
      </c>
      <c r="X25" s="4" t="str">
        <f t="shared" si="9"/>
        <v>wrong option3</v>
      </c>
      <c r="Y25" s="4" t="str">
        <f t="shared" si="10"/>
        <v>L40701024</v>
      </c>
      <c r="Z25" s="4" t="str">
        <f t="shared" si="11"/>
        <v>How to say "强制策略" ?</v>
      </c>
    </row>
    <row r="26" ht="53" spans="1:26">
      <c r="A26" s="4">
        <v>7</v>
      </c>
      <c r="B26" s="5" t="s">
        <v>26</v>
      </c>
      <c r="C26" s="7" t="s">
        <v>27</v>
      </c>
      <c r="D26" s="7" t="s">
        <v>115</v>
      </c>
      <c r="E26" s="7"/>
      <c r="F26" s="9" t="s">
        <v>132</v>
      </c>
      <c r="G26" s="7" t="s">
        <v>133</v>
      </c>
      <c r="H26" s="7" t="s">
        <v>134</v>
      </c>
      <c r="I26" s="7" t="s">
        <v>135</v>
      </c>
      <c r="J26" s="4">
        <v>0</v>
      </c>
      <c r="K26" s="4">
        <v>1</v>
      </c>
      <c r="L26" s="4">
        <v>1</v>
      </c>
      <c r="M26" s="4">
        <v>0</v>
      </c>
      <c r="N26" s="4">
        <v>0</v>
      </c>
      <c r="O26" s="4" t="str">
        <f t="shared" si="0"/>
        <v/>
      </c>
      <c r="P26" s="4" t="str">
        <f t="shared" si="1"/>
        <v/>
      </c>
      <c r="Q26" s="4" t="str">
        <f t="shared" si="2"/>
        <v/>
      </c>
      <c r="R26" s="4" t="str">
        <f t="shared" si="3"/>
        <v/>
      </c>
      <c r="S26" s="4" t="str">
        <f t="shared" si="4"/>
        <v/>
      </c>
      <c r="T26" s="4" t="str">
        <f t="shared" si="5"/>
        <v>L30701025</v>
      </c>
      <c r="U26" s="4" t="str">
        <f t="shared" si="6"/>
        <v>What is the meaning of "armed to the teeth" ?</v>
      </c>
      <c r="V26" s="4" t="str">
        <f t="shared" si="7"/>
        <v>wrong option1</v>
      </c>
      <c r="W26" s="4" t="str">
        <f t="shared" si="8"/>
        <v>wrong option2</v>
      </c>
      <c r="X26" s="4" t="str">
        <f t="shared" si="9"/>
        <v>wrong option3</v>
      </c>
      <c r="Y26" s="4" t="str">
        <f t="shared" si="10"/>
        <v>L40701025</v>
      </c>
      <c r="Z26" s="4" t="str">
        <f t="shared" si="11"/>
        <v>How to say "全副武装" ?</v>
      </c>
    </row>
    <row r="27" ht="53" spans="1:26">
      <c r="A27" s="4">
        <v>7</v>
      </c>
      <c r="B27" s="5" t="s">
        <v>26</v>
      </c>
      <c r="C27" s="6" t="s">
        <v>27</v>
      </c>
      <c r="D27" s="6" t="s">
        <v>136</v>
      </c>
      <c r="E27" s="6"/>
      <c r="F27" s="9" t="s">
        <v>137</v>
      </c>
      <c r="G27" s="6" t="s">
        <v>138</v>
      </c>
      <c r="H27" s="6" t="s">
        <v>139</v>
      </c>
      <c r="I27" s="6" t="s">
        <v>140</v>
      </c>
      <c r="J27" s="4">
        <v>0</v>
      </c>
      <c r="K27" s="4">
        <v>1</v>
      </c>
      <c r="L27" s="4">
        <v>1</v>
      </c>
      <c r="M27" s="4">
        <v>0</v>
      </c>
      <c r="N27" s="4">
        <v>0</v>
      </c>
      <c r="O27" s="4" t="str">
        <f t="shared" si="0"/>
        <v/>
      </c>
      <c r="P27" s="4" t="str">
        <f t="shared" si="1"/>
        <v/>
      </c>
      <c r="Q27" s="4" t="str">
        <f t="shared" si="2"/>
        <v/>
      </c>
      <c r="R27" s="4" t="str">
        <f t="shared" si="3"/>
        <v/>
      </c>
      <c r="S27" s="4" t="str">
        <f t="shared" si="4"/>
        <v/>
      </c>
      <c r="T27" s="4" t="str">
        <f t="shared" si="5"/>
        <v>L30701026</v>
      </c>
      <c r="U27" s="4" t="str">
        <f t="shared" si="6"/>
        <v>What is the meaning of "head over heel in love " ?</v>
      </c>
      <c r="V27" s="4" t="str">
        <f t="shared" si="7"/>
        <v>wrong option1</v>
      </c>
      <c r="W27" s="4" t="str">
        <f t="shared" si="8"/>
        <v>wrong option2</v>
      </c>
      <c r="X27" s="4" t="str">
        <f t="shared" si="9"/>
        <v>wrong option3</v>
      </c>
      <c r="Y27" s="4" t="str">
        <f t="shared" si="10"/>
        <v>L40701026</v>
      </c>
      <c r="Z27" s="4" t="str">
        <f t="shared" si="11"/>
        <v>How to say "陷入爱河" ?</v>
      </c>
    </row>
    <row r="28" ht="53" spans="1:26">
      <c r="A28" s="4">
        <v>7</v>
      </c>
      <c r="B28" s="5" t="s">
        <v>26</v>
      </c>
      <c r="C28" s="7" t="s">
        <v>27</v>
      </c>
      <c r="D28" s="7" t="s">
        <v>136</v>
      </c>
      <c r="E28" s="7"/>
      <c r="F28" s="9" t="s">
        <v>141</v>
      </c>
      <c r="G28" s="7" t="s">
        <v>142</v>
      </c>
      <c r="H28" s="7" t="s">
        <v>143</v>
      </c>
      <c r="I28" s="7" t="s">
        <v>144</v>
      </c>
      <c r="J28" s="4">
        <v>0</v>
      </c>
      <c r="K28" s="4">
        <v>1</v>
      </c>
      <c r="L28" s="4">
        <v>1</v>
      </c>
      <c r="M28" s="4">
        <v>0</v>
      </c>
      <c r="N28" s="4">
        <v>0</v>
      </c>
      <c r="O28" s="4" t="str">
        <f t="shared" si="0"/>
        <v/>
      </c>
      <c r="P28" s="4" t="str">
        <f t="shared" si="1"/>
        <v/>
      </c>
      <c r="Q28" s="4" t="str">
        <f t="shared" si="2"/>
        <v/>
      </c>
      <c r="R28" s="4" t="str">
        <f t="shared" si="3"/>
        <v/>
      </c>
      <c r="S28" s="4" t="str">
        <f t="shared" si="4"/>
        <v/>
      </c>
      <c r="T28" s="4" t="str">
        <f t="shared" si="5"/>
        <v>L30701027</v>
      </c>
      <c r="U28" s="4" t="str">
        <f t="shared" si="6"/>
        <v>What is the meaning of "well-heeled " ?</v>
      </c>
      <c r="V28" s="4" t="str">
        <f t="shared" si="7"/>
        <v>wrong option1</v>
      </c>
      <c r="W28" s="4" t="str">
        <f t="shared" si="8"/>
        <v>wrong option2</v>
      </c>
      <c r="X28" s="4" t="str">
        <f t="shared" si="9"/>
        <v>wrong option3</v>
      </c>
      <c r="Y28" s="4" t="str">
        <f t="shared" si="10"/>
        <v>L40701027</v>
      </c>
      <c r="Z28" s="4" t="str">
        <f t="shared" si="11"/>
        <v>How to say "有钱" ?</v>
      </c>
    </row>
    <row r="29" ht="53" spans="1:26">
      <c r="A29" s="4">
        <v>7</v>
      </c>
      <c r="B29" s="5" t="s">
        <v>26</v>
      </c>
      <c r="C29" s="6" t="s">
        <v>27</v>
      </c>
      <c r="D29" s="6" t="s">
        <v>136</v>
      </c>
      <c r="E29" s="6"/>
      <c r="F29" s="9" t="s">
        <v>145</v>
      </c>
      <c r="G29" s="6" t="s">
        <v>146</v>
      </c>
      <c r="H29" s="6" t="s">
        <v>147</v>
      </c>
      <c r="I29" s="6" t="s">
        <v>148</v>
      </c>
      <c r="J29" s="4">
        <v>0</v>
      </c>
      <c r="K29" s="4">
        <v>1</v>
      </c>
      <c r="L29" s="4">
        <v>1</v>
      </c>
      <c r="M29" s="4">
        <v>0</v>
      </c>
      <c r="N29" s="4">
        <v>0</v>
      </c>
      <c r="O29" s="4" t="str">
        <f t="shared" si="0"/>
        <v/>
      </c>
      <c r="P29" s="4" t="str">
        <f t="shared" si="1"/>
        <v/>
      </c>
      <c r="Q29" s="4" t="str">
        <f t="shared" si="2"/>
        <v/>
      </c>
      <c r="R29" s="4" t="str">
        <f t="shared" si="3"/>
        <v/>
      </c>
      <c r="S29" s="4" t="str">
        <f t="shared" si="4"/>
        <v/>
      </c>
      <c r="T29" s="4" t="str">
        <f t="shared" si="5"/>
        <v>L30701028</v>
      </c>
      <c r="U29" s="4" t="str">
        <f t="shared" si="6"/>
        <v>What is the meaning of "down-at-the-heel " ?</v>
      </c>
      <c r="V29" s="4" t="str">
        <f t="shared" si="7"/>
        <v>wrong option1</v>
      </c>
      <c r="W29" s="4" t="str">
        <f t="shared" si="8"/>
        <v>wrong option2</v>
      </c>
      <c r="X29" s="4" t="str">
        <f t="shared" si="9"/>
        <v>wrong option3</v>
      </c>
      <c r="Y29" s="4" t="str">
        <f t="shared" si="10"/>
        <v>L40701028</v>
      </c>
      <c r="Z29" s="4" t="str">
        <f t="shared" si="11"/>
        <v>How to say "没钱" ?</v>
      </c>
    </row>
    <row r="30" ht="53" spans="1:26">
      <c r="A30" s="4">
        <v>7</v>
      </c>
      <c r="B30" s="5" t="s">
        <v>26</v>
      </c>
      <c r="C30" s="7" t="s">
        <v>27</v>
      </c>
      <c r="D30" s="7" t="s">
        <v>136</v>
      </c>
      <c r="E30" s="7"/>
      <c r="F30" s="9" t="s">
        <v>149</v>
      </c>
      <c r="G30" s="7" t="s">
        <v>150</v>
      </c>
      <c r="H30" s="7" t="s">
        <v>151</v>
      </c>
      <c r="I30" s="11" t="s">
        <v>152</v>
      </c>
      <c r="J30" s="4">
        <v>0</v>
      </c>
      <c r="K30" s="4">
        <v>1</v>
      </c>
      <c r="L30" s="4">
        <v>1</v>
      </c>
      <c r="M30" s="4">
        <v>0</v>
      </c>
      <c r="N30" s="4">
        <v>0</v>
      </c>
      <c r="O30" s="4" t="str">
        <f t="shared" si="0"/>
        <v/>
      </c>
      <c r="P30" s="4" t="str">
        <f t="shared" si="1"/>
        <v/>
      </c>
      <c r="Q30" s="4" t="str">
        <f t="shared" si="2"/>
        <v/>
      </c>
      <c r="R30" s="4" t="str">
        <f t="shared" si="3"/>
        <v/>
      </c>
      <c r="S30" s="4" t="str">
        <f t="shared" si="4"/>
        <v/>
      </c>
      <c r="T30" s="4" t="str">
        <f t="shared" si="5"/>
        <v>L30701029</v>
      </c>
      <c r="U30" s="4" t="str">
        <f t="shared" si="6"/>
        <v>What is the meaning of "I feel like a heel" ?</v>
      </c>
      <c r="V30" s="4" t="str">
        <f t="shared" si="7"/>
        <v>wrong option1</v>
      </c>
      <c r="W30" s="4" t="str">
        <f t="shared" si="8"/>
        <v>wrong option2</v>
      </c>
      <c r="X30" s="4" t="str">
        <f t="shared" si="9"/>
        <v>wrong option3</v>
      </c>
      <c r="Y30" s="4" t="str">
        <f t="shared" si="10"/>
        <v>L40701029</v>
      </c>
      <c r="Z30" s="4" t="str">
        <f t="shared" si="11"/>
        <v>How to say "我觉得别人忘恩负义" ?</v>
      </c>
    </row>
    <row r="31" ht="66" spans="1:26">
      <c r="A31" s="4">
        <v>7</v>
      </c>
      <c r="B31" s="5" t="s">
        <v>26</v>
      </c>
      <c r="C31" s="6" t="s">
        <v>27</v>
      </c>
      <c r="D31" s="6" t="s">
        <v>136</v>
      </c>
      <c r="E31" s="6"/>
      <c r="F31" s="9" t="s">
        <v>153</v>
      </c>
      <c r="G31" s="6" t="s">
        <v>154</v>
      </c>
      <c r="H31" s="6" t="s">
        <v>155</v>
      </c>
      <c r="I31" s="6" t="s">
        <v>156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 t="str">
        <f t="shared" si="0"/>
        <v>L20701030</v>
      </c>
      <c r="P31" s="4" t="str">
        <f t="shared" si="1"/>
        <v>What is the concept of "hot on the heel of something" ?</v>
      </c>
      <c r="Q31" s="4" t="str">
        <f t="shared" si="2"/>
        <v>wrong option1</v>
      </c>
      <c r="R31" s="4" t="str">
        <f t="shared" si="3"/>
        <v>wrong option2</v>
      </c>
      <c r="S31" s="4" t="str">
        <f t="shared" si="4"/>
        <v>wrong option3</v>
      </c>
      <c r="T31" s="4" t="str">
        <f t="shared" si="5"/>
        <v>L30701030</v>
      </c>
      <c r="U31" s="4" t="str">
        <f t="shared" si="6"/>
        <v>What is the meaning of "hot on the heel of something" ?</v>
      </c>
      <c r="V31" s="4" t="str">
        <f t="shared" si="7"/>
        <v>wrong option1</v>
      </c>
      <c r="W31" s="4" t="str">
        <f t="shared" si="8"/>
        <v>wrong option2</v>
      </c>
      <c r="X31" s="4" t="str">
        <f t="shared" si="9"/>
        <v>wrong option3</v>
      </c>
      <c r="Y31" s="4" t="str">
        <f t="shared" si="10"/>
        <v>L40701030</v>
      </c>
      <c r="Z31" s="4" t="str">
        <f t="shared" si="11"/>
        <v>How to say "紧接在后" ?</v>
      </c>
    </row>
    <row r="32" ht="66" spans="1:26">
      <c r="A32" s="4">
        <v>7</v>
      </c>
      <c r="B32" s="5" t="s">
        <v>26</v>
      </c>
      <c r="C32" s="7" t="s">
        <v>27</v>
      </c>
      <c r="D32" s="7" t="s">
        <v>157</v>
      </c>
      <c r="E32" s="7"/>
      <c r="F32" s="9" t="s">
        <v>158</v>
      </c>
      <c r="G32" s="7" t="s">
        <v>159</v>
      </c>
      <c r="H32" s="7" t="s">
        <v>160</v>
      </c>
      <c r="I32" s="7" t="s">
        <v>161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 t="str">
        <f t="shared" si="0"/>
        <v>L20701031</v>
      </c>
      <c r="P32" s="4" t="str">
        <f t="shared" si="1"/>
        <v>What is the concept of "time to knuckle down" ?</v>
      </c>
      <c r="Q32" s="4" t="str">
        <f t="shared" si="2"/>
        <v>wrong option1</v>
      </c>
      <c r="R32" s="4" t="str">
        <f t="shared" si="3"/>
        <v>wrong option2</v>
      </c>
      <c r="S32" s="4" t="str">
        <f t="shared" si="4"/>
        <v>wrong option3</v>
      </c>
      <c r="T32" s="4" t="str">
        <f t="shared" si="5"/>
        <v>L30701031</v>
      </c>
      <c r="U32" s="4" t="str">
        <f t="shared" si="6"/>
        <v>What is the meaning of "time to knuckle down" ?</v>
      </c>
      <c r="V32" s="4" t="str">
        <f t="shared" si="7"/>
        <v>wrong option1</v>
      </c>
      <c r="W32" s="4" t="str">
        <f t="shared" si="8"/>
        <v>wrong option2</v>
      </c>
      <c r="X32" s="4" t="str">
        <f t="shared" si="9"/>
        <v>wrong option3</v>
      </c>
      <c r="Y32" s="4" t="str">
        <f t="shared" si="10"/>
        <v>L40701031</v>
      </c>
      <c r="Z32" s="4" t="str">
        <f t="shared" si="11"/>
        <v>How to say "以前没努力，现在应该努力了" ?</v>
      </c>
    </row>
    <row r="33" ht="53" spans="1:26">
      <c r="A33" s="4">
        <v>7</v>
      </c>
      <c r="B33" s="5" t="s">
        <v>26</v>
      </c>
      <c r="C33" s="6" t="s">
        <v>27</v>
      </c>
      <c r="D33" s="6" t="s">
        <v>157</v>
      </c>
      <c r="E33" s="6"/>
      <c r="F33" s="9" t="s">
        <v>162</v>
      </c>
      <c r="G33" s="6" t="s">
        <v>163</v>
      </c>
      <c r="H33" s="6" t="s">
        <v>164</v>
      </c>
      <c r="I33" s="6" t="s">
        <v>165</v>
      </c>
      <c r="J33" s="4">
        <v>0</v>
      </c>
      <c r="K33" s="4">
        <v>1</v>
      </c>
      <c r="L33" s="4">
        <v>1</v>
      </c>
      <c r="M33" s="4">
        <v>0</v>
      </c>
      <c r="N33" s="4">
        <v>0</v>
      </c>
      <c r="O33" s="4" t="str">
        <f t="shared" si="0"/>
        <v/>
      </c>
      <c r="P33" s="4" t="str">
        <f t="shared" si="1"/>
        <v/>
      </c>
      <c r="Q33" s="4" t="str">
        <f t="shared" si="2"/>
        <v/>
      </c>
      <c r="R33" s="4" t="str">
        <f t="shared" si="3"/>
        <v/>
      </c>
      <c r="S33" s="4" t="str">
        <f t="shared" si="4"/>
        <v/>
      </c>
      <c r="T33" s="4" t="str">
        <f t="shared" si="5"/>
        <v>L30701032</v>
      </c>
      <c r="U33" s="4" t="str">
        <f t="shared" si="6"/>
        <v>What is the meaning of "he knuckled under" ?</v>
      </c>
      <c r="V33" s="4" t="str">
        <f t="shared" si="7"/>
        <v>wrong option1</v>
      </c>
      <c r="W33" s="4" t="str">
        <f t="shared" si="8"/>
        <v>wrong option2</v>
      </c>
      <c r="X33" s="4" t="str">
        <f t="shared" si="9"/>
        <v>wrong option3</v>
      </c>
      <c r="Y33" s="4" t="str">
        <f t="shared" si="10"/>
        <v>L40701032</v>
      </c>
      <c r="Z33" s="4" t="str">
        <f t="shared" si="11"/>
        <v>How to say "屈服于强势" ?</v>
      </c>
    </row>
    <row r="34" ht="68" spans="1:26">
      <c r="A34" s="4">
        <v>7</v>
      </c>
      <c r="B34" s="5" t="s">
        <v>26</v>
      </c>
      <c r="C34" s="7" t="s">
        <v>27</v>
      </c>
      <c r="D34" s="7" t="s">
        <v>166</v>
      </c>
      <c r="E34" s="7"/>
      <c r="F34" s="9" t="s">
        <v>167</v>
      </c>
      <c r="G34" s="7" t="s">
        <v>168</v>
      </c>
      <c r="H34" s="7" t="s">
        <v>169</v>
      </c>
      <c r="I34" s="7" t="s">
        <v>170</v>
      </c>
      <c r="J34" s="4">
        <v>0</v>
      </c>
      <c r="K34" s="4">
        <v>1</v>
      </c>
      <c r="L34" s="4">
        <v>1</v>
      </c>
      <c r="M34" s="4">
        <v>0</v>
      </c>
      <c r="N34" s="4">
        <v>0</v>
      </c>
      <c r="O34" s="4" t="str">
        <f t="shared" si="0"/>
        <v/>
      </c>
      <c r="P34" s="4" t="str">
        <f t="shared" si="1"/>
        <v/>
      </c>
      <c r="Q34" s="4" t="str">
        <f t="shared" si="2"/>
        <v/>
      </c>
      <c r="R34" s="4" t="str">
        <f t="shared" si="3"/>
        <v/>
      </c>
      <c r="S34" s="4" t="str">
        <f t="shared" si="4"/>
        <v/>
      </c>
      <c r="T34" s="4" t="str">
        <f t="shared" si="5"/>
        <v>L30701033</v>
      </c>
      <c r="U34" s="4" t="str">
        <f t="shared" si="6"/>
        <v>What is the meaning of "Rule of thumb" ?</v>
      </c>
      <c r="V34" s="4" t="str">
        <f t="shared" si="7"/>
        <v>wrong option1</v>
      </c>
      <c r="W34" s="4" t="str">
        <f t="shared" si="8"/>
        <v>wrong option2</v>
      </c>
      <c r="X34" s="4" t="str">
        <f t="shared" si="9"/>
        <v>wrong option3</v>
      </c>
      <c r="Y34" s="4" t="str">
        <f t="shared" si="10"/>
        <v>L40701033</v>
      </c>
      <c r="Z34" s="4" t="str">
        <f t="shared" si="11"/>
        <v>How to say "大概的规则，经验之谈、经验法则" ?</v>
      </c>
    </row>
    <row r="35" ht="54" spans="1:26">
      <c r="A35" s="4">
        <v>7</v>
      </c>
      <c r="B35" s="5" t="s">
        <v>26</v>
      </c>
      <c r="C35" s="6" t="s">
        <v>27</v>
      </c>
      <c r="D35" s="6" t="s">
        <v>166</v>
      </c>
      <c r="E35" s="6"/>
      <c r="F35" s="9" t="s">
        <v>171</v>
      </c>
      <c r="G35" s="6" t="s">
        <v>172</v>
      </c>
      <c r="H35" s="6" t="s">
        <v>173</v>
      </c>
      <c r="I35" s="6" t="s">
        <v>174</v>
      </c>
      <c r="J35" s="4">
        <v>0</v>
      </c>
      <c r="K35" s="4">
        <v>1</v>
      </c>
      <c r="L35" s="4">
        <v>1</v>
      </c>
      <c r="M35" s="4">
        <v>0</v>
      </c>
      <c r="N35" s="4">
        <v>0</v>
      </c>
      <c r="O35" s="4" t="str">
        <f t="shared" si="0"/>
        <v/>
      </c>
      <c r="P35" s="4" t="str">
        <f t="shared" si="1"/>
        <v/>
      </c>
      <c r="Q35" s="4" t="str">
        <f t="shared" si="2"/>
        <v/>
      </c>
      <c r="R35" s="4" t="str">
        <f t="shared" si="3"/>
        <v/>
      </c>
      <c r="S35" s="4" t="str">
        <f t="shared" si="4"/>
        <v/>
      </c>
      <c r="T35" s="4" t="str">
        <f t="shared" si="5"/>
        <v>L30701034</v>
      </c>
      <c r="U35" s="4" t="str">
        <f t="shared" si="6"/>
        <v>What is the meaning of "thumbs-up " ?</v>
      </c>
      <c r="V35" s="4" t="str">
        <f t="shared" si="7"/>
        <v>wrong option1</v>
      </c>
      <c r="W35" s="4" t="str">
        <f t="shared" si="8"/>
        <v>wrong option2</v>
      </c>
      <c r="X35" s="4" t="str">
        <f t="shared" si="9"/>
        <v>wrong option3</v>
      </c>
      <c r="Y35" s="4" t="str">
        <f t="shared" si="10"/>
        <v>L40701034</v>
      </c>
      <c r="Z35" s="4" t="str">
        <f t="shared" si="11"/>
        <v>How to say "接受或批准计划或某事" ?</v>
      </c>
    </row>
    <row r="36" ht="53" spans="1:26">
      <c r="A36" s="4">
        <v>7</v>
      </c>
      <c r="B36" s="5" t="s">
        <v>26</v>
      </c>
      <c r="C36" s="7" t="s">
        <v>27</v>
      </c>
      <c r="D36" s="7" t="s">
        <v>166</v>
      </c>
      <c r="E36" s="7"/>
      <c r="F36" s="9" t="s">
        <v>175</v>
      </c>
      <c r="G36" s="7" t="s">
        <v>176</v>
      </c>
      <c r="H36" s="7" t="s">
        <v>177</v>
      </c>
      <c r="I36" s="7" t="s">
        <v>178</v>
      </c>
      <c r="J36" s="4">
        <v>0</v>
      </c>
      <c r="K36" s="4">
        <v>1</v>
      </c>
      <c r="L36" s="4">
        <v>1</v>
      </c>
      <c r="M36" s="4">
        <v>0</v>
      </c>
      <c r="N36" s="4">
        <v>0</v>
      </c>
      <c r="O36" s="4" t="str">
        <f t="shared" si="0"/>
        <v/>
      </c>
      <c r="P36" s="4" t="str">
        <f t="shared" si="1"/>
        <v/>
      </c>
      <c r="Q36" s="4" t="str">
        <f t="shared" si="2"/>
        <v/>
      </c>
      <c r="R36" s="4" t="str">
        <f t="shared" si="3"/>
        <v/>
      </c>
      <c r="S36" s="4" t="str">
        <f t="shared" si="4"/>
        <v/>
      </c>
      <c r="T36" s="4" t="str">
        <f t="shared" si="5"/>
        <v>L30701035</v>
      </c>
      <c r="U36" s="4" t="str">
        <f t="shared" si="6"/>
        <v>What is the meaning of "thumbs-down" ?</v>
      </c>
      <c r="V36" s="4" t="str">
        <f t="shared" si="7"/>
        <v>wrong option1</v>
      </c>
      <c r="W36" s="4" t="str">
        <f t="shared" si="8"/>
        <v>wrong option2</v>
      </c>
      <c r="X36" s="4" t="str">
        <f t="shared" si="9"/>
        <v>wrong option3</v>
      </c>
      <c r="Y36" s="4" t="str">
        <f t="shared" si="10"/>
        <v>L40701035</v>
      </c>
      <c r="Z36" s="4" t="str">
        <f t="shared" si="11"/>
        <v>How to say "拒绝不喜欢的东西" ?</v>
      </c>
    </row>
    <row r="37" ht="66" spans="1:26">
      <c r="A37" s="4">
        <v>7</v>
      </c>
      <c r="B37" s="5" t="s">
        <v>26</v>
      </c>
      <c r="C37" s="6" t="s">
        <v>27</v>
      </c>
      <c r="D37" s="6" t="s">
        <v>166</v>
      </c>
      <c r="E37" s="6"/>
      <c r="F37" s="9" t="s">
        <v>179</v>
      </c>
      <c r="G37" s="6" t="s">
        <v>180</v>
      </c>
      <c r="H37" s="6" t="s">
        <v>181</v>
      </c>
      <c r="I37" s="6" t="s">
        <v>182</v>
      </c>
      <c r="J37" s="4">
        <v>1</v>
      </c>
      <c r="K37" s="4">
        <v>1</v>
      </c>
      <c r="L37" s="4">
        <v>1</v>
      </c>
      <c r="M37" s="4">
        <v>0</v>
      </c>
      <c r="N37" s="4">
        <v>0</v>
      </c>
      <c r="O37" s="4" t="str">
        <f t="shared" si="0"/>
        <v>L20701036</v>
      </c>
      <c r="P37" s="4" t="str">
        <f t="shared" si="1"/>
        <v>What is the concept of "thumb your nose at someone" ?</v>
      </c>
      <c r="Q37" s="4" t="str">
        <f t="shared" si="2"/>
        <v>wrong option1</v>
      </c>
      <c r="R37" s="4" t="str">
        <f t="shared" si="3"/>
        <v>wrong option2</v>
      </c>
      <c r="S37" s="4" t="str">
        <f t="shared" si="4"/>
        <v>wrong option3</v>
      </c>
      <c r="T37" s="4" t="str">
        <f t="shared" si="5"/>
        <v>L30701036</v>
      </c>
      <c r="U37" s="4" t="str">
        <f t="shared" si="6"/>
        <v>What is the meaning of "thumb your nose at someone" ?</v>
      </c>
      <c r="V37" s="4" t="str">
        <f t="shared" si="7"/>
        <v>wrong option1</v>
      </c>
      <c r="W37" s="4" t="str">
        <f t="shared" si="8"/>
        <v>wrong option2</v>
      </c>
      <c r="X37" s="4" t="str">
        <f t="shared" si="9"/>
        <v>wrong option3</v>
      </c>
      <c r="Y37" s="4" t="str">
        <f t="shared" si="10"/>
        <v>L40701036</v>
      </c>
      <c r="Z37" s="4" t="str">
        <f t="shared" si="11"/>
        <v>How to say "瞧不起某个人" ?</v>
      </c>
    </row>
    <row r="38" ht="66" spans="1:26">
      <c r="A38" s="4">
        <v>7</v>
      </c>
      <c r="B38" s="5" t="s">
        <v>26</v>
      </c>
      <c r="C38" s="7" t="s">
        <v>27</v>
      </c>
      <c r="D38" s="7" t="s">
        <v>166</v>
      </c>
      <c r="E38" s="7"/>
      <c r="F38" s="9" t="s">
        <v>183</v>
      </c>
      <c r="G38" s="7" t="s">
        <v>184</v>
      </c>
      <c r="H38" s="7" t="s">
        <v>185</v>
      </c>
      <c r="I38" s="7" t="s">
        <v>186</v>
      </c>
      <c r="J38" s="4">
        <v>0</v>
      </c>
      <c r="K38" s="4">
        <v>1</v>
      </c>
      <c r="L38" s="4">
        <v>1</v>
      </c>
      <c r="M38" s="4">
        <v>0</v>
      </c>
      <c r="N38" s="4">
        <v>0</v>
      </c>
      <c r="O38" s="4" t="str">
        <f t="shared" si="0"/>
        <v/>
      </c>
      <c r="P38" s="4" t="str">
        <f t="shared" si="1"/>
        <v/>
      </c>
      <c r="Q38" s="4" t="str">
        <f t="shared" si="2"/>
        <v/>
      </c>
      <c r="R38" s="4" t="str">
        <f t="shared" si="3"/>
        <v/>
      </c>
      <c r="S38" s="4" t="str">
        <f t="shared" si="4"/>
        <v/>
      </c>
      <c r="T38" s="4" t="str">
        <f t="shared" si="5"/>
        <v>L30701037</v>
      </c>
      <c r="U38" s="4" t="str">
        <f t="shared" si="6"/>
        <v>What is the meaning of "under someone’s thumb" ?</v>
      </c>
      <c r="V38" s="4" t="str">
        <f t="shared" si="7"/>
        <v>wrong option1</v>
      </c>
      <c r="W38" s="4" t="str">
        <f t="shared" si="8"/>
        <v>wrong option2</v>
      </c>
      <c r="X38" s="4" t="str">
        <f t="shared" si="9"/>
        <v>wrong option3</v>
      </c>
      <c r="Y38" s="4" t="str">
        <f t="shared" si="10"/>
        <v>L40701037</v>
      </c>
      <c r="Z38" s="4" t="str">
        <f t="shared" si="11"/>
        <v>How to say "在某人的掌控之下" ?</v>
      </c>
    </row>
    <row r="39" ht="66" spans="1:26">
      <c r="A39" s="4">
        <v>7</v>
      </c>
      <c r="B39" s="5" t="s">
        <v>26</v>
      </c>
      <c r="C39" s="6" t="s">
        <v>27</v>
      </c>
      <c r="D39" s="6" t="s">
        <v>166</v>
      </c>
      <c r="E39" s="6"/>
      <c r="F39" s="9" t="s">
        <v>187</v>
      </c>
      <c r="G39" s="6" t="s">
        <v>188</v>
      </c>
      <c r="H39" s="6" t="s">
        <v>189</v>
      </c>
      <c r="I39" s="6" t="s">
        <v>190</v>
      </c>
      <c r="J39" s="4">
        <v>0</v>
      </c>
      <c r="K39" s="4">
        <v>1</v>
      </c>
      <c r="L39" s="4">
        <v>1</v>
      </c>
      <c r="M39" s="4">
        <v>0</v>
      </c>
      <c r="N39" s="4">
        <v>0</v>
      </c>
      <c r="O39" s="4" t="str">
        <f t="shared" si="0"/>
        <v/>
      </c>
      <c r="P39" s="4" t="str">
        <f t="shared" si="1"/>
        <v/>
      </c>
      <c r="Q39" s="4" t="str">
        <f t="shared" si="2"/>
        <v/>
      </c>
      <c r="R39" s="4" t="str">
        <f t="shared" si="3"/>
        <v/>
      </c>
      <c r="S39" s="4" t="str">
        <f t="shared" si="4"/>
        <v/>
      </c>
      <c r="T39" s="4" t="str">
        <f t="shared" si="5"/>
        <v>L30701038</v>
      </c>
      <c r="U39" s="4" t="str">
        <f t="shared" si="6"/>
        <v>What is the meaning of "all fingers and thumbs today" ?</v>
      </c>
      <c r="V39" s="4" t="str">
        <f t="shared" si="7"/>
        <v>wrong option1</v>
      </c>
      <c r="W39" s="4" t="str">
        <f t="shared" si="8"/>
        <v>wrong option2</v>
      </c>
      <c r="X39" s="4" t="str">
        <f t="shared" si="9"/>
        <v>wrong option3</v>
      </c>
      <c r="Y39" s="4" t="str">
        <f t="shared" si="10"/>
        <v>L40701038</v>
      </c>
      <c r="Z39" s="4" t="str">
        <f t="shared" si="11"/>
        <v>How to say "笨手笨脚" ?</v>
      </c>
    </row>
    <row r="40" ht="53" spans="1:26">
      <c r="A40" s="4">
        <v>7</v>
      </c>
      <c r="B40" s="5" t="s">
        <v>26</v>
      </c>
      <c r="C40" s="7" t="s">
        <v>27</v>
      </c>
      <c r="D40" s="7" t="s">
        <v>166</v>
      </c>
      <c r="E40" s="7"/>
      <c r="F40" s="9" t="s">
        <v>191</v>
      </c>
      <c r="G40" s="7" t="s">
        <v>192</v>
      </c>
      <c r="H40" s="7" t="s">
        <v>193</v>
      </c>
      <c r="I40" s="7" t="s">
        <v>194</v>
      </c>
      <c r="J40" s="4">
        <v>0</v>
      </c>
      <c r="K40" s="4">
        <v>1</v>
      </c>
      <c r="L40" s="4">
        <v>1</v>
      </c>
      <c r="M40" s="4">
        <v>0</v>
      </c>
      <c r="N40" s="4">
        <v>0</v>
      </c>
      <c r="O40" s="4" t="str">
        <f t="shared" si="0"/>
        <v/>
      </c>
      <c r="P40" s="4" t="str">
        <f t="shared" si="1"/>
        <v/>
      </c>
      <c r="Q40" s="4" t="str">
        <f t="shared" si="2"/>
        <v/>
      </c>
      <c r="R40" s="4" t="str">
        <f t="shared" si="3"/>
        <v/>
      </c>
      <c r="S40" s="4" t="str">
        <f t="shared" si="4"/>
        <v/>
      </c>
      <c r="T40" s="4" t="str">
        <f t="shared" si="5"/>
        <v>L30701039</v>
      </c>
      <c r="U40" s="4" t="str">
        <f t="shared" si="6"/>
        <v>What is the meaning of "thumb a ride" ?</v>
      </c>
      <c r="V40" s="4" t="str">
        <f t="shared" si="7"/>
        <v>wrong option1</v>
      </c>
      <c r="W40" s="4" t="str">
        <f t="shared" si="8"/>
        <v>wrong option2</v>
      </c>
      <c r="X40" s="4" t="str">
        <f t="shared" si="9"/>
        <v>wrong option3</v>
      </c>
      <c r="Y40" s="4" t="str">
        <f t="shared" si="10"/>
        <v>L40701039</v>
      </c>
      <c r="Z40" s="4" t="str">
        <f t="shared" si="11"/>
        <v>How to say "搭顺风车" ?</v>
      </c>
    </row>
    <row r="41" ht="80" spans="1:26">
      <c r="A41" s="4">
        <v>7</v>
      </c>
      <c r="B41" s="5" t="s">
        <v>26</v>
      </c>
      <c r="C41" s="6" t="s">
        <v>27</v>
      </c>
      <c r="D41" s="6" t="s">
        <v>166</v>
      </c>
      <c r="E41" s="6"/>
      <c r="F41" s="9" t="s">
        <v>195</v>
      </c>
      <c r="G41" s="6" t="s">
        <v>196</v>
      </c>
      <c r="H41" s="6" t="s">
        <v>197</v>
      </c>
      <c r="I41" s="6" t="s">
        <v>198</v>
      </c>
      <c r="J41" s="4">
        <v>0</v>
      </c>
      <c r="K41" s="4">
        <v>1</v>
      </c>
      <c r="L41" s="4">
        <v>1</v>
      </c>
      <c r="M41" s="4">
        <v>0</v>
      </c>
      <c r="N41" s="4">
        <v>0</v>
      </c>
      <c r="O41" s="4" t="str">
        <f t="shared" si="0"/>
        <v/>
      </c>
      <c r="P41" s="4" t="str">
        <f t="shared" si="1"/>
        <v/>
      </c>
      <c r="Q41" s="4" t="str">
        <f t="shared" si="2"/>
        <v/>
      </c>
      <c r="R41" s="4" t="str">
        <f t="shared" si="3"/>
        <v/>
      </c>
      <c r="S41" s="4" t="str">
        <f t="shared" si="4"/>
        <v/>
      </c>
      <c r="T41" s="4" t="str">
        <f t="shared" si="5"/>
        <v>L30701040</v>
      </c>
      <c r="U41" s="4" t="str">
        <f t="shared" si="6"/>
        <v>What is the meaning of "a thumb-nail sketch of UIC’s history" ?</v>
      </c>
      <c r="V41" s="4" t="str">
        <f t="shared" si="7"/>
        <v>wrong option1</v>
      </c>
      <c r="W41" s="4" t="str">
        <f t="shared" si="8"/>
        <v>wrong option2</v>
      </c>
      <c r="X41" s="4" t="str">
        <f t="shared" si="9"/>
        <v>wrong option3</v>
      </c>
      <c r="Y41" s="4" t="str">
        <f t="shared" si="10"/>
        <v>L40701040</v>
      </c>
      <c r="Z41" s="4" t="str">
        <f t="shared" si="11"/>
        <v>How to say "一个简短的UIC历史的介绍" ?</v>
      </c>
    </row>
    <row r="42" ht="66" spans="1:26">
      <c r="A42" s="4">
        <v>7</v>
      </c>
      <c r="B42" s="5" t="s">
        <v>26</v>
      </c>
      <c r="C42" s="7" t="s">
        <v>27</v>
      </c>
      <c r="D42" s="7" t="s">
        <v>166</v>
      </c>
      <c r="E42" s="7"/>
      <c r="F42" s="9" t="s">
        <v>199</v>
      </c>
      <c r="G42" s="7" t="s">
        <v>200</v>
      </c>
      <c r="H42" s="7" t="s">
        <v>201</v>
      </c>
      <c r="I42" s="7" t="s">
        <v>202</v>
      </c>
      <c r="J42" s="4">
        <v>0</v>
      </c>
      <c r="K42" s="4">
        <v>1</v>
      </c>
      <c r="L42" s="4">
        <v>1</v>
      </c>
      <c r="M42" s="4">
        <v>0</v>
      </c>
      <c r="N42" s="4">
        <v>0</v>
      </c>
      <c r="O42" s="4" t="str">
        <f t="shared" si="0"/>
        <v/>
      </c>
      <c r="P42" s="4" t="str">
        <f t="shared" si="1"/>
        <v/>
      </c>
      <c r="Q42" s="4" t="str">
        <f t="shared" si="2"/>
        <v/>
      </c>
      <c r="R42" s="4" t="str">
        <f t="shared" si="3"/>
        <v/>
      </c>
      <c r="S42" s="4" t="str">
        <f t="shared" si="4"/>
        <v/>
      </c>
      <c r="T42" s="4" t="str">
        <f t="shared" si="5"/>
        <v>L30701041</v>
      </c>
      <c r="U42" s="4" t="str">
        <f t="shared" si="6"/>
        <v>What is the meaning of "thumb through a magazine" ?</v>
      </c>
      <c r="V42" s="4" t="str">
        <f t="shared" si="7"/>
        <v>wrong option1</v>
      </c>
      <c r="W42" s="4" t="str">
        <f t="shared" si="8"/>
        <v>wrong option2</v>
      </c>
      <c r="X42" s="4" t="str">
        <f t="shared" si="9"/>
        <v>wrong option3</v>
      </c>
      <c r="Y42" s="4" t="str">
        <f t="shared" si="10"/>
        <v>L40701041</v>
      </c>
      <c r="Z42" s="4" t="str">
        <f t="shared" si="11"/>
        <v>How to say "很快就看完了一本杂志" ?</v>
      </c>
    </row>
    <row r="43" ht="53" spans="1:26">
      <c r="A43" s="4">
        <v>7</v>
      </c>
      <c r="B43" s="5" t="s">
        <v>26</v>
      </c>
      <c r="C43" s="6" t="s">
        <v>27</v>
      </c>
      <c r="D43" s="6" t="s">
        <v>203</v>
      </c>
      <c r="E43" s="6"/>
      <c r="F43" s="9" t="s">
        <v>204</v>
      </c>
      <c r="G43" s="6" t="s">
        <v>205</v>
      </c>
      <c r="H43" s="6" t="s">
        <v>206</v>
      </c>
      <c r="I43" s="6" t="s">
        <v>207</v>
      </c>
      <c r="J43" s="4">
        <v>0</v>
      </c>
      <c r="K43" s="4">
        <v>1</v>
      </c>
      <c r="L43" s="4">
        <v>1</v>
      </c>
      <c r="M43" s="4">
        <v>0</v>
      </c>
      <c r="N43" s="4">
        <v>0</v>
      </c>
      <c r="O43" s="4" t="str">
        <f t="shared" si="0"/>
        <v/>
      </c>
      <c r="P43" s="4" t="str">
        <f t="shared" si="1"/>
        <v/>
      </c>
      <c r="Q43" s="4" t="str">
        <f t="shared" si="2"/>
        <v/>
      </c>
      <c r="R43" s="4" t="str">
        <f t="shared" si="3"/>
        <v/>
      </c>
      <c r="S43" s="4" t="str">
        <f t="shared" si="4"/>
        <v/>
      </c>
      <c r="T43" s="4" t="str">
        <f t="shared" si="5"/>
        <v>L30701042</v>
      </c>
      <c r="U43" s="4" t="str">
        <f t="shared" si="6"/>
        <v>What is the meaning of "I can feel it in my bones" ?</v>
      </c>
      <c r="V43" s="4" t="str">
        <f t="shared" si="7"/>
        <v>wrong option1</v>
      </c>
      <c r="W43" s="4" t="str">
        <f t="shared" si="8"/>
        <v>wrong option2</v>
      </c>
      <c r="X43" s="4" t="str">
        <f t="shared" si="9"/>
        <v>wrong option3</v>
      </c>
      <c r="Y43" s="4" t="str">
        <f t="shared" si="10"/>
        <v>L40701042</v>
      </c>
      <c r="Z43" s="4" t="str">
        <f t="shared" si="11"/>
        <v>How to say "我凭直觉感受到" ?</v>
      </c>
    </row>
    <row r="44" ht="53" spans="1:26">
      <c r="A44" s="4">
        <v>7</v>
      </c>
      <c r="B44" s="5" t="s">
        <v>26</v>
      </c>
      <c r="C44" s="7" t="s">
        <v>27</v>
      </c>
      <c r="D44" s="7" t="s">
        <v>203</v>
      </c>
      <c r="E44" s="7"/>
      <c r="F44" s="9" t="s">
        <v>208</v>
      </c>
      <c r="G44" s="7" t="s">
        <v>209</v>
      </c>
      <c r="H44" s="7" t="s">
        <v>210</v>
      </c>
      <c r="I44" s="7" t="s">
        <v>211</v>
      </c>
      <c r="J44" s="4">
        <v>0</v>
      </c>
      <c r="K44" s="4">
        <v>1</v>
      </c>
      <c r="L44" s="4">
        <v>1</v>
      </c>
      <c r="M44" s="4">
        <v>0</v>
      </c>
      <c r="N44" s="4">
        <v>0</v>
      </c>
      <c r="O44" s="4" t="str">
        <f t="shared" si="0"/>
        <v/>
      </c>
      <c r="P44" s="4" t="str">
        <f t="shared" si="1"/>
        <v/>
      </c>
      <c r="Q44" s="4" t="str">
        <f t="shared" si="2"/>
        <v/>
      </c>
      <c r="R44" s="4" t="str">
        <f t="shared" si="3"/>
        <v/>
      </c>
      <c r="S44" s="4" t="str">
        <f t="shared" si="4"/>
        <v/>
      </c>
      <c r="T44" s="4" t="str">
        <f t="shared" si="5"/>
        <v>L30701043</v>
      </c>
      <c r="U44" s="4" t="str">
        <f t="shared" si="6"/>
        <v>What is the meaning of "throw me a bone" ?</v>
      </c>
      <c r="V44" s="4" t="str">
        <f t="shared" si="7"/>
        <v>wrong option1</v>
      </c>
      <c r="W44" s="4" t="str">
        <f t="shared" si="8"/>
        <v>wrong option2</v>
      </c>
      <c r="X44" s="4" t="str">
        <f t="shared" si="9"/>
        <v>wrong option3</v>
      </c>
      <c r="Y44" s="4" t="str">
        <f t="shared" si="10"/>
        <v>L40701043</v>
      </c>
      <c r="Z44" s="4" t="str">
        <f t="shared" si="11"/>
        <v>How to say "给点好处给你" ?</v>
      </c>
    </row>
    <row r="45" ht="27" spans="1:26">
      <c r="A45" s="4">
        <v>7</v>
      </c>
      <c r="B45" s="5" t="s">
        <v>26</v>
      </c>
      <c r="C45" s="6" t="s">
        <v>27</v>
      </c>
      <c r="D45" s="6" t="s">
        <v>203</v>
      </c>
      <c r="E45" s="6"/>
      <c r="F45" s="9" t="s">
        <v>212</v>
      </c>
      <c r="G45" s="6" t="s">
        <v>213</v>
      </c>
      <c r="H45" s="6" t="s">
        <v>214</v>
      </c>
      <c r="I45" s="6" t="s">
        <v>215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 t="str">
        <f t="shared" si="0"/>
        <v>L20701044</v>
      </c>
      <c r="P45" s="4" t="str">
        <f t="shared" si="1"/>
        <v>What is the concept of "bred in the bone" ?</v>
      </c>
      <c r="Q45" s="4" t="str">
        <f t="shared" si="2"/>
        <v>wrong option1</v>
      </c>
      <c r="R45" s="4" t="str">
        <f t="shared" si="3"/>
        <v>wrong option2</v>
      </c>
      <c r="S45" s="4" t="str">
        <f t="shared" si="4"/>
        <v>wrong option3</v>
      </c>
      <c r="T45" s="4" t="str">
        <f t="shared" si="5"/>
        <v/>
      </c>
      <c r="U45" s="4" t="str">
        <f t="shared" si="6"/>
        <v/>
      </c>
      <c r="V45" s="4" t="str">
        <f t="shared" si="7"/>
        <v/>
      </c>
      <c r="W45" s="4" t="str">
        <f t="shared" si="8"/>
        <v/>
      </c>
      <c r="X45" s="4" t="str">
        <f t="shared" si="9"/>
        <v/>
      </c>
      <c r="Y45" s="4" t="str">
        <f t="shared" si="10"/>
        <v/>
      </c>
      <c r="Z45" s="4" t="str">
        <f t="shared" si="11"/>
        <v/>
      </c>
    </row>
    <row r="46" ht="53" spans="1:26">
      <c r="A46" s="4">
        <v>7</v>
      </c>
      <c r="B46" s="5" t="s">
        <v>26</v>
      </c>
      <c r="C46" s="7" t="s">
        <v>27</v>
      </c>
      <c r="D46" s="7" t="s">
        <v>203</v>
      </c>
      <c r="E46" s="7"/>
      <c r="F46" s="9" t="s">
        <v>216</v>
      </c>
      <c r="G46" s="7" t="s">
        <v>217</v>
      </c>
      <c r="H46" s="7" t="s">
        <v>218</v>
      </c>
      <c r="I46" s="7" t="s">
        <v>219</v>
      </c>
      <c r="J46" s="4">
        <v>0</v>
      </c>
      <c r="K46" s="4">
        <v>1</v>
      </c>
      <c r="L46" s="4">
        <v>1</v>
      </c>
      <c r="M46" s="4">
        <v>0</v>
      </c>
      <c r="N46" s="4">
        <v>0</v>
      </c>
      <c r="O46" s="4" t="str">
        <f t="shared" si="0"/>
        <v/>
      </c>
      <c r="P46" s="4" t="str">
        <f t="shared" si="1"/>
        <v/>
      </c>
      <c r="Q46" s="4" t="str">
        <f t="shared" si="2"/>
        <v/>
      </c>
      <c r="R46" s="4" t="str">
        <f t="shared" si="3"/>
        <v/>
      </c>
      <c r="S46" s="4" t="str">
        <f t="shared" si="4"/>
        <v/>
      </c>
      <c r="T46" s="4" t="str">
        <f t="shared" si="5"/>
        <v>L30701045</v>
      </c>
      <c r="U46" s="4" t="str">
        <f t="shared" si="6"/>
        <v>What is the meaning of "close to the bone" ?</v>
      </c>
      <c r="V46" s="4" t="str">
        <f t="shared" si="7"/>
        <v>wrong option1</v>
      </c>
      <c r="W46" s="4" t="str">
        <f t="shared" si="8"/>
        <v>wrong option2</v>
      </c>
      <c r="X46" s="4" t="str">
        <f t="shared" si="9"/>
        <v>wrong option3</v>
      </c>
      <c r="Y46" s="4" t="str">
        <f t="shared" si="10"/>
        <v>L40701045</v>
      </c>
      <c r="Z46" s="4" t="str">
        <f t="shared" si="11"/>
        <v>How to say "太露骨了" ?</v>
      </c>
    </row>
    <row r="47" ht="53" spans="1:26">
      <c r="A47" s="4">
        <v>7</v>
      </c>
      <c r="B47" s="5" t="s">
        <v>26</v>
      </c>
      <c r="C47" s="6" t="s">
        <v>27</v>
      </c>
      <c r="D47" s="6" t="s">
        <v>203</v>
      </c>
      <c r="E47" s="6"/>
      <c r="F47" s="9" t="s">
        <v>220</v>
      </c>
      <c r="G47" s="6" t="s">
        <v>221</v>
      </c>
      <c r="H47" s="6" t="s">
        <v>222</v>
      </c>
      <c r="I47" s="6" t="s">
        <v>223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 t="str">
        <f t="shared" si="0"/>
        <v>L20701046</v>
      </c>
      <c r="P47" s="4" t="str">
        <f t="shared" si="1"/>
        <v>What is the concept of "bone of contention" ?</v>
      </c>
      <c r="Q47" s="4" t="str">
        <f t="shared" si="2"/>
        <v>wrong option1</v>
      </c>
      <c r="R47" s="4" t="str">
        <f t="shared" si="3"/>
        <v>wrong option2</v>
      </c>
      <c r="S47" s="4" t="str">
        <f t="shared" si="4"/>
        <v>wrong option3</v>
      </c>
      <c r="T47" s="4" t="str">
        <f t="shared" si="5"/>
        <v>L30701046</v>
      </c>
      <c r="U47" s="4" t="str">
        <f t="shared" si="6"/>
        <v>What is the meaning of "bone of contention" ?</v>
      </c>
      <c r="V47" s="4" t="str">
        <f t="shared" si="7"/>
        <v>wrong option1</v>
      </c>
      <c r="W47" s="4" t="str">
        <f t="shared" si="8"/>
        <v>wrong option2</v>
      </c>
      <c r="X47" s="4" t="str">
        <f t="shared" si="9"/>
        <v>wrong option3</v>
      </c>
      <c r="Y47" s="4" t="str">
        <f t="shared" si="10"/>
        <v>L40701046</v>
      </c>
      <c r="Z47" s="4" t="str">
        <f t="shared" si="11"/>
        <v>How to say "争夺争议点" ?</v>
      </c>
    </row>
    <row r="48" ht="40" spans="1:26">
      <c r="A48" s="4">
        <v>7</v>
      </c>
      <c r="B48" s="5" t="s">
        <v>26</v>
      </c>
      <c r="C48" s="7" t="s">
        <v>27</v>
      </c>
      <c r="D48" s="7" t="s">
        <v>203</v>
      </c>
      <c r="E48" s="7"/>
      <c r="F48" s="9" t="s">
        <v>224</v>
      </c>
      <c r="G48" s="7" t="s">
        <v>225</v>
      </c>
      <c r="H48" s="7" t="s">
        <v>226</v>
      </c>
      <c r="I48" s="7" t="s">
        <v>227</v>
      </c>
      <c r="J48" s="4">
        <v>0</v>
      </c>
      <c r="K48" s="4">
        <v>1</v>
      </c>
      <c r="L48" s="4">
        <v>1</v>
      </c>
      <c r="M48" s="4">
        <v>0</v>
      </c>
      <c r="N48" s="4">
        <v>0</v>
      </c>
      <c r="O48" s="4" t="str">
        <f t="shared" si="0"/>
        <v/>
      </c>
      <c r="P48" s="4" t="str">
        <f t="shared" si="1"/>
        <v/>
      </c>
      <c r="Q48" s="4" t="str">
        <f t="shared" si="2"/>
        <v/>
      </c>
      <c r="R48" s="4" t="str">
        <f t="shared" si="3"/>
        <v/>
      </c>
      <c r="S48" s="4" t="str">
        <f t="shared" si="4"/>
        <v/>
      </c>
      <c r="T48" s="4" t="str">
        <f t="shared" si="5"/>
        <v>L30701047</v>
      </c>
      <c r="U48" s="4" t="str">
        <f t="shared" si="6"/>
        <v>What is the meaning of "bare-bones" ?</v>
      </c>
      <c r="V48" s="4" t="str">
        <f t="shared" si="7"/>
        <v>wrong option1</v>
      </c>
      <c r="W48" s="4" t="str">
        <f t="shared" si="8"/>
        <v>wrong option2</v>
      </c>
      <c r="X48" s="4" t="str">
        <f t="shared" si="9"/>
        <v>wrong option3</v>
      </c>
      <c r="Y48" s="4" t="str">
        <f t="shared" si="10"/>
        <v>L40701047</v>
      </c>
      <c r="Z48" s="4" t="str">
        <f t="shared" si="11"/>
        <v>How to say "简化的" ?</v>
      </c>
    </row>
    <row r="49" ht="53" spans="1:26">
      <c r="A49" s="4">
        <v>7</v>
      </c>
      <c r="B49" s="5" t="s">
        <v>26</v>
      </c>
      <c r="C49" s="6" t="s">
        <v>27</v>
      </c>
      <c r="D49" s="6" t="s">
        <v>203</v>
      </c>
      <c r="E49" s="6"/>
      <c r="F49" s="9" t="s">
        <v>228</v>
      </c>
      <c r="G49" s="6" t="s">
        <v>229</v>
      </c>
      <c r="H49" s="6" t="s">
        <v>230</v>
      </c>
      <c r="I49" s="6" t="s">
        <v>231</v>
      </c>
      <c r="J49" s="4">
        <v>0</v>
      </c>
      <c r="K49" s="4">
        <v>1</v>
      </c>
      <c r="L49" s="4">
        <v>1</v>
      </c>
      <c r="M49" s="4">
        <v>0</v>
      </c>
      <c r="N49" s="4">
        <v>0</v>
      </c>
      <c r="O49" s="4" t="str">
        <f t="shared" si="0"/>
        <v/>
      </c>
      <c r="P49" s="4" t="str">
        <f t="shared" si="1"/>
        <v/>
      </c>
      <c r="Q49" s="4" t="str">
        <f t="shared" si="2"/>
        <v/>
      </c>
      <c r="R49" s="4" t="str">
        <f t="shared" si="3"/>
        <v/>
      </c>
      <c r="S49" s="4" t="str">
        <f t="shared" si="4"/>
        <v/>
      </c>
      <c r="T49" s="4" t="str">
        <f t="shared" si="5"/>
        <v>L30701048</v>
      </c>
      <c r="U49" s="4" t="str">
        <f t="shared" si="6"/>
        <v>What is the meaning of "bone up on the subject" ?</v>
      </c>
      <c r="V49" s="4" t="str">
        <f t="shared" si="7"/>
        <v>wrong option1</v>
      </c>
      <c r="W49" s="4" t="str">
        <f t="shared" si="8"/>
        <v>wrong option2</v>
      </c>
      <c r="X49" s="4" t="str">
        <f t="shared" si="9"/>
        <v>wrong option3</v>
      </c>
      <c r="Y49" s="4" t="str">
        <f t="shared" si="10"/>
        <v>L40701048</v>
      </c>
      <c r="Z49" s="4" t="str">
        <f t="shared" si="11"/>
        <v>How to say "用功学习" ?</v>
      </c>
    </row>
    <row r="50" ht="40" spans="1:26">
      <c r="A50" s="4">
        <v>7</v>
      </c>
      <c r="B50" s="5" t="s">
        <v>26</v>
      </c>
      <c r="C50" s="7" t="s">
        <v>27</v>
      </c>
      <c r="D50" s="7" t="s">
        <v>232</v>
      </c>
      <c r="E50" s="7"/>
      <c r="F50" s="9" t="s">
        <v>233</v>
      </c>
      <c r="G50" s="7" t="s">
        <v>234</v>
      </c>
      <c r="H50" s="7" t="s">
        <v>235</v>
      </c>
      <c r="I50" s="7" t="s">
        <v>236</v>
      </c>
      <c r="J50" s="4">
        <v>0</v>
      </c>
      <c r="K50" s="4">
        <v>1</v>
      </c>
      <c r="L50" s="4">
        <v>1</v>
      </c>
      <c r="M50" s="4">
        <v>0</v>
      </c>
      <c r="N50" s="4">
        <v>0</v>
      </c>
      <c r="O50" s="4" t="str">
        <f t="shared" si="0"/>
        <v/>
      </c>
      <c r="P50" s="4" t="str">
        <f t="shared" si="1"/>
        <v/>
      </c>
      <c r="Q50" s="4" t="str">
        <f t="shared" si="2"/>
        <v/>
      </c>
      <c r="R50" s="4" t="str">
        <f t="shared" si="3"/>
        <v/>
      </c>
      <c r="S50" s="4" t="str">
        <f t="shared" si="4"/>
        <v/>
      </c>
      <c r="T50" s="4" t="str">
        <f t="shared" si="5"/>
        <v>L30701049</v>
      </c>
      <c r="U50" s="4" t="str">
        <f t="shared" si="6"/>
        <v>What is the meaning of "cheeky" ?</v>
      </c>
      <c r="V50" s="4" t="str">
        <f t="shared" si="7"/>
        <v>wrong option1</v>
      </c>
      <c r="W50" s="4" t="str">
        <f t="shared" si="8"/>
        <v>wrong option2</v>
      </c>
      <c r="X50" s="4" t="str">
        <f t="shared" si="9"/>
        <v>wrong option3</v>
      </c>
      <c r="Y50" s="4" t="str">
        <f t="shared" si="10"/>
        <v>L40701049</v>
      </c>
      <c r="Z50" s="4" t="str">
        <f t="shared" si="11"/>
        <v>How to say "目无尊长" ?</v>
      </c>
    </row>
    <row r="51" ht="80" spans="1:26">
      <c r="A51" s="4">
        <v>7</v>
      </c>
      <c r="B51" s="5" t="s">
        <v>26</v>
      </c>
      <c r="C51" s="6" t="s">
        <v>27</v>
      </c>
      <c r="D51" s="6" t="s">
        <v>232</v>
      </c>
      <c r="E51" s="6"/>
      <c r="F51" s="9" t="s">
        <v>237</v>
      </c>
      <c r="G51" s="6" t="s">
        <v>238</v>
      </c>
      <c r="H51" s="7" t="s">
        <v>239</v>
      </c>
      <c r="I51" s="6" t="s">
        <v>240</v>
      </c>
      <c r="J51" s="4">
        <v>1</v>
      </c>
      <c r="K51" s="4">
        <v>1</v>
      </c>
      <c r="L51" s="4">
        <v>1</v>
      </c>
      <c r="M51" s="4">
        <v>0</v>
      </c>
      <c r="N51" s="4">
        <v>0</v>
      </c>
      <c r="O51" s="4" t="str">
        <f t="shared" si="0"/>
        <v>L20701050</v>
      </c>
      <c r="P51" s="4" t="str">
        <f t="shared" si="1"/>
        <v>What is the concept of "you have the cheek to ask me for a raise" ?</v>
      </c>
      <c r="Q51" s="4" t="str">
        <f t="shared" si="2"/>
        <v>wrong option1</v>
      </c>
      <c r="R51" s="4" t="str">
        <f t="shared" si="3"/>
        <v>wrong option2</v>
      </c>
      <c r="S51" s="4" t="str">
        <f t="shared" si="4"/>
        <v>wrong option3</v>
      </c>
      <c r="T51" s="4" t="str">
        <f t="shared" si="5"/>
        <v>L30701050</v>
      </c>
      <c r="U51" s="4" t="str">
        <f t="shared" si="6"/>
        <v>What is the meaning of "you have the cheek to ask me for a raise" ?</v>
      </c>
      <c r="V51" s="4" t="str">
        <f t="shared" si="7"/>
        <v>wrong option1</v>
      </c>
      <c r="W51" s="4" t="str">
        <f t="shared" si="8"/>
        <v>wrong option2</v>
      </c>
      <c r="X51" s="4" t="str">
        <f t="shared" si="9"/>
        <v>wrong option3</v>
      </c>
      <c r="Y51" s="4" t="str">
        <f t="shared" si="10"/>
        <v>L40701050</v>
      </c>
      <c r="Z51" s="4" t="str">
        <f t="shared" si="11"/>
        <v>How to say "你居然有胆子要求加薪" ?</v>
      </c>
    </row>
    <row r="52" ht="53" spans="1:26">
      <c r="A52" s="4">
        <v>7</v>
      </c>
      <c r="B52" s="5" t="s">
        <v>26</v>
      </c>
      <c r="C52" s="7" t="s">
        <v>27</v>
      </c>
      <c r="D52" s="7" t="s">
        <v>232</v>
      </c>
      <c r="E52" s="7"/>
      <c r="F52" s="9" t="s">
        <v>241</v>
      </c>
      <c r="G52" s="7" t="s">
        <v>242</v>
      </c>
      <c r="H52" s="7" t="s">
        <v>243</v>
      </c>
      <c r="I52" s="7" t="s">
        <v>244</v>
      </c>
      <c r="J52" s="4">
        <v>0</v>
      </c>
      <c r="K52" s="4">
        <v>1</v>
      </c>
      <c r="L52" s="4">
        <v>1</v>
      </c>
      <c r="M52" s="4">
        <v>0</v>
      </c>
      <c r="N52" s="4">
        <v>0</v>
      </c>
      <c r="O52" s="4" t="str">
        <f t="shared" si="0"/>
        <v/>
      </c>
      <c r="P52" s="4" t="str">
        <f t="shared" si="1"/>
        <v/>
      </c>
      <c r="Q52" s="4" t="str">
        <f t="shared" si="2"/>
        <v/>
      </c>
      <c r="R52" s="4" t="str">
        <f t="shared" si="3"/>
        <v/>
      </c>
      <c r="S52" s="4" t="str">
        <f t="shared" si="4"/>
        <v/>
      </c>
      <c r="T52" s="4" t="str">
        <f t="shared" si="5"/>
        <v>L30701051</v>
      </c>
      <c r="U52" s="4" t="str">
        <f t="shared" si="6"/>
        <v>What is the meaning of "cheek-by-jowl" ?</v>
      </c>
      <c r="V52" s="4" t="str">
        <f t="shared" si="7"/>
        <v>wrong option1</v>
      </c>
      <c r="W52" s="4" t="str">
        <f t="shared" si="8"/>
        <v>wrong option2</v>
      </c>
      <c r="X52" s="4" t="str">
        <f t="shared" si="9"/>
        <v>wrong option3</v>
      </c>
      <c r="Y52" s="4" t="str">
        <f t="shared" si="10"/>
        <v>L40701051</v>
      </c>
      <c r="Z52" s="4" t="str">
        <f t="shared" si="11"/>
        <v>How to say "唇齿相依" ?</v>
      </c>
    </row>
    <row r="53" ht="80" spans="1:26">
      <c r="A53" s="4">
        <v>7</v>
      </c>
      <c r="B53" s="5" t="s">
        <v>26</v>
      </c>
      <c r="C53" s="6" t="s">
        <v>27</v>
      </c>
      <c r="D53" s="6" t="s">
        <v>245</v>
      </c>
      <c r="E53" s="6"/>
      <c r="F53" s="9" t="s">
        <v>246</v>
      </c>
      <c r="G53" s="6" t="s">
        <v>247</v>
      </c>
      <c r="H53" s="6" t="s">
        <v>248</v>
      </c>
      <c r="I53" s="6" t="s">
        <v>249</v>
      </c>
      <c r="J53" s="4">
        <v>0</v>
      </c>
      <c r="K53" s="4">
        <v>1</v>
      </c>
      <c r="L53" s="4">
        <v>1</v>
      </c>
      <c r="M53" s="4">
        <v>0</v>
      </c>
      <c r="N53" s="4">
        <v>0</v>
      </c>
      <c r="O53" s="4" t="str">
        <f t="shared" si="0"/>
        <v/>
      </c>
      <c r="P53" s="4" t="str">
        <f t="shared" si="1"/>
        <v/>
      </c>
      <c r="Q53" s="4" t="str">
        <f t="shared" si="2"/>
        <v/>
      </c>
      <c r="R53" s="4" t="str">
        <f t="shared" si="3"/>
        <v/>
      </c>
      <c r="S53" s="4" t="str">
        <f t="shared" si="4"/>
        <v/>
      </c>
      <c r="T53" s="4" t="str">
        <f t="shared" si="5"/>
        <v>L30701052</v>
      </c>
      <c r="U53" s="4" t="str">
        <f t="shared" si="6"/>
        <v>What is the meaning of "To snatch victory from the jaws of defeat" ?</v>
      </c>
      <c r="V53" s="4" t="str">
        <f t="shared" si="7"/>
        <v>wrong option1</v>
      </c>
      <c r="W53" s="4" t="str">
        <f t="shared" si="8"/>
        <v>wrong option2</v>
      </c>
      <c r="X53" s="4" t="str">
        <f t="shared" si="9"/>
        <v>wrong option3</v>
      </c>
      <c r="Y53" s="4" t="str">
        <f t="shared" si="10"/>
        <v>L40701052</v>
      </c>
      <c r="Z53" s="4" t="str">
        <f t="shared" si="11"/>
        <v>How to say "反败为胜" ?</v>
      </c>
    </row>
    <row r="54" ht="66" spans="1:26">
      <c r="A54" s="4">
        <v>7</v>
      </c>
      <c r="B54" s="5" t="s">
        <v>26</v>
      </c>
      <c r="C54" s="7" t="s">
        <v>27</v>
      </c>
      <c r="D54" s="7" t="s">
        <v>245</v>
      </c>
      <c r="E54" s="7"/>
      <c r="F54" s="9" t="s">
        <v>250</v>
      </c>
      <c r="G54" s="7" t="s">
        <v>251</v>
      </c>
      <c r="H54" s="7" t="s">
        <v>252</v>
      </c>
      <c r="I54" s="7" t="s">
        <v>253</v>
      </c>
      <c r="J54" s="4">
        <v>0</v>
      </c>
      <c r="K54" s="4">
        <v>1</v>
      </c>
      <c r="L54" s="4">
        <v>1</v>
      </c>
      <c r="M54" s="4">
        <v>0</v>
      </c>
      <c r="N54" s="4">
        <v>0</v>
      </c>
      <c r="O54" s="4" t="str">
        <f t="shared" si="0"/>
        <v/>
      </c>
      <c r="P54" s="4" t="str">
        <f t="shared" si="1"/>
        <v/>
      </c>
      <c r="Q54" s="4" t="str">
        <f t="shared" si="2"/>
        <v/>
      </c>
      <c r="R54" s="4" t="str">
        <f t="shared" si="3"/>
        <v/>
      </c>
      <c r="S54" s="4" t="str">
        <f t="shared" si="4"/>
        <v/>
      </c>
      <c r="T54" s="4" t="str">
        <f t="shared" si="5"/>
        <v>L30701053</v>
      </c>
      <c r="U54" s="4" t="str">
        <f t="shared" si="6"/>
        <v>What is the meaning of "jawboning the economy" ?</v>
      </c>
      <c r="V54" s="4" t="str">
        <f t="shared" si="7"/>
        <v>wrong option1</v>
      </c>
      <c r="W54" s="4" t="str">
        <f t="shared" si="8"/>
        <v>wrong option2</v>
      </c>
      <c r="X54" s="4" t="str">
        <f t="shared" si="9"/>
        <v>wrong option3</v>
      </c>
      <c r="Y54" s="4" t="str">
        <f t="shared" si="10"/>
        <v>L40701053</v>
      </c>
      <c r="Z54" s="4" t="str">
        <f t="shared" si="11"/>
        <v>How to say "畅谈经济" ?</v>
      </c>
    </row>
    <row r="55" ht="66" spans="1:26">
      <c r="A55" s="4">
        <v>7</v>
      </c>
      <c r="B55" s="5" t="s">
        <v>26</v>
      </c>
      <c r="C55" s="6" t="s">
        <v>27</v>
      </c>
      <c r="D55" s="6" t="s">
        <v>245</v>
      </c>
      <c r="E55" s="6"/>
      <c r="F55" s="9" t="s">
        <v>254</v>
      </c>
      <c r="G55" s="6" t="s">
        <v>255</v>
      </c>
      <c r="H55" s="6" t="s">
        <v>256</v>
      </c>
      <c r="I55" s="6" t="s">
        <v>257</v>
      </c>
      <c r="J55" s="4">
        <v>0</v>
      </c>
      <c r="K55" s="4">
        <v>1</v>
      </c>
      <c r="L55" s="4">
        <v>1</v>
      </c>
      <c r="M55" s="4">
        <v>0</v>
      </c>
      <c r="N55" s="4">
        <v>0</v>
      </c>
      <c r="O55" s="4" t="str">
        <f t="shared" si="0"/>
        <v/>
      </c>
      <c r="P55" s="4" t="str">
        <f t="shared" si="1"/>
        <v/>
      </c>
      <c r="Q55" s="4" t="str">
        <f t="shared" si="2"/>
        <v/>
      </c>
      <c r="R55" s="4" t="str">
        <f t="shared" si="3"/>
        <v/>
      </c>
      <c r="S55" s="4" t="str">
        <f t="shared" si="4"/>
        <v/>
      </c>
      <c r="T55" s="4" t="str">
        <f t="shared" si="5"/>
        <v>L30701054</v>
      </c>
      <c r="U55" s="4" t="str">
        <f t="shared" si="6"/>
        <v>What is the meaning of "jaw-jaw is better than war-war" ?</v>
      </c>
      <c r="V55" s="4" t="str">
        <f t="shared" si="7"/>
        <v>wrong option1</v>
      </c>
      <c r="W55" s="4" t="str">
        <f t="shared" si="8"/>
        <v>wrong option2</v>
      </c>
      <c r="X55" s="4" t="str">
        <f t="shared" si="9"/>
        <v>wrong option3</v>
      </c>
      <c r="Y55" s="4" t="str">
        <f t="shared" si="10"/>
        <v>L40701054</v>
      </c>
      <c r="Z55" s="4" t="str">
        <f t="shared" si="11"/>
        <v>How to say "谈判比打仗好" ?</v>
      </c>
    </row>
    <row r="56" ht="68" spans="1:26">
      <c r="A56" s="4">
        <v>7</v>
      </c>
      <c r="B56" s="5" t="s">
        <v>26</v>
      </c>
      <c r="C56" s="7" t="s">
        <v>27</v>
      </c>
      <c r="D56" s="7" t="s">
        <v>258</v>
      </c>
      <c r="E56" s="7"/>
      <c r="F56" s="9" t="s">
        <v>259</v>
      </c>
      <c r="G56" s="7" t="s">
        <v>260</v>
      </c>
      <c r="H56" s="7" t="s">
        <v>261</v>
      </c>
      <c r="I56" s="12" t="s">
        <v>262</v>
      </c>
      <c r="J56" s="4">
        <v>1</v>
      </c>
      <c r="K56" s="4">
        <v>1</v>
      </c>
      <c r="L56" s="4">
        <v>1</v>
      </c>
      <c r="M56" s="4">
        <v>0</v>
      </c>
      <c r="N56" s="4">
        <v>0</v>
      </c>
      <c r="O56" s="4" t="str">
        <f t="shared" si="0"/>
        <v>L20701055</v>
      </c>
      <c r="P56" s="4" t="str">
        <f t="shared" si="1"/>
        <v>What is the concept of "navel-gazing" ?</v>
      </c>
      <c r="Q56" s="4" t="str">
        <f t="shared" si="2"/>
        <v>wrong option1</v>
      </c>
      <c r="R56" s="4" t="str">
        <f t="shared" si="3"/>
        <v>wrong option2</v>
      </c>
      <c r="S56" s="4" t="str">
        <f t="shared" si="4"/>
        <v>wrong option3</v>
      </c>
      <c r="T56" s="4" t="str">
        <f t="shared" si="5"/>
        <v>L30701055</v>
      </c>
      <c r="U56" s="4" t="str">
        <f t="shared" si="6"/>
        <v>What is the meaning of "navel-gazing" ?</v>
      </c>
      <c r="V56" s="4" t="str">
        <f t="shared" si="7"/>
        <v>wrong option1</v>
      </c>
      <c r="W56" s="4" t="str">
        <f t="shared" si="8"/>
        <v>wrong option2</v>
      </c>
      <c r="X56" s="4" t="str">
        <f t="shared" si="9"/>
        <v>wrong option3</v>
      </c>
      <c r="Y56" s="4" t="str">
        <f t="shared" si="10"/>
        <v>L40701055</v>
      </c>
      <c r="Z56" s="4" t="str">
        <f t="shared" si="11"/>
        <v>How to say "无所事事，整天想东想西 钻牛角尖" ?</v>
      </c>
    </row>
    <row r="57" ht="53" spans="1:26">
      <c r="A57" s="4">
        <v>7</v>
      </c>
      <c r="B57" s="5" t="s">
        <v>26</v>
      </c>
      <c r="C57" s="6" t="s">
        <v>27</v>
      </c>
      <c r="D57" s="6" t="s">
        <v>263</v>
      </c>
      <c r="E57" s="6"/>
      <c r="F57" s="9" t="s">
        <v>264</v>
      </c>
      <c r="G57" s="6" t="s">
        <v>265</v>
      </c>
      <c r="H57" s="6" t="s">
        <v>266</v>
      </c>
      <c r="I57" s="6" t="s">
        <v>267</v>
      </c>
      <c r="J57" s="4">
        <v>0</v>
      </c>
      <c r="K57" s="4">
        <v>1</v>
      </c>
      <c r="L57" s="4">
        <v>1</v>
      </c>
      <c r="M57" s="4">
        <v>0</v>
      </c>
      <c r="N57" s="4">
        <v>0</v>
      </c>
      <c r="O57" s="4" t="str">
        <f t="shared" si="0"/>
        <v/>
      </c>
      <c r="P57" s="4" t="str">
        <f t="shared" si="1"/>
        <v/>
      </c>
      <c r="Q57" s="4" t="str">
        <f t="shared" si="2"/>
        <v/>
      </c>
      <c r="R57" s="4" t="str">
        <f t="shared" si="3"/>
        <v/>
      </c>
      <c r="S57" s="4" t="str">
        <f t="shared" si="4"/>
        <v/>
      </c>
      <c r="T57" s="4" t="str">
        <f t="shared" si="5"/>
        <v>L30701056</v>
      </c>
      <c r="U57" s="4" t="str">
        <f t="shared" si="6"/>
        <v>What is the meaning of "The employer is callous" ?</v>
      </c>
      <c r="V57" s="4" t="str">
        <f t="shared" si="7"/>
        <v>wrong option1</v>
      </c>
      <c r="W57" s="4" t="str">
        <f t="shared" si="8"/>
        <v>wrong option2</v>
      </c>
      <c r="X57" s="4" t="str">
        <f t="shared" si="9"/>
        <v>wrong option3</v>
      </c>
      <c r="Y57" s="4" t="str">
        <f t="shared" si="10"/>
        <v>L40701056</v>
      </c>
      <c r="Z57" s="4" t="str">
        <f t="shared" si="11"/>
        <v>How to say "这个雇主很冷血无情" ?</v>
      </c>
    </row>
    <row r="58" ht="93" spans="1:26">
      <c r="A58" s="4">
        <v>7</v>
      </c>
      <c r="B58" s="5" t="s">
        <v>26</v>
      </c>
      <c r="C58" s="7" t="s">
        <v>27</v>
      </c>
      <c r="D58" s="7" t="s">
        <v>268</v>
      </c>
      <c r="E58" s="7"/>
      <c r="F58" s="9" t="s">
        <v>269</v>
      </c>
      <c r="G58" s="7" t="s">
        <v>270</v>
      </c>
      <c r="H58" s="7" t="s">
        <v>271</v>
      </c>
      <c r="I58" s="7" t="s">
        <v>272</v>
      </c>
      <c r="J58" s="4">
        <v>0</v>
      </c>
      <c r="K58" s="4">
        <v>1</v>
      </c>
      <c r="L58" s="4">
        <v>1</v>
      </c>
      <c r="M58" s="4">
        <v>0</v>
      </c>
      <c r="N58" s="4">
        <v>0</v>
      </c>
      <c r="O58" s="4" t="str">
        <f t="shared" si="0"/>
        <v/>
      </c>
      <c r="P58" s="4" t="str">
        <f t="shared" si="1"/>
        <v/>
      </c>
      <c r="Q58" s="4" t="str">
        <f t="shared" si="2"/>
        <v/>
      </c>
      <c r="R58" s="4" t="str">
        <f t="shared" si="3"/>
        <v/>
      </c>
      <c r="S58" s="4" t="str">
        <f t="shared" si="4"/>
        <v/>
      </c>
      <c r="T58" s="4" t="str">
        <f t="shared" si="5"/>
        <v>L30701057</v>
      </c>
      <c r="U58" s="4" t="str">
        <f t="shared" si="6"/>
        <v>What is the meaning of "Passengers vented their spleen at the poor train service. " ?</v>
      </c>
      <c r="V58" s="4" t="str">
        <f t="shared" si="7"/>
        <v>wrong option1</v>
      </c>
      <c r="W58" s="4" t="str">
        <f t="shared" si="8"/>
        <v>wrong option2</v>
      </c>
      <c r="X58" s="4" t="str">
        <f t="shared" si="9"/>
        <v>wrong option3</v>
      </c>
      <c r="Y58" s="4" t="str">
        <f t="shared" si="10"/>
        <v>L40701057</v>
      </c>
      <c r="Z58" s="4" t="str">
        <f t="shared" si="11"/>
        <v>How to say "乘客们对列车乘务员很生气。" ?</v>
      </c>
    </row>
    <row r="59" ht="40" spans="1:26">
      <c r="A59" s="4">
        <v>7</v>
      </c>
      <c r="B59" s="5" t="s">
        <v>26</v>
      </c>
      <c r="C59" s="6" t="s">
        <v>27</v>
      </c>
      <c r="D59" s="6" t="s">
        <v>268</v>
      </c>
      <c r="E59" s="6"/>
      <c r="F59" s="9" t="s">
        <v>273</v>
      </c>
      <c r="G59" s="6" t="s">
        <v>274</v>
      </c>
      <c r="H59" s="6" t="s">
        <v>275</v>
      </c>
      <c r="I59" s="6" t="s">
        <v>276</v>
      </c>
      <c r="J59" s="4">
        <v>0</v>
      </c>
      <c r="K59" s="4">
        <v>1</v>
      </c>
      <c r="L59" s="4">
        <v>1</v>
      </c>
      <c r="M59" s="4">
        <v>0</v>
      </c>
      <c r="N59" s="4">
        <v>0</v>
      </c>
      <c r="O59" s="4" t="str">
        <f t="shared" si="0"/>
        <v/>
      </c>
      <c r="P59" s="4" t="str">
        <f t="shared" si="1"/>
        <v/>
      </c>
      <c r="Q59" s="4" t="str">
        <f t="shared" si="2"/>
        <v/>
      </c>
      <c r="R59" s="4" t="str">
        <f t="shared" si="3"/>
        <v/>
      </c>
      <c r="S59" s="4" t="str">
        <f t="shared" si="4"/>
        <v/>
      </c>
      <c r="T59" s="4" t="str">
        <f t="shared" si="5"/>
        <v>L30701058</v>
      </c>
      <c r="U59" s="4" t="str">
        <f t="shared" si="6"/>
        <v>What is the meaning of "splenetic" ?</v>
      </c>
      <c r="V59" s="4" t="str">
        <f t="shared" si="7"/>
        <v>wrong option1</v>
      </c>
      <c r="W59" s="4" t="str">
        <f t="shared" si="8"/>
        <v>wrong option2</v>
      </c>
      <c r="X59" s="4" t="str">
        <f t="shared" si="9"/>
        <v>wrong option3</v>
      </c>
      <c r="Y59" s="4" t="str">
        <f t="shared" si="10"/>
        <v>L40701058</v>
      </c>
      <c r="Z59" s="4" t="str">
        <f t="shared" si="11"/>
        <v>How to say "脾气暴躁" ?</v>
      </c>
    </row>
    <row r="60" ht="53" spans="1:26">
      <c r="A60" s="4">
        <v>7</v>
      </c>
      <c r="B60" s="5" t="s">
        <v>26</v>
      </c>
      <c r="C60" s="7" t="s">
        <v>27</v>
      </c>
      <c r="D60" s="7" t="s">
        <v>277</v>
      </c>
      <c r="E60" s="7"/>
      <c r="F60" s="9" t="s">
        <v>278</v>
      </c>
      <c r="G60" s="7" t="s">
        <v>279</v>
      </c>
      <c r="H60" s="7" t="s">
        <v>280</v>
      </c>
      <c r="I60" s="7" t="s">
        <v>281</v>
      </c>
      <c r="J60" s="4">
        <v>0</v>
      </c>
      <c r="K60" s="4">
        <v>1</v>
      </c>
      <c r="L60" s="4">
        <v>1</v>
      </c>
      <c r="M60" s="4">
        <v>0</v>
      </c>
      <c r="N60" s="4">
        <v>0</v>
      </c>
      <c r="O60" s="4" t="str">
        <f t="shared" si="0"/>
        <v/>
      </c>
      <c r="P60" s="4" t="str">
        <f t="shared" si="1"/>
        <v/>
      </c>
      <c r="Q60" s="4" t="str">
        <f t="shared" si="2"/>
        <v/>
      </c>
      <c r="R60" s="4" t="str">
        <f t="shared" si="3"/>
        <v/>
      </c>
      <c r="S60" s="4" t="str">
        <f t="shared" si="4"/>
        <v/>
      </c>
      <c r="T60" s="4" t="str">
        <f t="shared" si="5"/>
        <v>L30701059</v>
      </c>
      <c r="U60" s="4" t="str">
        <f t="shared" si="6"/>
        <v>What is the meaning of "the bowels of bureaucracy" ?</v>
      </c>
      <c r="V60" s="4" t="str">
        <f t="shared" si="7"/>
        <v>wrong option1</v>
      </c>
      <c r="W60" s="4" t="str">
        <f t="shared" si="8"/>
        <v>wrong option2</v>
      </c>
      <c r="X60" s="4" t="str">
        <f t="shared" si="9"/>
        <v>wrong option3</v>
      </c>
      <c r="Y60" s="4" t="str">
        <f t="shared" si="10"/>
        <v>L40701059</v>
      </c>
      <c r="Z60" s="4" t="str">
        <f t="shared" si="11"/>
        <v>How to say "官僚架构的深处" ?</v>
      </c>
    </row>
    <row r="61" ht="66" spans="1:26">
      <c r="A61" s="4">
        <v>7</v>
      </c>
      <c r="B61" s="5" t="s">
        <v>26</v>
      </c>
      <c r="C61" s="6" t="s">
        <v>27</v>
      </c>
      <c r="D61" s="6" t="s">
        <v>277</v>
      </c>
      <c r="E61" s="6"/>
      <c r="F61" s="9" t="s">
        <v>282</v>
      </c>
      <c r="G61" s="6" t="s">
        <v>283</v>
      </c>
      <c r="H61" s="6" t="s">
        <v>284</v>
      </c>
      <c r="I61" s="6" t="s">
        <v>285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 t="str">
        <f t="shared" si="0"/>
        <v>L20701060</v>
      </c>
      <c r="P61" s="4" t="str">
        <f t="shared" si="1"/>
        <v>What is the concept of "into the bowels of the earth." ?</v>
      </c>
      <c r="Q61" s="4" t="str">
        <f t="shared" si="2"/>
        <v>wrong option1</v>
      </c>
      <c r="R61" s="4" t="str">
        <f t="shared" si="3"/>
        <v>wrong option2</v>
      </c>
      <c r="S61" s="4" t="str">
        <f t="shared" si="4"/>
        <v>wrong option3</v>
      </c>
      <c r="T61" s="4" t="str">
        <f t="shared" si="5"/>
        <v>L30701060</v>
      </c>
      <c r="U61" s="4" t="str">
        <f t="shared" si="6"/>
        <v>What is the meaning of "into the bowels of the earth." ?</v>
      </c>
      <c r="V61" s="4" t="str">
        <f t="shared" si="7"/>
        <v>wrong option1</v>
      </c>
      <c r="W61" s="4" t="str">
        <f t="shared" si="8"/>
        <v>wrong option2</v>
      </c>
      <c r="X61" s="4" t="str">
        <f t="shared" si="9"/>
        <v>wrong option3</v>
      </c>
      <c r="Y61" s="4" t="str">
        <f t="shared" si="10"/>
        <v>L40701060</v>
      </c>
      <c r="Z61" s="4" t="str">
        <f t="shared" si="11"/>
        <v>How to say "地球深处" ?</v>
      </c>
    </row>
    <row r="62" ht="53" spans="1:26">
      <c r="A62" s="4">
        <v>7</v>
      </c>
      <c r="B62" s="5" t="s">
        <v>26</v>
      </c>
      <c r="C62" s="7" t="s">
        <v>27</v>
      </c>
      <c r="D62" s="7" t="s">
        <v>277</v>
      </c>
      <c r="E62" s="7"/>
      <c r="F62" s="9" t="s">
        <v>286</v>
      </c>
      <c r="G62" s="7" t="s">
        <v>287</v>
      </c>
      <c r="H62" s="7" t="s">
        <v>288</v>
      </c>
      <c r="I62" s="7" t="s">
        <v>289</v>
      </c>
      <c r="J62" s="4">
        <v>0</v>
      </c>
      <c r="K62" s="4">
        <v>1</v>
      </c>
      <c r="L62" s="4">
        <v>1</v>
      </c>
      <c r="M62" s="4">
        <v>0</v>
      </c>
      <c r="N62" s="4">
        <v>0</v>
      </c>
      <c r="O62" s="4" t="str">
        <f t="shared" si="0"/>
        <v/>
      </c>
      <c r="P62" s="4" t="str">
        <f t="shared" si="1"/>
        <v/>
      </c>
      <c r="Q62" s="4" t="str">
        <f t="shared" si="2"/>
        <v/>
      </c>
      <c r="R62" s="4" t="str">
        <f t="shared" si="3"/>
        <v/>
      </c>
      <c r="S62" s="4" t="str">
        <f t="shared" si="4"/>
        <v/>
      </c>
      <c r="T62" s="4" t="str">
        <f t="shared" si="5"/>
        <v>L30701061</v>
      </c>
      <c r="U62" s="4" t="str">
        <f t="shared" si="6"/>
        <v>What is the meaning of "Bowel movement" ?</v>
      </c>
      <c r="V62" s="4" t="str">
        <f t="shared" si="7"/>
        <v>wrong option1</v>
      </c>
      <c r="W62" s="4" t="str">
        <f t="shared" si="8"/>
        <v>wrong option2</v>
      </c>
      <c r="X62" s="4" t="str">
        <f t="shared" si="9"/>
        <v>wrong option3</v>
      </c>
      <c r="Y62" s="4" t="str">
        <f t="shared" si="10"/>
        <v>L40701061</v>
      </c>
      <c r="Z62" s="4" t="str">
        <f t="shared" si="11"/>
        <v>How to say "大便" ?</v>
      </c>
    </row>
    <row r="63" ht="66" spans="1:26">
      <c r="A63" s="4">
        <v>7</v>
      </c>
      <c r="B63" s="5" t="s">
        <v>26</v>
      </c>
      <c r="C63" s="6" t="s">
        <v>27</v>
      </c>
      <c r="D63" s="6" t="s">
        <v>290</v>
      </c>
      <c r="E63" s="6"/>
      <c r="F63" s="9" t="s">
        <v>291</v>
      </c>
      <c r="G63" s="6" t="s">
        <v>292</v>
      </c>
      <c r="H63" s="6" t="s">
        <v>293</v>
      </c>
      <c r="I63" s="6" t="s">
        <v>294</v>
      </c>
      <c r="J63" s="4">
        <v>0</v>
      </c>
      <c r="K63" s="4">
        <v>1</v>
      </c>
      <c r="L63" s="4">
        <v>1</v>
      </c>
      <c r="M63" s="4">
        <v>0</v>
      </c>
      <c r="N63" s="4">
        <v>0</v>
      </c>
      <c r="O63" s="4" t="str">
        <f t="shared" si="0"/>
        <v/>
      </c>
      <c r="P63" s="4" t="str">
        <f t="shared" si="1"/>
        <v/>
      </c>
      <c r="Q63" s="4" t="str">
        <f t="shared" si="2"/>
        <v/>
      </c>
      <c r="R63" s="4" t="str">
        <f t="shared" si="3"/>
        <v/>
      </c>
      <c r="S63" s="4" t="str">
        <f t="shared" si="4"/>
        <v/>
      </c>
      <c r="T63" s="4" t="str">
        <f t="shared" si="5"/>
        <v>L30701062</v>
      </c>
      <c r="U63" s="4" t="str">
        <f t="shared" si="6"/>
        <v>What is the meaning of "Cut the umbilical cord" ?</v>
      </c>
      <c r="V63" s="4" t="str">
        <f t="shared" si="7"/>
        <v>wrong option1</v>
      </c>
      <c r="W63" s="4" t="str">
        <f t="shared" si="8"/>
        <v>wrong option2</v>
      </c>
      <c r="X63" s="4" t="str">
        <f t="shared" si="9"/>
        <v>wrong option3</v>
      </c>
      <c r="Y63" s="4" t="str">
        <f t="shared" si="10"/>
        <v>L40701062</v>
      </c>
      <c r="Z63" s="4" t="str">
        <f t="shared" si="11"/>
        <v>How to say "中断依赖关系" ?</v>
      </c>
    </row>
    <row r="64" ht="80" spans="1:26">
      <c r="A64" s="4">
        <v>7</v>
      </c>
      <c r="B64" s="5" t="s">
        <v>26</v>
      </c>
      <c r="C64" s="7" t="s">
        <v>27</v>
      </c>
      <c r="D64" s="7" t="s">
        <v>295</v>
      </c>
      <c r="E64" s="7"/>
      <c r="F64" s="9" t="s">
        <v>296</v>
      </c>
      <c r="G64" s="7" t="s">
        <v>297</v>
      </c>
      <c r="H64" s="7" t="s">
        <v>298</v>
      </c>
      <c r="I64" s="7" t="s">
        <v>299</v>
      </c>
      <c r="J64" s="4">
        <v>0</v>
      </c>
      <c r="K64" s="4">
        <v>1</v>
      </c>
      <c r="L64" s="4">
        <v>1</v>
      </c>
      <c r="M64" s="4">
        <v>0</v>
      </c>
      <c r="N64" s="4">
        <v>0</v>
      </c>
      <c r="O64" s="4" t="str">
        <f t="shared" si="0"/>
        <v/>
      </c>
      <c r="P64" s="4" t="str">
        <f t="shared" si="1"/>
        <v/>
      </c>
      <c r="Q64" s="4" t="str">
        <f t="shared" si="2"/>
        <v/>
      </c>
      <c r="R64" s="4" t="str">
        <f t="shared" si="3"/>
        <v/>
      </c>
      <c r="S64" s="4" t="str">
        <f t="shared" si="4"/>
        <v/>
      </c>
      <c r="T64" s="4" t="str">
        <f t="shared" si="5"/>
        <v>L30701063</v>
      </c>
      <c r="U64" s="4" t="str">
        <f t="shared" si="6"/>
        <v>What is the meaning of "He only got a slap on the wrist for his big blunder" ?</v>
      </c>
      <c r="V64" s="4" t="str">
        <f t="shared" si="7"/>
        <v>wrong option1</v>
      </c>
      <c r="W64" s="4" t="str">
        <f t="shared" si="8"/>
        <v>wrong option2</v>
      </c>
      <c r="X64" s="4" t="str">
        <f t="shared" si="9"/>
        <v>wrong option3</v>
      </c>
      <c r="Y64" s="4" t="str">
        <f t="shared" si="10"/>
        <v>L40701063</v>
      </c>
      <c r="Z64" s="4" t="str">
        <f t="shared" si="11"/>
        <v>How to say "他只为他的大失误受到小责难" ?</v>
      </c>
    </row>
    <row r="65" ht="66" spans="1:26">
      <c r="A65" s="4">
        <v>7</v>
      </c>
      <c r="B65" s="5" t="s">
        <v>26</v>
      </c>
      <c r="C65" s="6" t="s">
        <v>27</v>
      </c>
      <c r="D65" s="6" t="s">
        <v>300</v>
      </c>
      <c r="E65" s="6"/>
      <c r="F65" s="9" t="s">
        <v>301</v>
      </c>
      <c r="G65" s="6" t="s">
        <v>302</v>
      </c>
      <c r="H65" s="6" t="s">
        <v>303</v>
      </c>
      <c r="I65" s="6" t="s">
        <v>304</v>
      </c>
      <c r="J65" s="4">
        <v>0</v>
      </c>
      <c r="K65" s="4">
        <v>1</v>
      </c>
      <c r="L65" s="4">
        <v>1</v>
      </c>
      <c r="M65" s="4">
        <v>0</v>
      </c>
      <c r="N65" s="4">
        <v>0</v>
      </c>
      <c r="O65" s="4" t="str">
        <f t="shared" si="0"/>
        <v/>
      </c>
      <c r="P65" s="4" t="str">
        <f t="shared" si="1"/>
        <v/>
      </c>
      <c r="Q65" s="4" t="str">
        <f t="shared" si="2"/>
        <v/>
      </c>
      <c r="R65" s="4" t="str">
        <f t="shared" si="3"/>
        <v/>
      </c>
      <c r="S65" s="4" t="str">
        <f t="shared" si="4"/>
        <v/>
      </c>
      <c r="T65" s="4" t="str">
        <f t="shared" si="5"/>
        <v>L30701064</v>
      </c>
      <c r="U65" s="4" t="str">
        <f t="shared" si="6"/>
        <v>What is the meaning of "I love him, warts and all" ?</v>
      </c>
      <c r="V65" s="4" t="str">
        <f t="shared" si="7"/>
        <v>wrong option1</v>
      </c>
      <c r="W65" s="4" t="str">
        <f t="shared" si="8"/>
        <v>wrong option2</v>
      </c>
      <c r="X65" s="4" t="str">
        <f t="shared" si="9"/>
        <v>wrong option3</v>
      </c>
      <c r="Y65" s="4" t="str">
        <f t="shared" si="10"/>
        <v>L40701064</v>
      </c>
      <c r="Z65" s="4" t="str">
        <f t="shared" si="11"/>
        <v>How to say "无论好歹我都爱他" ?</v>
      </c>
    </row>
    <row r="66" ht="53" spans="1:26">
      <c r="A66" s="4">
        <v>7</v>
      </c>
      <c r="B66" s="5" t="s">
        <v>26</v>
      </c>
      <c r="C66" s="7" t="s">
        <v>27</v>
      </c>
      <c r="D66" s="7" t="s">
        <v>305</v>
      </c>
      <c r="E66" s="7"/>
      <c r="F66" s="9" t="s">
        <v>306</v>
      </c>
      <c r="G66" s="7" t="s">
        <v>307</v>
      </c>
      <c r="H66" s="7" t="s">
        <v>308</v>
      </c>
      <c r="I66" s="7" t="s">
        <v>309</v>
      </c>
      <c r="J66" s="4">
        <v>0</v>
      </c>
      <c r="K66" s="4">
        <v>1</v>
      </c>
      <c r="L66" s="4">
        <v>1</v>
      </c>
      <c r="M66" s="4">
        <v>0</v>
      </c>
      <c r="N66" s="4">
        <v>0</v>
      </c>
      <c r="O66" s="4" t="str">
        <f t="shared" si="0"/>
        <v/>
      </c>
      <c r="P66" s="4" t="str">
        <f t="shared" si="1"/>
        <v/>
      </c>
      <c r="Q66" s="4" t="str">
        <f t="shared" si="2"/>
        <v/>
      </c>
      <c r="R66" s="4" t="str">
        <f t="shared" si="3"/>
        <v/>
      </c>
      <c r="S66" s="4" t="str">
        <f t="shared" si="4"/>
        <v/>
      </c>
      <c r="T66" s="4" t="str">
        <f t="shared" si="5"/>
        <v>L30701065</v>
      </c>
      <c r="U66" s="4" t="str">
        <f t="shared" si="6"/>
        <v>What is the meaning of "cut-throat competition" ?</v>
      </c>
      <c r="V66" s="4" t="str">
        <f t="shared" si="7"/>
        <v>wrong option1</v>
      </c>
      <c r="W66" s="4" t="str">
        <f t="shared" si="8"/>
        <v>wrong option2</v>
      </c>
      <c r="X66" s="4" t="str">
        <f t="shared" si="9"/>
        <v>wrong option3</v>
      </c>
      <c r="Y66" s="4" t="str">
        <f t="shared" si="10"/>
        <v>L40701065</v>
      </c>
      <c r="Z66" s="4" t="str">
        <f t="shared" si="11"/>
        <v>How to say "恶性竞争" ?</v>
      </c>
    </row>
    <row r="67" ht="53" spans="1:26">
      <c r="A67" s="4">
        <v>7</v>
      </c>
      <c r="B67" s="5" t="s">
        <v>26</v>
      </c>
      <c r="C67" s="6" t="s">
        <v>27</v>
      </c>
      <c r="D67" s="6" t="s">
        <v>305</v>
      </c>
      <c r="E67" s="6"/>
      <c r="F67" s="9" t="s">
        <v>310</v>
      </c>
      <c r="G67" s="6" t="s">
        <v>311</v>
      </c>
      <c r="H67" s="6" t="s">
        <v>312</v>
      </c>
      <c r="I67" s="6" t="s">
        <v>313</v>
      </c>
      <c r="J67" s="4">
        <v>0</v>
      </c>
      <c r="K67" s="4">
        <v>1</v>
      </c>
      <c r="L67" s="4">
        <v>1</v>
      </c>
      <c r="M67" s="4">
        <v>0</v>
      </c>
      <c r="N67" s="4">
        <v>0</v>
      </c>
      <c r="O67" s="4" t="str">
        <f t="shared" ref="O67:O130" si="12">IF(J67=1,CONCATENATE("L2",$F67),"")</f>
        <v/>
      </c>
      <c r="P67" s="4" t="str">
        <f t="shared" ref="P67:P130" si="13">IF(J67=1,CONCATENATE("What is the concept of """,G67,""" ?"),"")</f>
        <v/>
      </c>
      <c r="Q67" s="4" t="str">
        <f t="shared" ref="Q67:Q130" si="14">IF(J67=0,"","wrong option1")</f>
        <v/>
      </c>
      <c r="R67" s="4" t="str">
        <f t="shared" ref="R67:R130" si="15">IF(J67=0,"","wrong option2")</f>
        <v/>
      </c>
      <c r="S67" s="4" t="str">
        <f t="shared" ref="S67:S130" si="16">IF(J67=0,"","wrong option3")</f>
        <v/>
      </c>
      <c r="T67" s="4" t="str">
        <f t="shared" ref="T67:T130" si="17">IF(K67=1,CONCATENATE("L3",$F67),"")</f>
        <v>L30701066</v>
      </c>
      <c r="U67" s="4" t="str">
        <f t="shared" ref="U67:U130" si="18">IF(K67=1,CONCATENATE("What is the meaning of """,G67,""" ?"),"")</f>
        <v>What is the meaning of "at each other’s throats" ?</v>
      </c>
      <c r="V67" s="4" t="str">
        <f t="shared" ref="V67:V130" si="19">IF(K67=0,"","wrong option1")</f>
        <v>wrong option1</v>
      </c>
      <c r="W67" s="4" t="str">
        <f t="shared" ref="W67:W130" si="20">IF(K67=0,"","wrong option2")</f>
        <v>wrong option2</v>
      </c>
      <c r="X67" s="4" t="str">
        <f t="shared" ref="X67:X130" si="21">IF(K67=0,"","wrong option3")</f>
        <v>wrong option3</v>
      </c>
      <c r="Y67" s="4" t="str">
        <f t="shared" ref="Y67:Y130" si="22">IF(L67=1,CONCATENATE("L4",$F67),"")</f>
        <v>L40701066</v>
      </c>
      <c r="Z67" s="4" t="str">
        <f t="shared" ref="Z67:Z130" si="23">IF(L67=1,CONCATENATE("How to say """,I67,""" ?"),"")</f>
        <v>How to say "争吵打闹到你死我活" ?</v>
      </c>
    </row>
    <row r="68" ht="66" spans="1:26">
      <c r="A68" s="4">
        <v>7</v>
      </c>
      <c r="B68" s="5" t="s">
        <v>26</v>
      </c>
      <c r="C68" s="7" t="s">
        <v>27</v>
      </c>
      <c r="D68" s="7" t="s">
        <v>305</v>
      </c>
      <c r="E68" s="7"/>
      <c r="F68" s="9" t="s">
        <v>314</v>
      </c>
      <c r="G68" s="7" t="s">
        <v>315</v>
      </c>
      <c r="H68" s="7" t="s">
        <v>316</v>
      </c>
      <c r="I68" s="7" t="s">
        <v>317</v>
      </c>
      <c r="J68" s="4">
        <v>0</v>
      </c>
      <c r="K68" s="4">
        <v>1</v>
      </c>
      <c r="L68" s="4">
        <v>1</v>
      </c>
      <c r="M68" s="4">
        <v>0</v>
      </c>
      <c r="N68" s="4">
        <v>0</v>
      </c>
      <c r="O68" s="4" t="str">
        <f t="shared" si="12"/>
        <v/>
      </c>
      <c r="P68" s="4" t="str">
        <f t="shared" si="13"/>
        <v/>
      </c>
      <c r="Q68" s="4" t="str">
        <f t="shared" si="14"/>
        <v/>
      </c>
      <c r="R68" s="4" t="str">
        <f t="shared" si="15"/>
        <v/>
      </c>
      <c r="S68" s="4" t="str">
        <f t="shared" si="16"/>
        <v/>
      </c>
      <c r="T68" s="4" t="str">
        <f t="shared" si="17"/>
        <v>L30701067</v>
      </c>
      <c r="U68" s="4" t="str">
        <f t="shared" si="18"/>
        <v>What is the meaning of "something sticks in your throat " ?</v>
      </c>
      <c r="V68" s="4" t="str">
        <f t="shared" si="19"/>
        <v>wrong option1</v>
      </c>
      <c r="W68" s="4" t="str">
        <f t="shared" si="20"/>
        <v>wrong option2</v>
      </c>
      <c r="X68" s="4" t="str">
        <f t="shared" si="21"/>
        <v>wrong option3</v>
      </c>
      <c r="Y68" s="4" t="str">
        <f t="shared" si="22"/>
        <v>L40701067</v>
      </c>
      <c r="Z68" s="4" t="str">
        <f t="shared" si="23"/>
        <v>How to say "不喜欢接受" ?</v>
      </c>
    </row>
    <row r="69" ht="53" spans="1:26">
      <c r="A69" s="4">
        <v>7</v>
      </c>
      <c r="B69" s="5" t="s">
        <v>26</v>
      </c>
      <c r="C69" s="6" t="s">
        <v>27</v>
      </c>
      <c r="D69" s="6" t="s">
        <v>305</v>
      </c>
      <c r="E69" s="6"/>
      <c r="F69" s="9" t="s">
        <v>318</v>
      </c>
      <c r="G69" s="6" t="s">
        <v>319</v>
      </c>
      <c r="H69" s="6" t="s">
        <v>320</v>
      </c>
      <c r="I69" s="6" t="s">
        <v>321</v>
      </c>
      <c r="J69" s="4">
        <v>1</v>
      </c>
      <c r="K69" s="4">
        <v>1</v>
      </c>
      <c r="L69" s="4">
        <v>1</v>
      </c>
      <c r="M69" s="4">
        <v>0</v>
      </c>
      <c r="N69" s="4">
        <v>0</v>
      </c>
      <c r="O69" s="4" t="str">
        <f t="shared" si="12"/>
        <v>L20701068</v>
      </c>
      <c r="P69" s="4" t="str">
        <f t="shared" si="13"/>
        <v>What is the concept of "go for the throat" ?</v>
      </c>
      <c r="Q69" s="4" t="str">
        <f t="shared" si="14"/>
        <v>wrong option1</v>
      </c>
      <c r="R69" s="4" t="str">
        <f t="shared" si="15"/>
        <v>wrong option2</v>
      </c>
      <c r="S69" s="4" t="str">
        <f t="shared" si="16"/>
        <v>wrong option3</v>
      </c>
      <c r="T69" s="4" t="str">
        <f t="shared" si="17"/>
        <v>L30701068</v>
      </c>
      <c r="U69" s="4" t="str">
        <f t="shared" si="18"/>
        <v>What is the meaning of "go for the throat" ?</v>
      </c>
      <c r="V69" s="4" t="str">
        <f t="shared" si="19"/>
        <v>wrong option1</v>
      </c>
      <c r="W69" s="4" t="str">
        <f t="shared" si="20"/>
        <v>wrong option2</v>
      </c>
      <c r="X69" s="4" t="str">
        <f t="shared" si="21"/>
        <v>wrong option3</v>
      </c>
      <c r="Y69" s="4" t="str">
        <f t="shared" si="22"/>
        <v>L40701068</v>
      </c>
      <c r="Z69" s="4" t="str">
        <f t="shared" si="23"/>
        <v>How to say "攻击最弱之处" ?</v>
      </c>
    </row>
    <row r="70" ht="93" spans="1:26">
      <c r="A70" s="4">
        <v>7</v>
      </c>
      <c r="B70" s="5" t="s">
        <v>26</v>
      </c>
      <c r="C70" s="7" t="s">
        <v>27</v>
      </c>
      <c r="D70" s="7" t="s">
        <v>305</v>
      </c>
      <c r="E70" s="7"/>
      <c r="F70" s="9" t="s">
        <v>322</v>
      </c>
      <c r="G70" s="7" t="s">
        <v>323</v>
      </c>
      <c r="H70" s="7" t="s">
        <v>324</v>
      </c>
      <c r="I70" s="7" t="s">
        <v>325</v>
      </c>
      <c r="J70" s="4">
        <v>0</v>
      </c>
      <c r="K70" s="4">
        <v>1</v>
      </c>
      <c r="L70" s="4">
        <v>1</v>
      </c>
      <c r="M70" s="4">
        <v>0</v>
      </c>
      <c r="N70" s="4">
        <v>0</v>
      </c>
      <c r="O70" s="4" t="str">
        <f t="shared" si="12"/>
        <v/>
      </c>
      <c r="P70" s="4" t="str">
        <f t="shared" si="13"/>
        <v/>
      </c>
      <c r="Q70" s="4" t="str">
        <f t="shared" si="14"/>
        <v/>
      </c>
      <c r="R70" s="4" t="str">
        <f t="shared" si="15"/>
        <v/>
      </c>
      <c r="S70" s="4" t="str">
        <f t="shared" si="16"/>
        <v/>
      </c>
      <c r="T70" s="4" t="str">
        <f t="shared" si="17"/>
        <v>L30701069</v>
      </c>
      <c r="U70" s="4" t="str">
        <f t="shared" si="18"/>
        <v>What is the meaning of "force something down somebody’s throat" ?</v>
      </c>
      <c r="V70" s="4" t="str">
        <f t="shared" si="19"/>
        <v>wrong option1</v>
      </c>
      <c r="W70" s="4" t="str">
        <f t="shared" si="20"/>
        <v>wrong option2</v>
      </c>
      <c r="X70" s="4" t="str">
        <f t="shared" si="21"/>
        <v>wrong option3</v>
      </c>
      <c r="Y70" s="4" t="str">
        <f t="shared" si="22"/>
        <v>L40701069</v>
      </c>
      <c r="Z70" s="4" t="str">
        <f t="shared" si="23"/>
        <v>How to say "强人所难" ?</v>
      </c>
    </row>
    <row r="71" ht="27" spans="1:26">
      <c r="A71" s="4">
        <v>7</v>
      </c>
      <c r="B71" s="5" t="s">
        <v>26</v>
      </c>
      <c r="C71" s="6" t="s">
        <v>27</v>
      </c>
      <c r="D71" s="6" t="s">
        <v>326</v>
      </c>
      <c r="E71" s="6"/>
      <c r="F71" s="9" t="s">
        <v>327</v>
      </c>
      <c r="G71" s="6" t="s">
        <v>328</v>
      </c>
      <c r="H71" s="6" t="s">
        <v>329</v>
      </c>
      <c r="I71" s="6" t="s">
        <v>330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 s="4" t="str">
        <f t="shared" si="12"/>
        <v/>
      </c>
      <c r="P71" s="4" t="str">
        <f t="shared" si="13"/>
        <v/>
      </c>
      <c r="Q71" s="4" t="str">
        <f t="shared" si="14"/>
        <v/>
      </c>
      <c r="R71" s="4" t="str">
        <f t="shared" si="15"/>
        <v/>
      </c>
      <c r="S71" s="4" t="str">
        <f t="shared" si="16"/>
        <v/>
      </c>
      <c r="T71" s="4" t="str">
        <f t="shared" si="17"/>
        <v/>
      </c>
      <c r="U71" s="4" t="str">
        <f t="shared" si="18"/>
        <v/>
      </c>
      <c r="V71" s="4" t="str">
        <f t="shared" si="19"/>
        <v/>
      </c>
      <c r="W71" s="4" t="str">
        <f t="shared" si="20"/>
        <v/>
      </c>
      <c r="X71" s="4" t="str">
        <f t="shared" si="21"/>
        <v/>
      </c>
      <c r="Y71" s="4" t="str">
        <f t="shared" si="22"/>
        <v>L40701070</v>
      </c>
      <c r="Z71" s="4" t="str">
        <f t="shared" si="23"/>
        <v>How to say "暴跌" ?</v>
      </c>
    </row>
    <row r="72" ht="54" spans="1:26">
      <c r="A72" s="4">
        <v>7</v>
      </c>
      <c r="B72" s="5" t="s">
        <v>26</v>
      </c>
      <c r="C72" s="7" t="s">
        <v>27</v>
      </c>
      <c r="D72" s="7" t="s">
        <v>326</v>
      </c>
      <c r="E72" s="7"/>
      <c r="F72" s="9" t="s">
        <v>331</v>
      </c>
      <c r="G72" s="7" t="s">
        <v>332</v>
      </c>
      <c r="H72" s="7" t="s">
        <v>333</v>
      </c>
      <c r="I72" s="11" t="s">
        <v>334</v>
      </c>
      <c r="J72" s="4">
        <v>1</v>
      </c>
      <c r="K72" s="4">
        <v>0</v>
      </c>
      <c r="L72" s="4">
        <v>1</v>
      </c>
      <c r="M72" s="4">
        <v>0</v>
      </c>
      <c r="N72" s="4">
        <v>0</v>
      </c>
      <c r="O72" s="4" t="str">
        <f t="shared" si="12"/>
        <v>L20701071</v>
      </c>
      <c r="P72" s="4" t="str">
        <f t="shared" si="13"/>
        <v>What is the concept of "win by a nose" ?</v>
      </c>
      <c r="Q72" s="4" t="str">
        <f t="shared" si="14"/>
        <v>wrong option1</v>
      </c>
      <c r="R72" s="4" t="str">
        <f t="shared" si="15"/>
        <v>wrong option2</v>
      </c>
      <c r="S72" s="4" t="str">
        <f t="shared" si="16"/>
        <v>wrong option3</v>
      </c>
      <c r="T72" s="4" t="str">
        <f t="shared" si="17"/>
        <v/>
      </c>
      <c r="U72" s="4" t="str">
        <f t="shared" si="18"/>
        <v/>
      </c>
      <c r="V72" s="4" t="str">
        <f t="shared" si="19"/>
        <v/>
      </c>
      <c r="W72" s="4" t="str">
        <f t="shared" si="20"/>
        <v/>
      </c>
      <c r="X72" s="4" t="str">
        <f t="shared" si="21"/>
        <v/>
      </c>
      <c r="Y72" s="4" t="str">
        <f t="shared" si="22"/>
        <v>L40701071</v>
      </c>
      <c r="Z72" s="4" t="str">
        <f t="shared" si="23"/>
        <v>How to say "赢了一个势均力敌的比赛" ?</v>
      </c>
    </row>
    <row r="73" ht="53" spans="1:26">
      <c r="A73" s="4">
        <v>7</v>
      </c>
      <c r="B73" s="5" t="s">
        <v>26</v>
      </c>
      <c r="C73" s="6" t="s">
        <v>27</v>
      </c>
      <c r="D73" s="6" t="s">
        <v>326</v>
      </c>
      <c r="E73" s="6"/>
      <c r="F73" s="9" t="s">
        <v>335</v>
      </c>
      <c r="G73" s="6" t="s">
        <v>336</v>
      </c>
      <c r="H73" s="6" t="s">
        <v>337</v>
      </c>
      <c r="I73" s="6" t="s">
        <v>338</v>
      </c>
      <c r="J73" s="4">
        <v>0</v>
      </c>
      <c r="K73" s="4">
        <v>1</v>
      </c>
      <c r="L73" s="4">
        <v>1</v>
      </c>
      <c r="M73" s="4">
        <v>0</v>
      </c>
      <c r="N73" s="4">
        <v>0</v>
      </c>
      <c r="O73" s="4" t="str">
        <f t="shared" si="12"/>
        <v/>
      </c>
      <c r="P73" s="4" t="str">
        <f t="shared" si="13"/>
        <v/>
      </c>
      <c r="Q73" s="4" t="str">
        <f t="shared" si="14"/>
        <v/>
      </c>
      <c r="R73" s="4" t="str">
        <f t="shared" si="15"/>
        <v/>
      </c>
      <c r="S73" s="4" t="str">
        <f t="shared" si="16"/>
        <v/>
      </c>
      <c r="T73" s="4" t="str">
        <f t="shared" si="17"/>
        <v>L30701072</v>
      </c>
      <c r="U73" s="4" t="str">
        <f t="shared" si="18"/>
        <v>What is the meaning of "led by the nose " ?</v>
      </c>
      <c r="V73" s="4" t="str">
        <f t="shared" si="19"/>
        <v>wrong option1</v>
      </c>
      <c r="W73" s="4" t="str">
        <f t="shared" si="20"/>
        <v>wrong option2</v>
      </c>
      <c r="X73" s="4" t="str">
        <f t="shared" si="21"/>
        <v>wrong option3</v>
      </c>
      <c r="Y73" s="4" t="str">
        <f t="shared" si="22"/>
        <v>L40701072</v>
      </c>
      <c r="Z73" s="4" t="str">
        <f t="shared" si="23"/>
        <v>How to say "被牵着鼻子走" ?</v>
      </c>
    </row>
    <row r="74" ht="54" spans="1:26">
      <c r="A74" s="4">
        <v>7</v>
      </c>
      <c r="B74" s="5" t="s">
        <v>26</v>
      </c>
      <c r="C74" s="7" t="s">
        <v>27</v>
      </c>
      <c r="D74" s="7" t="s">
        <v>326</v>
      </c>
      <c r="E74" s="7"/>
      <c r="F74" s="9" t="s">
        <v>339</v>
      </c>
      <c r="G74" s="7" t="s">
        <v>340</v>
      </c>
      <c r="H74" s="7" t="s">
        <v>341</v>
      </c>
      <c r="I74" s="7" t="s">
        <v>342</v>
      </c>
      <c r="J74" s="4">
        <v>0</v>
      </c>
      <c r="K74" s="4">
        <v>1</v>
      </c>
      <c r="L74" s="4">
        <v>1</v>
      </c>
      <c r="M74" s="4">
        <v>0</v>
      </c>
      <c r="N74" s="4">
        <v>0</v>
      </c>
      <c r="O74" s="4" t="str">
        <f t="shared" si="12"/>
        <v/>
      </c>
      <c r="P74" s="4" t="str">
        <f t="shared" si="13"/>
        <v/>
      </c>
      <c r="Q74" s="4" t="str">
        <f t="shared" si="14"/>
        <v/>
      </c>
      <c r="R74" s="4" t="str">
        <f t="shared" si="15"/>
        <v/>
      </c>
      <c r="S74" s="4" t="str">
        <f t="shared" si="16"/>
        <v/>
      </c>
      <c r="T74" s="4" t="str">
        <f t="shared" si="17"/>
        <v>L30701073</v>
      </c>
      <c r="U74" s="4" t="str">
        <f t="shared" si="18"/>
        <v>What is the meaning of "have a nose for scandal " ?</v>
      </c>
      <c r="V74" s="4" t="str">
        <f t="shared" si="19"/>
        <v>wrong option1</v>
      </c>
      <c r="W74" s="4" t="str">
        <f t="shared" si="20"/>
        <v>wrong option2</v>
      </c>
      <c r="X74" s="4" t="str">
        <f t="shared" si="21"/>
        <v>wrong option3</v>
      </c>
      <c r="Y74" s="4" t="str">
        <f t="shared" si="22"/>
        <v>L40701073</v>
      </c>
      <c r="Z74" s="4" t="str">
        <f t="shared" si="23"/>
        <v>How to say "你对丑闻很敏锐的触觉" ?</v>
      </c>
    </row>
    <row r="75" ht="27" spans="1:26">
      <c r="A75" s="4">
        <v>7</v>
      </c>
      <c r="B75" s="5" t="s">
        <v>26</v>
      </c>
      <c r="C75" s="6" t="s">
        <v>27</v>
      </c>
      <c r="D75" s="6" t="s">
        <v>326</v>
      </c>
      <c r="E75" s="6"/>
      <c r="F75" s="9" t="s">
        <v>343</v>
      </c>
      <c r="G75" s="6" t="s">
        <v>344</v>
      </c>
      <c r="H75" s="6" t="s">
        <v>345</v>
      </c>
      <c r="I75" s="6" t="s">
        <v>346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 t="str">
        <f t="shared" si="12"/>
        <v/>
      </c>
      <c r="P75" s="4" t="str">
        <f t="shared" si="13"/>
        <v/>
      </c>
      <c r="Q75" s="4" t="str">
        <f t="shared" si="14"/>
        <v/>
      </c>
      <c r="R75" s="4" t="str">
        <f t="shared" si="15"/>
        <v/>
      </c>
      <c r="S75" s="4" t="str">
        <f t="shared" si="16"/>
        <v/>
      </c>
      <c r="T75" s="4" t="str">
        <f t="shared" si="17"/>
        <v/>
      </c>
      <c r="U75" s="4" t="str">
        <f t="shared" si="18"/>
        <v/>
      </c>
      <c r="V75" s="4" t="str">
        <f t="shared" si="19"/>
        <v/>
      </c>
      <c r="W75" s="4" t="str">
        <f t="shared" si="20"/>
        <v/>
      </c>
      <c r="X75" s="4" t="str">
        <f t="shared" si="21"/>
        <v/>
      </c>
      <c r="Y75" s="4" t="str">
        <f t="shared" si="22"/>
        <v>L40701074</v>
      </c>
      <c r="Z75" s="4" t="str">
        <f t="shared" si="23"/>
        <v>How to say "八卦" ?</v>
      </c>
    </row>
    <row r="76" ht="53" spans="1:26">
      <c r="A76" s="4">
        <v>7</v>
      </c>
      <c r="B76" s="5" t="s">
        <v>26</v>
      </c>
      <c r="C76" s="7" t="s">
        <v>27</v>
      </c>
      <c r="D76" s="7" t="s">
        <v>326</v>
      </c>
      <c r="E76" s="7"/>
      <c r="F76" s="9" t="s">
        <v>347</v>
      </c>
      <c r="G76" s="7" t="s">
        <v>348</v>
      </c>
      <c r="H76" s="7" t="s">
        <v>349</v>
      </c>
      <c r="I76" s="7" t="s">
        <v>350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  <c r="O76" s="4" t="str">
        <f t="shared" si="12"/>
        <v>L20701075</v>
      </c>
      <c r="P76" s="4" t="str">
        <f t="shared" si="13"/>
        <v>What is the concept of "nosebleed seat" ?</v>
      </c>
      <c r="Q76" s="4" t="str">
        <f t="shared" si="14"/>
        <v>wrong option1</v>
      </c>
      <c r="R76" s="4" t="str">
        <f t="shared" si="15"/>
        <v>wrong option2</v>
      </c>
      <c r="S76" s="4" t="str">
        <f t="shared" si="16"/>
        <v>wrong option3</v>
      </c>
      <c r="T76" s="4" t="str">
        <f t="shared" si="17"/>
        <v>L30701075</v>
      </c>
      <c r="U76" s="4" t="str">
        <f t="shared" si="18"/>
        <v>What is the meaning of "nosebleed seat" ?</v>
      </c>
      <c r="V76" s="4" t="str">
        <f t="shared" si="19"/>
        <v>wrong option1</v>
      </c>
      <c r="W76" s="4" t="str">
        <f t="shared" si="20"/>
        <v>wrong option2</v>
      </c>
      <c r="X76" s="4" t="str">
        <f t="shared" si="21"/>
        <v>wrong option3</v>
      </c>
      <c r="Y76" s="4" t="str">
        <f t="shared" si="22"/>
        <v>L40701075</v>
      </c>
      <c r="Z76" s="4" t="str">
        <f t="shared" si="23"/>
        <v>How to say "非常高的座位" ?</v>
      </c>
    </row>
    <row r="77" ht="53" spans="1:26">
      <c r="A77" s="4">
        <v>7</v>
      </c>
      <c r="B77" s="5" t="s">
        <v>26</v>
      </c>
      <c r="C77" s="6" t="s">
        <v>27</v>
      </c>
      <c r="D77" s="6" t="s">
        <v>351</v>
      </c>
      <c r="E77" s="6"/>
      <c r="F77" s="9" t="s">
        <v>352</v>
      </c>
      <c r="G77" s="6" t="s">
        <v>353</v>
      </c>
      <c r="H77" s="6" t="s">
        <v>354</v>
      </c>
      <c r="I77" s="6" t="s">
        <v>355</v>
      </c>
      <c r="J77" s="4">
        <v>0</v>
      </c>
      <c r="K77" s="4">
        <v>1</v>
      </c>
      <c r="L77" s="4">
        <v>1</v>
      </c>
      <c r="M77" s="4">
        <v>0</v>
      </c>
      <c r="N77" s="4">
        <v>0</v>
      </c>
      <c r="O77" s="4" t="str">
        <f t="shared" si="12"/>
        <v/>
      </c>
      <c r="P77" s="4" t="str">
        <f t="shared" si="13"/>
        <v/>
      </c>
      <c r="Q77" s="4" t="str">
        <f t="shared" si="14"/>
        <v/>
      </c>
      <c r="R77" s="4" t="str">
        <f t="shared" si="15"/>
        <v/>
      </c>
      <c r="S77" s="4" t="str">
        <f t="shared" si="16"/>
        <v/>
      </c>
      <c r="T77" s="4" t="str">
        <f t="shared" si="17"/>
        <v>L30701076</v>
      </c>
      <c r="U77" s="4" t="str">
        <f t="shared" si="18"/>
        <v>What is the meaning of "in a similar vein" ?</v>
      </c>
      <c r="V77" s="4" t="str">
        <f t="shared" si="19"/>
        <v>wrong option1</v>
      </c>
      <c r="W77" s="4" t="str">
        <f t="shared" si="20"/>
        <v>wrong option2</v>
      </c>
      <c r="X77" s="4" t="str">
        <f t="shared" si="21"/>
        <v>wrong option3</v>
      </c>
      <c r="Y77" s="4" t="str">
        <f t="shared" si="22"/>
        <v>L40701076</v>
      </c>
      <c r="Z77" s="4" t="str">
        <f t="shared" si="23"/>
        <v>How to say "同样的风格" ?</v>
      </c>
    </row>
    <row r="78" ht="53" spans="1:26">
      <c r="A78" s="4">
        <v>7</v>
      </c>
      <c r="B78" s="5" t="s">
        <v>26</v>
      </c>
      <c r="C78" s="7" t="s">
        <v>27</v>
      </c>
      <c r="D78" s="7" t="s">
        <v>356</v>
      </c>
      <c r="E78" s="7"/>
      <c r="F78" s="9" t="s">
        <v>357</v>
      </c>
      <c r="G78" s="7" t="s">
        <v>358</v>
      </c>
      <c r="H78" s="7" t="s">
        <v>359</v>
      </c>
      <c r="I78" s="7" t="s">
        <v>360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  <c r="O78" s="4" t="str">
        <f t="shared" si="12"/>
        <v>L20701077</v>
      </c>
      <c r="P78" s="4" t="str">
        <f t="shared" si="13"/>
        <v>What is the concept of "Chinese palate" ?</v>
      </c>
      <c r="Q78" s="4" t="str">
        <f t="shared" si="14"/>
        <v>wrong option1</v>
      </c>
      <c r="R78" s="4" t="str">
        <f t="shared" si="15"/>
        <v>wrong option2</v>
      </c>
      <c r="S78" s="4" t="str">
        <f t="shared" si="16"/>
        <v>wrong option3</v>
      </c>
      <c r="T78" s="4" t="str">
        <f t="shared" si="17"/>
        <v>L30701077</v>
      </c>
      <c r="U78" s="4" t="str">
        <f t="shared" si="18"/>
        <v>What is the meaning of "Chinese palate" ?</v>
      </c>
      <c r="V78" s="4" t="str">
        <f t="shared" si="19"/>
        <v>wrong option1</v>
      </c>
      <c r="W78" s="4" t="str">
        <f t="shared" si="20"/>
        <v>wrong option2</v>
      </c>
      <c r="X78" s="4" t="str">
        <f t="shared" si="21"/>
        <v>wrong option3</v>
      </c>
      <c r="Y78" s="4" t="str">
        <f t="shared" si="22"/>
        <v>L40701077</v>
      </c>
      <c r="Z78" s="4" t="str">
        <f t="shared" si="23"/>
        <v>How to say "中国人的口味" ?</v>
      </c>
    </row>
    <row r="79" ht="53" spans="1:26">
      <c r="A79" s="4">
        <v>7</v>
      </c>
      <c r="B79" s="5" t="s">
        <v>26</v>
      </c>
      <c r="C79" s="6" t="s">
        <v>27</v>
      </c>
      <c r="D79" s="6" t="s">
        <v>361</v>
      </c>
      <c r="E79" s="6"/>
      <c r="F79" s="9" t="s">
        <v>362</v>
      </c>
      <c r="G79" s="6" t="s">
        <v>363</v>
      </c>
      <c r="H79" s="6" t="s">
        <v>364</v>
      </c>
      <c r="I79" s="6" t="s">
        <v>365</v>
      </c>
      <c r="J79" s="4">
        <v>0</v>
      </c>
      <c r="K79" s="4">
        <v>1</v>
      </c>
      <c r="L79" s="4">
        <v>1</v>
      </c>
      <c r="M79" s="4">
        <v>0</v>
      </c>
      <c r="N79" s="4">
        <v>0</v>
      </c>
      <c r="O79" s="4" t="str">
        <f t="shared" si="12"/>
        <v/>
      </c>
      <c r="P79" s="4" t="str">
        <f t="shared" si="13"/>
        <v/>
      </c>
      <c r="Q79" s="4" t="str">
        <f t="shared" si="14"/>
        <v/>
      </c>
      <c r="R79" s="4" t="str">
        <f t="shared" si="15"/>
        <v/>
      </c>
      <c r="S79" s="4" t="str">
        <f t="shared" si="16"/>
        <v/>
      </c>
      <c r="T79" s="4" t="str">
        <f t="shared" si="17"/>
        <v>L30701078</v>
      </c>
      <c r="U79" s="4" t="str">
        <f t="shared" si="18"/>
        <v>What is the meaning of "fingers crossed" ?</v>
      </c>
      <c r="V79" s="4" t="str">
        <f t="shared" si="19"/>
        <v>wrong option1</v>
      </c>
      <c r="W79" s="4" t="str">
        <f t="shared" si="20"/>
        <v>wrong option2</v>
      </c>
      <c r="X79" s="4" t="str">
        <f t="shared" si="21"/>
        <v>wrong option3</v>
      </c>
      <c r="Y79" s="4" t="str">
        <f t="shared" si="22"/>
        <v>L40701078</v>
      </c>
      <c r="Z79" s="4" t="str">
        <f t="shared" si="23"/>
        <v>How to say "祈求好运" ?</v>
      </c>
    </row>
    <row r="80" ht="53" spans="1:26">
      <c r="A80" s="4">
        <v>7</v>
      </c>
      <c r="B80" s="5" t="s">
        <v>26</v>
      </c>
      <c r="C80" s="7" t="s">
        <v>27</v>
      </c>
      <c r="D80" s="7" t="s">
        <v>361</v>
      </c>
      <c r="E80" s="7"/>
      <c r="F80" s="9" t="s">
        <v>366</v>
      </c>
      <c r="G80" s="7" t="s">
        <v>367</v>
      </c>
      <c r="H80" s="7" t="s">
        <v>368</v>
      </c>
      <c r="I80" s="7" t="s">
        <v>369</v>
      </c>
      <c r="J80" s="4">
        <v>0</v>
      </c>
      <c r="K80" s="4">
        <v>1</v>
      </c>
      <c r="L80" s="4">
        <v>1</v>
      </c>
      <c r="M80" s="4">
        <v>0</v>
      </c>
      <c r="N80" s="4">
        <v>0</v>
      </c>
      <c r="O80" s="4" t="str">
        <f t="shared" si="12"/>
        <v/>
      </c>
      <c r="P80" s="4" t="str">
        <f t="shared" si="13"/>
        <v/>
      </c>
      <c r="Q80" s="4" t="str">
        <f t="shared" si="14"/>
        <v/>
      </c>
      <c r="R80" s="4" t="str">
        <f t="shared" si="15"/>
        <v/>
      </c>
      <c r="S80" s="4" t="str">
        <f t="shared" si="16"/>
        <v/>
      </c>
      <c r="T80" s="4" t="str">
        <f t="shared" si="17"/>
        <v>L30701079</v>
      </c>
      <c r="U80" s="4" t="str">
        <f t="shared" si="18"/>
        <v>What is the meaning of "finger-pointing" ?</v>
      </c>
      <c r="V80" s="4" t="str">
        <f t="shared" si="19"/>
        <v>wrong option1</v>
      </c>
      <c r="W80" s="4" t="str">
        <f t="shared" si="20"/>
        <v>wrong option2</v>
      </c>
      <c r="X80" s="4" t="str">
        <f t="shared" si="21"/>
        <v>wrong option3</v>
      </c>
      <c r="Y80" s="4" t="str">
        <f t="shared" si="22"/>
        <v>L40701079</v>
      </c>
      <c r="Z80" s="4" t="str">
        <f t="shared" si="23"/>
        <v>How to say "指责" ?</v>
      </c>
    </row>
    <row r="81" ht="80" spans="1:26">
      <c r="A81" s="4">
        <v>7</v>
      </c>
      <c r="B81" s="5" t="s">
        <v>26</v>
      </c>
      <c r="C81" s="6" t="s">
        <v>27</v>
      </c>
      <c r="D81" s="6" t="s">
        <v>361</v>
      </c>
      <c r="E81" s="6"/>
      <c r="F81" s="9" t="s">
        <v>370</v>
      </c>
      <c r="G81" s="6" t="s">
        <v>371</v>
      </c>
      <c r="H81" s="6" t="s">
        <v>372</v>
      </c>
      <c r="I81" s="6" t="s">
        <v>373</v>
      </c>
      <c r="J81" s="4">
        <v>0</v>
      </c>
      <c r="K81" s="4">
        <v>1</v>
      </c>
      <c r="L81" s="4">
        <v>0</v>
      </c>
      <c r="M81" s="4">
        <v>0</v>
      </c>
      <c r="N81" s="4">
        <v>0</v>
      </c>
      <c r="O81" s="4" t="str">
        <f t="shared" si="12"/>
        <v/>
      </c>
      <c r="P81" s="4" t="str">
        <f t="shared" si="13"/>
        <v/>
      </c>
      <c r="Q81" s="4" t="str">
        <f t="shared" si="14"/>
        <v/>
      </c>
      <c r="R81" s="4" t="str">
        <f t="shared" si="15"/>
        <v/>
      </c>
      <c r="S81" s="4" t="str">
        <f t="shared" si="16"/>
        <v/>
      </c>
      <c r="T81" s="4" t="str">
        <f t="shared" si="17"/>
        <v>L30701080</v>
      </c>
      <c r="U81" s="4" t="str">
        <f t="shared" si="18"/>
        <v>What is the meaning of "His fingerprints are all over the place" ?</v>
      </c>
      <c r="V81" s="4" t="str">
        <f t="shared" si="19"/>
        <v>wrong option1</v>
      </c>
      <c r="W81" s="4" t="str">
        <f t="shared" si="20"/>
        <v>wrong option2</v>
      </c>
      <c r="X81" s="4" t="str">
        <f t="shared" si="21"/>
        <v>wrong option3</v>
      </c>
      <c r="Y81" s="4" t="str">
        <f t="shared" si="22"/>
        <v/>
      </c>
      <c r="Z81" s="4" t="str">
        <f t="shared" si="23"/>
        <v/>
      </c>
    </row>
    <row r="82" ht="53" spans="1:26">
      <c r="A82" s="4">
        <v>7</v>
      </c>
      <c r="B82" s="5" t="s">
        <v>26</v>
      </c>
      <c r="C82" s="7" t="s">
        <v>27</v>
      </c>
      <c r="D82" s="7" t="s">
        <v>361</v>
      </c>
      <c r="E82" s="7"/>
      <c r="F82" s="9" t="s">
        <v>374</v>
      </c>
      <c r="G82" s="7" t="s">
        <v>375</v>
      </c>
      <c r="H82" s="7" t="s">
        <v>376</v>
      </c>
      <c r="I82" s="7" t="s">
        <v>377</v>
      </c>
      <c r="J82" s="4">
        <v>0</v>
      </c>
      <c r="K82" s="4">
        <v>1</v>
      </c>
      <c r="L82" s="4">
        <v>1</v>
      </c>
      <c r="M82" s="4">
        <v>0</v>
      </c>
      <c r="N82" s="4">
        <v>0</v>
      </c>
      <c r="O82" s="4" t="str">
        <f t="shared" si="12"/>
        <v/>
      </c>
      <c r="P82" s="4" t="str">
        <f t="shared" si="13"/>
        <v/>
      </c>
      <c r="Q82" s="4" t="str">
        <f t="shared" si="14"/>
        <v/>
      </c>
      <c r="R82" s="4" t="str">
        <f t="shared" si="15"/>
        <v/>
      </c>
      <c r="S82" s="4" t="str">
        <f t="shared" si="16"/>
        <v/>
      </c>
      <c r="T82" s="4" t="str">
        <f t="shared" si="17"/>
        <v>L30701081</v>
      </c>
      <c r="U82" s="4" t="str">
        <f t="shared" si="18"/>
        <v>What is the meaning of "He fingered the suspect" ?</v>
      </c>
      <c r="V82" s="4" t="str">
        <f t="shared" si="19"/>
        <v>wrong option1</v>
      </c>
      <c r="W82" s="4" t="str">
        <f t="shared" si="20"/>
        <v>wrong option2</v>
      </c>
      <c r="X82" s="4" t="str">
        <f t="shared" si="21"/>
        <v>wrong option3</v>
      </c>
      <c r="Y82" s="4" t="str">
        <f t="shared" si="22"/>
        <v>L40701081</v>
      </c>
      <c r="Z82" s="4" t="str">
        <f t="shared" si="23"/>
        <v>How to say "他告发了嫌疑犯" ?</v>
      </c>
    </row>
    <row r="83" ht="66" spans="1:26">
      <c r="A83" s="4">
        <v>7</v>
      </c>
      <c r="B83" s="5" t="s">
        <v>26</v>
      </c>
      <c r="C83" s="6" t="s">
        <v>27</v>
      </c>
      <c r="D83" s="6" t="s">
        <v>361</v>
      </c>
      <c r="E83" s="6"/>
      <c r="F83" s="9" t="s">
        <v>378</v>
      </c>
      <c r="G83" s="6" t="s">
        <v>379</v>
      </c>
      <c r="H83" s="6" t="s">
        <v>380</v>
      </c>
      <c r="I83" s="6" t="s">
        <v>381</v>
      </c>
      <c r="J83" s="4">
        <v>0</v>
      </c>
      <c r="K83" s="4">
        <v>1</v>
      </c>
      <c r="L83" s="4">
        <v>1</v>
      </c>
      <c r="M83" s="4">
        <v>0</v>
      </c>
      <c r="N83" s="4">
        <v>0</v>
      </c>
      <c r="O83" s="4" t="str">
        <f t="shared" si="12"/>
        <v/>
      </c>
      <c r="P83" s="4" t="str">
        <f t="shared" si="13"/>
        <v/>
      </c>
      <c r="Q83" s="4" t="str">
        <f t="shared" si="14"/>
        <v/>
      </c>
      <c r="R83" s="4" t="str">
        <f t="shared" si="15"/>
        <v/>
      </c>
      <c r="S83" s="4" t="str">
        <f t="shared" si="16"/>
        <v/>
      </c>
      <c r="T83" s="4" t="str">
        <f t="shared" si="17"/>
        <v>L30701082</v>
      </c>
      <c r="U83" s="4" t="str">
        <f t="shared" si="18"/>
        <v>What is the meaning of "He is French to his fingertips." ?</v>
      </c>
      <c r="V83" s="4" t="str">
        <f t="shared" si="19"/>
        <v>wrong option1</v>
      </c>
      <c r="W83" s="4" t="str">
        <f t="shared" si="20"/>
        <v>wrong option2</v>
      </c>
      <c r="X83" s="4" t="str">
        <f t="shared" si="21"/>
        <v>wrong option3</v>
      </c>
      <c r="Y83" s="4" t="str">
        <f t="shared" si="22"/>
        <v>L40701082</v>
      </c>
      <c r="Z83" s="4" t="str">
        <f t="shared" si="23"/>
        <v>How to say "他是彻底的法国人" ?</v>
      </c>
    </row>
    <row r="84" ht="53" spans="1:26">
      <c r="A84" s="4">
        <v>7</v>
      </c>
      <c r="B84" s="5" t="s">
        <v>26</v>
      </c>
      <c r="C84" s="7" t="s">
        <v>27</v>
      </c>
      <c r="D84" s="7" t="s">
        <v>361</v>
      </c>
      <c r="E84" s="7"/>
      <c r="F84" s="9" t="s">
        <v>382</v>
      </c>
      <c r="G84" s="7" t="s">
        <v>383</v>
      </c>
      <c r="H84" s="7" t="s">
        <v>384</v>
      </c>
      <c r="I84" s="7" t="s">
        <v>385</v>
      </c>
      <c r="J84" s="4">
        <v>0</v>
      </c>
      <c r="K84" s="4">
        <v>1</v>
      </c>
      <c r="L84" s="4">
        <v>1</v>
      </c>
      <c r="M84" s="4">
        <v>0</v>
      </c>
      <c r="N84" s="4">
        <v>0</v>
      </c>
      <c r="O84" s="4" t="str">
        <f t="shared" si="12"/>
        <v/>
      </c>
      <c r="P84" s="4" t="str">
        <f t="shared" si="13"/>
        <v/>
      </c>
      <c r="Q84" s="4" t="str">
        <f t="shared" si="14"/>
        <v/>
      </c>
      <c r="R84" s="4" t="str">
        <f t="shared" si="15"/>
        <v/>
      </c>
      <c r="S84" s="4" t="str">
        <f t="shared" si="16"/>
        <v/>
      </c>
      <c r="T84" s="4" t="str">
        <f t="shared" si="17"/>
        <v>L30701083</v>
      </c>
      <c r="U84" s="4" t="str">
        <f t="shared" si="18"/>
        <v>What is the meaning of "itchy fingers" ?</v>
      </c>
      <c r="V84" s="4" t="str">
        <f t="shared" si="19"/>
        <v>wrong option1</v>
      </c>
      <c r="W84" s="4" t="str">
        <f t="shared" si="20"/>
        <v>wrong option2</v>
      </c>
      <c r="X84" s="4" t="str">
        <f t="shared" si="21"/>
        <v>wrong option3</v>
      </c>
      <c r="Y84" s="4" t="str">
        <f t="shared" si="22"/>
        <v>L40701083</v>
      </c>
      <c r="Z84" s="4" t="str">
        <f t="shared" si="23"/>
        <v>How to say "小偷倾向" ?</v>
      </c>
    </row>
    <row r="85" ht="53" spans="1:26">
      <c r="A85" s="4">
        <v>7</v>
      </c>
      <c r="B85" s="5" t="s">
        <v>26</v>
      </c>
      <c r="C85" s="6" t="s">
        <v>27</v>
      </c>
      <c r="D85" s="6" t="s">
        <v>361</v>
      </c>
      <c r="E85" s="6"/>
      <c r="F85" s="9" t="s">
        <v>386</v>
      </c>
      <c r="G85" s="6" t="s">
        <v>387</v>
      </c>
      <c r="H85" s="6" t="s">
        <v>388</v>
      </c>
      <c r="I85" s="6" t="s">
        <v>389</v>
      </c>
      <c r="J85" s="4">
        <v>0</v>
      </c>
      <c r="K85" s="4">
        <v>1</v>
      </c>
      <c r="L85" s="4">
        <v>1</v>
      </c>
      <c r="M85" s="4">
        <v>0</v>
      </c>
      <c r="N85" s="4">
        <v>0</v>
      </c>
      <c r="O85" s="4" t="str">
        <f t="shared" si="12"/>
        <v/>
      </c>
      <c r="P85" s="4" t="str">
        <f t="shared" si="13"/>
        <v/>
      </c>
      <c r="Q85" s="4" t="str">
        <f t="shared" si="14"/>
        <v/>
      </c>
      <c r="R85" s="4" t="str">
        <f t="shared" si="15"/>
        <v/>
      </c>
      <c r="S85" s="4" t="str">
        <f t="shared" si="16"/>
        <v/>
      </c>
      <c r="T85" s="4" t="str">
        <f t="shared" si="17"/>
        <v>L30701084</v>
      </c>
      <c r="U85" s="4" t="str">
        <f t="shared" si="18"/>
        <v>What is the meaning of "two-finger discount" ?</v>
      </c>
      <c r="V85" s="4" t="str">
        <f t="shared" si="19"/>
        <v>wrong option1</v>
      </c>
      <c r="W85" s="4" t="str">
        <f t="shared" si="20"/>
        <v>wrong option2</v>
      </c>
      <c r="X85" s="4" t="str">
        <f t="shared" si="21"/>
        <v>wrong option3</v>
      </c>
      <c r="Y85" s="4" t="str">
        <f t="shared" si="22"/>
        <v>L40701084</v>
      </c>
      <c r="Z85" s="4" t="str">
        <f t="shared" si="23"/>
        <v>How to say "店铺盗窃" ?</v>
      </c>
    </row>
    <row r="86" ht="53" spans="1:26">
      <c r="A86" s="4">
        <v>7</v>
      </c>
      <c r="B86" s="5" t="s">
        <v>26</v>
      </c>
      <c r="C86" s="7" t="s">
        <v>27</v>
      </c>
      <c r="D86" s="7" t="s">
        <v>390</v>
      </c>
      <c r="E86" s="7"/>
      <c r="F86" s="9" t="s">
        <v>391</v>
      </c>
      <c r="G86" s="7" t="s">
        <v>392</v>
      </c>
      <c r="H86" s="7" t="s">
        <v>393</v>
      </c>
      <c r="I86" s="7" t="s">
        <v>394</v>
      </c>
      <c r="J86" s="4">
        <v>0</v>
      </c>
      <c r="K86" s="4">
        <v>1</v>
      </c>
      <c r="L86" s="4">
        <v>1</v>
      </c>
      <c r="M86" s="4">
        <v>0</v>
      </c>
      <c r="N86" s="4">
        <v>0</v>
      </c>
      <c r="O86" s="4" t="str">
        <f t="shared" si="12"/>
        <v/>
      </c>
      <c r="P86" s="4" t="str">
        <f t="shared" si="13"/>
        <v/>
      </c>
      <c r="Q86" s="4" t="str">
        <f t="shared" si="14"/>
        <v/>
      </c>
      <c r="R86" s="4" t="str">
        <f t="shared" si="15"/>
        <v/>
      </c>
      <c r="S86" s="4" t="str">
        <f t="shared" si="16"/>
        <v/>
      </c>
      <c r="T86" s="4" t="str">
        <f t="shared" si="17"/>
        <v>L30701085</v>
      </c>
      <c r="U86" s="4" t="str">
        <f t="shared" si="18"/>
        <v>What is the meaning of "eyeball to eyeball" ?</v>
      </c>
      <c r="V86" s="4" t="str">
        <f t="shared" si="19"/>
        <v>wrong option1</v>
      </c>
      <c r="W86" s="4" t="str">
        <f t="shared" si="20"/>
        <v>wrong option2</v>
      </c>
      <c r="X86" s="4" t="str">
        <f t="shared" si="21"/>
        <v>wrong option3</v>
      </c>
      <c r="Y86" s="4" t="str">
        <f t="shared" si="22"/>
        <v>L40701085</v>
      </c>
      <c r="Z86" s="4" t="str">
        <f t="shared" si="23"/>
        <v>How to say "对峙" ?</v>
      </c>
    </row>
    <row r="87" ht="53" spans="1:26">
      <c r="A87" s="4">
        <v>7</v>
      </c>
      <c r="B87" s="5" t="s">
        <v>26</v>
      </c>
      <c r="C87" s="6" t="s">
        <v>27</v>
      </c>
      <c r="D87" s="6" t="s">
        <v>390</v>
      </c>
      <c r="E87" s="6"/>
      <c r="F87" s="9" t="s">
        <v>395</v>
      </c>
      <c r="G87" s="6" t="s">
        <v>396</v>
      </c>
      <c r="H87" s="6" t="s">
        <v>397</v>
      </c>
      <c r="I87" s="6" t="s">
        <v>398</v>
      </c>
      <c r="J87" s="4">
        <v>0</v>
      </c>
      <c r="K87" s="4">
        <v>1</v>
      </c>
      <c r="L87" s="4">
        <v>1</v>
      </c>
      <c r="M87" s="4">
        <v>0</v>
      </c>
      <c r="N87" s="4">
        <v>0</v>
      </c>
      <c r="O87" s="4" t="str">
        <f t="shared" si="12"/>
        <v/>
      </c>
      <c r="P87" s="4" t="str">
        <f t="shared" si="13"/>
        <v/>
      </c>
      <c r="Q87" s="4" t="str">
        <f t="shared" si="14"/>
        <v/>
      </c>
      <c r="R87" s="4" t="str">
        <f t="shared" si="15"/>
        <v/>
      </c>
      <c r="S87" s="4" t="str">
        <f t="shared" si="16"/>
        <v/>
      </c>
      <c r="T87" s="4" t="str">
        <f t="shared" si="17"/>
        <v>L30701086</v>
      </c>
      <c r="U87" s="4" t="str">
        <f t="shared" si="18"/>
        <v>What is the meaning of "attracting eyeballs" ?</v>
      </c>
      <c r="V87" s="4" t="str">
        <f t="shared" si="19"/>
        <v>wrong option1</v>
      </c>
      <c r="W87" s="4" t="str">
        <f t="shared" si="20"/>
        <v>wrong option2</v>
      </c>
      <c r="X87" s="4" t="str">
        <f t="shared" si="21"/>
        <v>wrong option3</v>
      </c>
      <c r="Y87" s="4" t="str">
        <f t="shared" si="22"/>
        <v>L40701086</v>
      </c>
      <c r="Z87" s="4" t="str">
        <f t="shared" si="23"/>
        <v>How to say "吸引眼球" ?</v>
      </c>
    </row>
    <row r="88" ht="53" spans="1:26">
      <c r="A88" s="4">
        <v>7</v>
      </c>
      <c r="B88" s="5" t="s">
        <v>26</v>
      </c>
      <c r="C88" s="7" t="s">
        <v>27</v>
      </c>
      <c r="D88" s="7" t="s">
        <v>390</v>
      </c>
      <c r="E88" s="7"/>
      <c r="F88" s="9" t="s">
        <v>399</v>
      </c>
      <c r="G88" s="7" t="s">
        <v>400</v>
      </c>
      <c r="H88" s="7" t="s">
        <v>401</v>
      </c>
      <c r="I88" s="7" t="s">
        <v>402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 t="str">
        <f t="shared" si="12"/>
        <v>L20701087</v>
      </c>
      <c r="P88" s="4" t="str">
        <f t="shared" si="13"/>
        <v>What is the concept of "He eyeballed his chances" ?</v>
      </c>
      <c r="Q88" s="4" t="str">
        <f t="shared" si="14"/>
        <v>wrong option1</v>
      </c>
      <c r="R88" s="4" t="str">
        <f t="shared" si="15"/>
        <v>wrong option2</v>
      </c>
      <c r="S88" s="4" t="str">
        <f t="shared" si="16"/>
        <v>wrong option3</v>
      </c>
      <c r="T88" s="4" t="str">
        <f t="shared" si="17"/>
        <v>L30701087</v>
      </c>
      <c r="U88" s="4" t="str">
        <f t="shared" si="18"/>
        <v>What is the meaning of "He eyeballed his chances" ?</v>
      </c>
      <c r="V88" s="4" t="str">
        <f t="shared" si="19"/>
        <v>wrong option1</v>
      </c>
      <c r="W88" s="4" t="str">
        <f t="shared" si="20"/>
        <v>wrong option2</v>
      </c>
      <c r="X88" s="4" t="str">
        <f t="shared" si="21"/>
        <v>wrong option3</v>
      </c>
      <c r="Y88" s="4" t="str">
        <f t="shared" si="22"/>
        <v>L40701087</v>
      </c>
      <c r="Z88" s="4" t="str">
        <f t="shared" si="23"/>
        <v>How to say "他死死盯着这个机会" ?</v>
      </c>
    </row>
    <row r="89" ht="53" spans="1:26">
      <c r="A89" s="4">
        <v>7</v>
      </c>
      <c r="B89" s="5" t="s">
        <v>26</v>
      </c>
      <c r="C89" s="6" t="s">
        <v>27</v>
      </c>
      <c r="D89" s="6" t="s">
        <v>403</v>
      </c>
      <c r="E89" s="6"/>
      <c r="F89" s="9" t="s">
        <v>404</v>
      </c>
      <c r="G89" s="6" t="s">
        <v>405</v>
      </c>
      <c r="H89" s="6" t="s">
        <v>406</v>
      </c>
      <c r="I89" s="6" t="s">
        <v>407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 t="str">
        <f t="shared" si="12"/>
        <v/>
      </c>
      <c r="P89" s="4" t="str">
        <f t="shared" si="13"/>
        <v/>
      </c>
      <c r="Q89" s="4" t="str">
        <f t="shared" si="14"/>
        <v/>
      </c>
      <c r="R89" s="4" t="str">
        <f t="shared" si="15"/>
        <v/>
      </c>
      <c r="S89" s="4" t="str">
        <f t="shared" si="16"/>
        <v/>
      </c>
      <c r="T89" s="4" t="str">
        <f t="shared" si="17"/>
        <v>L30701088</v>
      </c>
      <c r="U89" s="4" t="str">
        <f t="shared" si="18"/>
        <v>What is the meaning of "a shoulder to cry on" ?</v>
      </c>
      <c r="V89" s="4" t="str">
        <f t="shared" si="19"/>
        <v>wrong option1</v>
      </c>
      <c r="W89" s="4" t="str">
        <f t="shared" si="20"/>
        <v>wrong option2</v>
      </c>
      <c r="X89" s="4" t="str">
        <f t="shared" si="21"/>
        <v>wrong option3</v>
      </c>
      <c r="Y89" s="4" t="str">
        <f t="shared" si="22"/>
        <v/>
      </c>
      <c r="Z89" s="4" t="str">
        <f t="shared" si="23"/>
        <v/>
      </c>
    </row>
    <row r="90" ht="53" spans="1:26">
      <c r="A90" s="4">
        <v>7</v>
      </c>
      <c r="B90" s="5" t="s">
        <v>26</v>
      </c>
      <c r="C90" s="7" t="s">
        <v>27</v>
      </c>
      <c r="D90" s="7" t="s">
        <v>403</v>
      </c>
      <c r="E90" s="7"/>
      <c r="F90" s="9" t="s">
        <v>408</v>
      </c>
      <c r="G90" s="7" t="s">
        <v>409</v>
      </c>
      <c r="H90" s="7" t="s">
        <v>410</v>
      </c>
      <c r="I90" s="7" t="s">
        <v>411</v>
      </c>
      <c r="J90" s="4">
        <v>0</v>
      </c>
      <c r="K90" s="4">
        <v>1</v>
      </c>
      <c r="L90" s="4">
        <v>1</v>
      </c>
      <c r="M90" s="4">
        <v>0</v>
      </c>
      <c r="N90" s="4">
        <v>0</v>
      </c>
      <c r="O90" s="4" t="str">
        <f t="shared" si="12"/>
        <v/>
      </c>
      <c r="P90" s="4" t="str">
        <f t="shared" si="13"/>
        <v/>
      </c>
      <c r="Q90" s="4" t="str">
        <f t="shared" si="14"/>
        <v/>
      </c>
      <c r="R90" s="4" t="str">
        <f t="shared" si="15"/>
        <v/>
      </c>
      <c r="S90" s="4" t="str">
        <f t="shared" si="16"/>
        <v/>
      </c>
      <c r="T90" s="4" t="str">
        <f t="shared" si="17"/>
        <v>L30701089</v>
      </c>
      <c r="U90" s="4" t="str">
        <f t="shared" si="18"/>
        <v>What is the meaning of "shoulder the burden" ?</v>
      </c>
      <c r="V90" s="4" t="str">
        <f t="shared" si="19"/>
        <v>wrong option1</v>
      </c>
      <c r="W90" s="4" t="str">
        <f t="shared" si="20"/>
        <v>wrong option2</v>
      </c>
      <c r="X90" s="4" t="str">
        <f t="shared" si="21"/>
        <v>wrong option3</v>
      </c>
      <c r="Y90" s="4" t="str">
        <f t="shared" si="22"/>
        <v>L40701089</v>
      </c>
      <c r="Z90" s="4" t="str">
        <f t="shared" si="23"/>
        <v>How to say "肩负重任" ?</v>
      </c>
    </row>
    <row r="91" ht="41" spans="1:26">
      <c r="A91" s="4">
        <v>7</v>
      </c>
      <c r="B91" s="5" t="s">
        <v>26</v>
      </c>
      <c r="C91" s="6" t="s">
        <v>27</v>
      </c>
      <c r="D91" s="6" t="s">
        <v>403</v>
      </c>
      <c r="E91" s="6"/>
      <c r="F91" s="9" t="s">
        <v>412</v>
      </c>
      <c r="G91" s="6" t="s">
        <v>413</v>
      </c>
      <c r="H91" s="6" t="s">
        <v>414</v>
      </c>
      <c r="I91" s="6" t="s">
        <v>415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  <c r="O91" s="4" t="str">
        <f t="shared" si="12"/>
        <v/>
      </c>
      <c r="P91" s="4" t="str">
        <f t="shared" si="13"/>
        <v/>
      </c>
      <c r="Q91" s="4" t="str">
        <f t="shared" si="14"/>
        <v/>
      </c>
      <c r="R91" s="4" t="str">
        <f t="shared" si="15"/>
        <v/>
      </c>
      <c r="S91" s="4" t="str">
        <f t="shared" si="16"/>
        <v/>
      </c>
      <c r="T91" s="4" t="str">
        <f t="shared" si="17"/>
        <v/>
      </c>
      <c r="U91" s="4" t="str">
        <f t="shared" si="18"/>
        <v/>
      </c>
      <c r="V91" s="4" t="str">
        <f t="shared" si="19"/>
        <v/>
      </c>
      <c r="W91" s="4" t="str">
        <f t="shared" si="20"/>
        <v/>
      </c>
      <c r="X91" s="4" t="str">
        <f t="shared" si="21"/>
        <v/>
      </c>
      <c r="Y91" s="4" t="str">
        <f t="shared" si="22"/>
        <v>L40701090</v>
      </c>
      <c r="Z91" s="4" t="str">
        <f t="shared" si="23"/>
        <v>How to say "高速应急车道" ?</v>
      </c>
    </row>
    <row r="92" ht="66" spans="1:26">
      <c r="A92" s="4">
        <v>7</v>
      </c>
      <c r="B92" s="5" t="s">
        <v>26</v>
      </c>
      <c r="C92" s="7" t="s">
        <v>27</v>
      </c>
      <c r="D92" s="7" t="s">
        <v>403</v>
      </c>
      <c r="E92" s="7"/>
      <c r="F92" s="9" t="s">
        <v>416</v>
      </c>
      <c r="G92" s="7" t="s">
        <v>417</v>
      </c>
      <c r="H92" s="7" t="s">
        <v>418</v>
      </c>
      <c r="I92" s="7" t="s">
        <v>419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 t="str">
        <f t="shared" si="12"/>
        <v>L20701091</v>
      </c>
      <c r="P92" s="4" t="str">
        <f t="shared" si="13"/>
        <v>What is the concept of "head and shoulders above" ?</v>
      </c>
      <c r="Q92" s="4" t="str">
        <f t="shared" si="14"/>
        <v>wrong option1</v>
      </c>
      <c r="R92" s="4" t="str">
        <f t="shared" si="15"/>
        <v>wrong option2</v>
      </c>
      <c r="S92" s="4" t="str">
        <f t="shared" si="16"/>
        <v>wrong option3</v>
      </c>
      <c r="T92" s="4" t="str">
        <f t="shared" si="17"/>
        <v>L30701091</v>
      </c>
      <c r="U92" s="4" t="str">
        <f t="shared" si="18"/>
        <v>What is the meaning of "head and shoulders above" ?</v>
      </c>
      <c r="V92" s="4" t="str">
        <f t="shared" si="19"/>
        <v>wrong option1</v>
      </c>
      <c r="W92" s="4" t="str">
        <f t="shared" si="20"/>
        <v>wrong option2</v>
      </c>
      <c r="X92" s="4" t="str">
        <f t="shared" si="21"/>
        <v>wrong option3</v>
      </c>
      <c r="Y92" s="4" t="str">
        <f t="shared" si="22"/>
        <v>L40701091</v>
      </c>
      <c r="Z92" s="4" t="str">
        <f t="shared" si="23"/>
        <v>How to say "远远超过" ?</v>
      </c>
    </row>
    <row r="93" ht="66" spans="1:26">
      <c r="A93" s="4">
        <v>7</v>
      </c>
      <c r="B93" s="5" t="s">
        <v>26</v>
      </c>
      <c r="C93" s="6" t="s">
        <v>27</v>
      </c>
      <c r="D93" s="6" t="s">
        <v>420</v>
      </c>
      <c r="E93" s="6"/>
      <c r="F93" s="9" t="s">
        <v>421</v>
      </c>
      <c r="G93" s="6" t="s">
        <v>422</v>
      </c>
      <c r="H93" s="6" t="s">
        <v>423</v>
      </c>
      <c r="I93" s="14" t="s">
        <v>424</v>
      </c>
      <c r="J93" s="4">
        <v>0</v>
      </c>
      <c r="K93" s="4">
        <v>1</v>
      </c>
      <c r="L93" s="4">
        <v>1</v>
      </c>
      <c r="M93" s="4">
        <v>0</v>
      </c>
      <c r="N93" s="4">
        <v>0</v>
      </c>
      <c r="O93" s="4" t="str">
        <f t="shared" si="12"/>
        <v/>
      </c>
      <c r="P93" s="4" t="str">
        <f t="shared" si="13"/>
        <v/>
      </c>
      <c r="Q93" s="4" t="str">
        <f t="shared" si="14"/>
        <v/>
      </c>
      <c r="R93" s="4" t="str">
        <f t="shared" si="15"/>
        <v/>
      </c>
      <c r="S93" s="4" t="str">
        <f t="shared" si="16"/>
        <v/>
      </c>
      <c r="T93" s="4" t="str">
        <f t="shared" si="17"/>
        <v>L30701092</v>
      </c>
      <c r="U93" s="4" t="str">
        <f t="shared" si="18"/>
        <v>What is the meaning of "Alibaba was brought to its knees" ?</v>
      </c>
      <c r="V93" s="4" t="str">
        <f t="shared" si="19"/>
        <v>wrong option1</v>
      </c>
      <c r="W93" s="4" t="str">
        <f t="shared" si="20"/>
        <v>wrong option2</v>
      </c>
      <c r="X93" s="4" t="str">
        <f t="shared" si="21"/>
        <v>wrong option3</v>
      </c>
      <c r="Y93" s="4" t="str">
        <f t="shared" si="22"/>
        <v>L40701092</v>
      </c>
      <c r="Z93" s="4" t="str">
        <f t="shared" si="23"/>
        <v>How to say "阿里巴巴被斗垮" ?</v>
      </c>
    </row>
    <row r="94" ht="66" spans="1:26">
      <c r="A94" s="4">
        <v>7</v>
      </c>
      <c r="B94" s="5" t="s">
        <v>26</v>
      </c>
      <c r="C94" s="7" t="s">
        <v>27</v>
      </c>
      <c r="D94" s="7" t="s">
        <v>420</v>
      </c>
      <c r="E94" s="7"/>
      <c r="F94" s="9" t="s">
        <v>425</v>
      </c>
      <c r="G94" s="7" t="s">
        <v>426</v>
      </c>
      <c r="H94" s="7" t="s">
        <v>427</v>
      </c>
      <c r="I94" s="11" t="s">
        <v>428</v>
      </c>
      <c r="J94" s="4">
        <v>0</v>
      </c>
      <c r="K94" s="4">
        <v>1</v>
      </c>
      <c r="L94" s="4">
        <v>1</v>
      </c>
      <c r="M94" s="4">
        <v>0</v>
      </c>
      <c r="N94" s="4">
        <v>0</v>
      </c>
      <c r="O94" s="4" t="str">
        <f t="shared" si="12"/>
        <v/>
      </c>
      <c r="P94" s="4" t="str">
        <f t="shared" si="13"/>
        <v/>
      </c>
      <c r="Q94" s="4" t="str">
        <f t="shared" si="14"/>
        <v/>
      </c>
      <c r="R94" s="4" t="str">
        <f t="shared" si="15"/>
        <v/>
      </c>
      <c r="S94" s="4" t="str">
        <f t="shared" si="16"/>
        <v/>
      </c>
      <c r="T94" s="4" t="str">
        <f t="shared" si="17"/>
        <v>L30701093</v>
      </c>
      <c r="U94" s="4" t="str">
        <f t="shared" si="18"/>
        <v>What is the meaning of "I learned it at the knee of the master" ?</v>
      </c>
      <c r="V94" s="4" t="str">
        <f t="shared" si="19"/>
        <v>wrong option1</v>
      </c>
      <c r="W94" s="4" t="str">
        <f t="shared" si="20"/>
        <v>wrong option2</v>
      </c>
      <c r="X94" s="4" t="str">
        <f t="shared" si="21"/>
        <v>wrong option3</v>
      </c>
      <c r="Y94" s="4" t="str">
        <f t="shared" si="22"/>
        <v>L40701093</v>
      </c>
      <c r="Z94" s="4" t="str">
        <f t="shared" si="23"/>
        <v>How to say "膝下受教" ?</v>
      </c>
    </row>
    <row r="95" ht="53" spans="1:26">
      <c r="A95" s="4">
        <v>7</v>
      </c>
      <c r="B95" s="5" t="s">
        <v>26</v>
      </c>
      <c r="C95" s="6" t="s">
        <v>27</v>
      </c>
      <c r="D95" s="6" t="s">
        <v>429</v>
      </c>
      <c r="E95" s="6"/>
      <c r="F95" s="9" t="s">
        <v>430</v>
      </c>
      <c r="G95" s="6" t="s">
        <v>431</v>
      </c>
      <c r="H95" s="6" t="s">
        <v>432</v>
      </c>
      <c r="I95" s="6" t="s">
        <v>433</v>
      </c>
      <c r="J95" s="4">
        <v>1</v>
      </c>
      <c r="K95" s="4">
        <v>1</v>
      </c>
      <c r="L95" s="4">
        <v>1</v>
      </c>
      <c r="M95" s="4">
        <v>0</v>
      </c>
      <c r="N95" s="4">
        <v>0</v>
      </c>
      <c r="O95" s="4" t="str">
        <f t="shared" si="12"/>
        <v>L20701094</v>
      </c>
      <c r="P95" s="4" t="str">
        <f t="shared" si="13"/>
        <v>What is the concept of "going for the jugular" ?</v>
      </c>
      <c r="Q95" s="4" t="str">
        <f t="shared" si="14"/>
        <v>wrong option1</v>
      </c>
      <c r="R95" s="4" t="str">
        <f t="shared" si="15"/>
        <v>wrong option2</v>
      </c>
      <c r="S95" s="4" t="str">
        <f t="shared" si="16"/>
        <v>wrong option3</v>
      </c>
      <c r="T95" s="4" t="str">
        <f t="shared" si="17"/>
        <v>L30701094</v>
      </c>
      <c r="U95" s="4" t="str">
        <f t="shared" si="18"/>
        <v>What is the meaning of "going for the jugular" ?</v>
      </c>
      <c r="V95" s="4" t="str">
        <f t="shared" si="19"/>
        <v>wrong option1</v>
      </c>
      <c r="W95" s="4" t="str">
        <f t="shared" si="20"/>
        <v>wrong option2</v>
      </c>
      <c r="X95" s="4" t="str">
        <f t="shared" si="21"/>
        <v>wrong option3</v>
      </c>
      <c r="Y95" s="4" t="str">
        <f t="shared" si="22"/>
        <v>L40701094</v>
      </c>
      <c r="Z95" s="4" t="str">
        <f t="shared" si="23"/>
        <v>How to say "直攻要害" ?</v>
      </c>
    </row>
    <row r="96" ht="66" spans="1:26">
      <c r="A96" s="4">
        <v>7</v>
      </c>
      <c r="B96" s="5" t="s">
        <v>26</v>
      </c>
      <c r="C96" s="7" t="s">
        <v>27</v>
      </c>
      <c r="D96" s="7" t="s">
        <v>434</v>
      </c>
      <c r="E96" s="7"/>
      <c r="F96" s="9" t="s">
        <v>435</v>
      </c>
      <c r="G96" s="7" t="s">
        <v>436</v>
      </c>
      <c r="H96" s="7" t="s">
        <v>437</v>
      </c>
      <c r="I96" s="7" t="s">
        <v>438</v>
      </c>
      <c r="J96" s="4">
        <v>0</v>
      </c>
      <c r="K96" s="4">
        <v>1</v>
      </c>
      <c r="L96" s="4">
        <v>1</v>
      </c>
      <c r="M96" s="4">
        <v>0</v>
      </c>
      <c r="N96" s="4">
        <v>0</v>
      </c>
      <c r="O96" s="4" t="str">
        <f t="shared" si="12"/>
        <v/>
      </c>
      <c r="P96" s="4" t="str">
        <f t="shared" si="13"/>
        <v/>
      </c>
      <c r="Q96" s="4" t="str">
        <f t="shared" si="14"/>
        <v/>
      </c>
      <c r="R96" s="4" t="str">
        <f t="shared" si="15"/>
        <v/>
      </c>
      <c r="S96" s="4" t="str">
        <f t="shared" si="16"/>
        <v/>
      </c>
      <c r="T96" s="4" t="str">
        <f t="shared" si="17"/>
        <v>L30701095</v>
      </c>
      <c r="U96" s="4" t="str">
        <f t="shared" si="18"/>
        <v>What is the meaning of "living in the lap of luxury" ?</v>
      </c>
      <c r="V96" s="4" t="str">
        <f t="shared" si="19"/>
        <v>wrong option1</v>
      </c>
      <c r="W96" s="4" t="str">
        <f t="shared" si="20"/>
        <v>wrong option2</v>
      </c>
      <c r="X96" s="4" t="str">
        <f t="shared" si="21"/>
        <v>wrong option3</v>
      </c>
      <c r="Y96" s="4" t="str">
        <f t="shared" si="22"/>
        <v>L40701095</v>
      </c>
      <c r="Z96" s="4" t="str">
        <f t="shared" si="23"/>
        <v>How to say "生活在奢侈的环境中" ?</v>
      </c>
    </row>
    <row r="97" ht="66" spans="1:26">
      <c r="A97" s="4">
        <v>7</v>
      </c>
      <c r="B97" s="5" t="s">
        <v>26</v>
      </c>
      <c r="C97" s="6" t="s">
        <v>27</v>
      </c>
      <c r="D97" s="6" t="s">
        <v>434</v>
      </c>
      <c r="E97" s="6"/>
      <c r="F97" s="9" t="s">
        <v>439</v>
      </c>
      <c r="G97" s="6" t="s">
        <v>440</v>
      </c>
      <c r="H97" s="6" t="s">
        <v>441</v>
      </c>
      <c r="I97" s="6" t="s">
        <v>442</v>
      </c>
      <c r="J97" s="4">
        <v>1</v>
      </c>
      <c r="K97" s="4">
        <v>1</v>
      </c>
      <c r="L97" s="4">
        <v>1</v>
      </c>
      <c r="M97" s="4">
        <v>0</v>
      </c>
      <c r="N97" s="4">
        <v>0</v>
      </c>
      <c r="O97" s="4" t="str">
        <f t="shared" si="12"/>
        <v>L20701096</v>
      </c>
      <c r="P97" s="4" t="str">
        <f t="shared" si="13"/>
        <v>What is the concept of "He dumped the task into my lap" ?</v>
      </c>
      <c r="Q97" s="4" t="str">
        <f t="shared" si="14"/>
        <v>wrong option1</v>
      </c>
      <c r="R97" s="4" t="str">
        <f t="shared" si="15"/>
        <v>wrong option2</v>
      </c>
      <c r="S97" s="4" t="str">
        <f t="shared" si="16"/>
        <v>wrong option3</v>
      </c>
      <c r="T97" s="4" t="str">
        <f t="shared" si="17"/>
        <v>L30701096</v>
      </c>
      <c r="U97" s="4" t="str">
        <f t="shared" si="18"/>
        <v>What is the meaning of "He dumped the task into my lap" ?</v>
      </c>
      <c r="V97" s="4" t="str">
        <f t="shared" si="19"/>
        <v>wrong option1</v>
      </c>
      <c r="W97" s="4" t="str">
        <f t="shared" si="20"/>
        <v>wrong option2</v>
      </c>
      <c r="X97" s="4" t="str">
        <f t="shared" si="21"/>
        <v>wrong option3</v>
      </c>
      <c r="Y97" s="4" t="str">
        <f t="shared" si="22"/>
        <v>L40701096</v>
      </c>
      <c r="Z97" s="4" t="str">
        <f t="shared" si="23"/>
        <v>How to say "他给了我任务" ?</v>
      </c>
    </row>
    <row r="98" ht="41" spans="1:26">
      <c r="A98" s="4">
        <v>7</v>
      </c>
      <c r="B98" s="5" t="s">
        <v>26</v>
      </c>
      <c r="C98" s="7" t="s">
        <v>27</v>
      </c>
      <c r="D98" s="7" t="s">
        <v>434</v>
      </c>
      <c r="E98" s="7"/>
      <c r="F98" s="9" t="s">
        <v>443</v>
      </c>
      <c r="G98" s="7" t="s">
        <v>444</v>
      </c>
      <c r="H98" s="7" t="s">
        <v>445</v>
      </c>
      <c r="I98" s="7" t="s">
        <v>446</v>
      </c>
      <c r="J98" s="4">
        <v>0</v>
      </c>
      <c r="K98" s="4">
        <v>1</v>
      </c>
      <c r="L98" s="4">
        <v>1</v>
      </c>
      <c r="M98" s="4">
        <v>0</v>
      </c>
      <c r="N98" s="4">
        <v>0</v>
      </c>
      <c r="O98" s="4" t="str">
        <f t="shared" si="12"/>
        <v/>
      </c>
      <c r="P98" s="4" t="str">
        <f t="shared" si="13"/>
        <v/>
      </c>
      <c r="Q98" s="4" t="str">
        <f t="shared" si="14"/>
        <v/>
      </c>
      <c r="R98" s="4" t="str">
        <f t="shared" si="15"/>
        <v/>
      </c>
      <c r="S98" s="4" t="str">
        <f t="shared" si="16"/>
        <v/>
      </c>
      <c r="T98" s="4" t="str">
        <f t="shared" si="17"/>
        <v>L30701097</v>
      </c>
      <c r="U98" s="4" t="str">
        <f t="shared" si="18"/>
        <v>What is the meaning of "lapdog" ?</v>
      </c>
      <c r="V98" s="4" t="str">
        <f t="shared" si="19"/>
        <v>wrong option1</v>
      </c>
      <c r="W98" s="4" t="str">
        <f t="shared" si="20"/>
        <v>wrong option2</v>
      </c>
      <c r="X98" s="4" t="str">
        <f t="shared" si="21"/>
        <v>wrong option3</v>
      </c>
      <c r="Y98" s="4" t="str">
        <f t="shared" si="22"/>
        <v>L40701097</v>
      </c>
      <c r="Z98" s="4" t="str">
        <f t="shared" si="23"/>
        <v>How to say "宠物狗；走狗" ?</v>
      </c>
    </row>
    <row r="99" ht="40" spans="1:26">
      <c r="A99" s="4">
        <v>7</v>
      </c>
      <c r="B99" s="5" t="s">
        <v>26</v>
      </c>
      <c r="C99" s="6" t="s">
        <v>27</v>
      </c>
      <c r="D99" s="6" t="s">
        <v>447</v>
      </c>
      <c r="E99" s="6"/>
      <c r="F99" s="9" t="s">
        <v>448</v>
      </c>
      <c r="G99" s="6" t="s">
        <v>449</v>
      </c>
      <c r="H99" s="6" t="s">
        <v>450</v>
      </c>
      <c r="I99" s="6" t="s">
        <v>451</v>
      </c>
      <c r="J99" s="4">
        <v>0</v>
      </c>
      <c r="K99" s="4">
        <v>1</v>
      </c>
      <c r="L99" s="4">
        <v>1</v>
      </c>
      <c r="M99" s="4">
        <v>0</v>
      </c>
      <c r="N99" s="4">
        <v>0</v>
      </c>
      <c r="O99" s="4" t="str">
        <f t="shared" si="12"/>
        <v/>
      </c>
      <c r="P99" s="4" t="str">
        <f t="shared" si="13"/>
        <v/>
      </c>
      <c r="Q99" s="4" t="str">
        <f t="shared" si="14"/>
        <v/>
      </c>
      <c r="R99" s="4" t="str">
        <f t="shared" si="15"/>
        <v/>
      </c>
      <c r="S99" s="4" t="str">
        <f t="shared" si="16"/>
        <v/>
      </c>
      <c r="T99" s="4" t="str">
        <f t="shared" si="17"/>
        <v>L30701098</v>
      </c>
      <c r="U99" s="4" t="str">
        <f t="shared" si="18"/>
        <v>What is the meaning of "hip pocket" ?</v>
      </c>
      <c r="V99" s="4" t="str">
        <f t="shared" si="19"/>
        <v>wrong option1</v>
      </c>
      <c r="W99" s="4" t="str">
        <f t="shared" si="20"/>
        <v>wrong option2</v>
      </c>
      <c r="X99" s="4" t="str">
        <f t="shared" si="21"/>
        <v>wrong option3</v>
      </c>
      <c r="Y99" s="4" t="str">
        <f t="shared" si="22"/>
        <v>L40701098</v>
      </c>
      <c r="Z99" s="4" t="str">
        <f t="shared" si="23"/>
        <v>How to say "后口袋" ?</v>
      </c>
    </row>
    <row r="100" ht="53" spans="1:26">
      <c r="A100" s="4">
        <v>7</v>
      </c>
      <c r="B100" s="5" t="s">
        <v>26</v>
      </c>
      <c r="C100" s="7" t="s">
        <v>27</v>
      </c>
      <c r="D100" s="7" t="s">
        <v>447</v>
      </c>
      <c r="E100" s="7"/>
      <c r="F100" s="9" t="s">
        <v>452</v>
      </c>
      <c r="G100" s="7" t="s">
        <v>453</v>
      </c>
      <c r="H100" s="7" t="s">
        <v>454</v>
      </c>
      <c r="I100" s="7" t="s">
        <v>455</v>
      </c>
      <c r="J100" s="4">
        <v>1</v>
      </c>
      <c r="K100" s="4">
        <v>1</v>
      </c>
      <c r="L100" s="4">
        <v>1</v>
      </c>
      <c r="M100" s="4">
        <v>0</v>
      </c>
      <c r="N100" s="4">
        <v>0</v>
      </c>
      <c r="O100" s="4" t="str">
        <f t="shared" si="12"/>
        <v>L20701099</v>
      </c>
      <c r="P100" s="4" t="str">
        <f t="shared" si="13"/>
        <v>What is the concept of "a hip night club" ?</v>
      </c>
      <c r="Q100" s="4" t="str">
        <f t="shared" si="14"/>
        <v>wrong option1</v>
      </c>
      <c r="R100" s="4" t="str">
        <f t="shared" si="15"/>
        <v>wrong option2</v>
      </c>
      <c r="S100" s="4" t="str">
        <f t="shared" si="16"/>
        <v>wrong option3</v>
      </c>
      <c r="T100" s="4" t="str">
        <f t="shared" si="17"/>
        <v>L30701099</v>
      </c>
      <c r="U100" s="4" t="str">
        <f t="shared" si="18"/>
        <v>What is the meaning of "a hip night club" ?</v>
      </c>
      <c r="V100" s="4" t="str">
        <f t="shared" si="19"/>
        <v>wrong option1</v>
      </c>
      <c r="W100" s="4" t="str">
        <f t="shared" si="20"/>
        <v>wrong option2</v>
      </c>
      <c r="X100" s="4" t="str">
        <f t="shared" si="21"/>
        <v>wrong option3</v>
      </c>
      <c r="Y100" s="4" t="str">
        <f t="shared" si="22"/>
        <v>L40701099</v>
      </c>
      <c r="Z100" s="4" t="str">
        <f t="shared" si="23"/>
        <v>How to say "一个时尚的俱乐部" ?</v>
      </c>
    </row>
    <row r="101" ht="40" spans="1:26">
      <c r="A101" s="4">
        <v>7</v>
      </c>
      <c r="B101" s="5" t="s">
        <v>26</v>
      </c>
      <c r="C101" s="6" t="s">
        <v>27</v>
      </c>
      <c r="D101" s="6" t="s">
        <v>447</v>
      </c>
      <c r="E101" s="6"/>
      <c r="F101" s="9" t="s">
        <v>456</v>
      </c>
      <c r="G101" s="6" t="s">
        <v>457</v>
      </c>
      <c r="H101" s="6" t="s">
        <v>458</v>
      </c>
      <c r="I101" s="6" t="s">
        <v>459</v>
      </c>
      <c r="J101" s="4">
        <v>0</v>
      </c>
      <c r="K101" s="4">
        <v>1</v>
      </c>
      <c r="L101" s="4">
        <v>1</v>
      </c>
      <c r="M101" s="4">
        <v>0</v>
      </c>
      <c r="N101" s="4">
        <v>0</v>
      </c>
      <c r="O101" s="4" t="str">
        <f t="shared" si="12"/>
        <v/>
      </c>
      <c r="P101" s="4" t="str">
        <f t="shared" si="13"/>
        <v/>
      </c>
      <c r="Q101" s="4" t="str">
        <f t="shared" si="14"/>
        <v/>
      </c>
      <c r="R101" s="4" t="str">
        <f t="shared" si="15"/>
        <v/>
      </c>
      <c r="S101" s="4" t="str">
        <f t="shared" si="16"/>
        <v/>
      </c>
      <c r="T101" s="4" t="str">
        <f t="shared" si="17"/>
        <v>L30701100</v>
      </c>
      <c r="U101" s="4" t="str">
        <f t="shared" si="18"/>
        <v>What is the meaning of "unhip" ?</v>
      </c>
      <c r="V101" s="4" t="str">
        <f t="shared" si="19"/>
        <v>wrong option1</v>
      </c>
      <c r="W101" s="4" t="str">
        <f t="shared" si="20"/>
        <v>wrong option2</v>
      </c>
      <c r="X101" s="4" t="str">
        <f t="shared" si="21"/>
        <v>wrong option3</v>
      </c>
      <c r="Y101" s="4" t="str">
        <f t="shared" si="22"/>
        <v>L40701100</v>
      </c>
      <c r="Z101" s="4" t="str">
        <f t="shared" si="23"/>
        <v>How to say "无时代感的" ?</v>
      </c>
    </row>
    <row r="102" ht="80" spans="1:26">
      <c r="A102" s="4">
        <v>7</v>
      </c>
      <c r="B102" s="5" t="s">
        <v>26</v>
      </c>
      <c r="C102" s="7" t="s">
        <v>27</v>
      </c>
      <c r="D102" s="7" t="s">
        <v>460</v>
      </c>
      <c r="E102" s="7"/>
      <c r="F102" s="9" t="s">
        <v>461</v>
      </c>
      <c r="G102" s="7" t="s">
        <v>462</v>
      </c>
      <c r="H102" s="7" t="s">
        <v>463</v>
      </c>
      <c r="I102" s="7" t="s">
        <v>464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 t="str">
        <f t="shared" si="12"/>
        <v>L20701101</v>
      </c>
      <c r="P102" s="4" t="str">
        <f t="shared" si="13"/>
        <v>What is the concept of "He has the audience in the palm of his hand" ?</v>
      </c>
      <c r="Q102" s="4" t="str">
        <f t="shared" si="14"/>
        <v>wrong option1</v>
      </c>
      <c r="R102" s="4" t="str">
        <f t="shared" si="15"/>
        <v>wrong option2</v>
      </c>
      <c r="S102" s="4" t="str">
        <f t="shared" si="16"/>
        <v>wrong option3</v>
      </c>
      <c r="T102" s="4" t="str">
        <f t="shared" si="17"/>
        <v>L30701101</v>
      </c>
      <c r="U102" s="4" t="str">
        <f t="shared" si="18"/>
        <v>What is the meaning of "He has the audience in the palm of his hand" ?</v>
      </c>
      <c r="V102" s="4" t="str">
        <f t="shared" si="19"/>
        <v>wrong option1</v>
      </c>
      <c r="W102" s="4" t="str">
        <f t="shared" si="20"/>
        <v>wrong option2</v>
      </c>
      <c r="X102" s="4" t="str">
        <f t="shared" si="21"/>
        <v>wrong option3</v>
      </c>
      <c r="Y102" s="4" t="str">
        <f t="shared" si="22"/>
        <v>L40701101</v>
      </c>
      <c r="Z102" s="4" t="str">
        <f t="shared" si="23"/>
        <v>How to say "观众都被他掌控在手中" ?</v>
      </c>
    </row>
    <row r="103" ht="80" spans="1:26">
      <c r="A103" s="4">
        <v>7</v>
      </c>
      <c r="B103" s="5" t="s">
        <v>26</v>
      </c>
      <c r="C103" s="6" t="s">
        <v>27</v>
      </c>
      <c r="D103" s="6"/>
      <c r="E103" s="6"/>
      <c r="F103" s="9" t="s">
        <v>465</v>
      </c>
      <c r="G103" s="6" t="s">
        <v>466</v>
      </c>
      <c r="H103" s="6" t="s">
        <v>467</v>
      </c>
      <c r="I103" s="6" t="s">
        <v>468</v>
      </c>
      <c r="J103" s="4">
        <v>0</v>
      </c>
      <c r="K103" s="4">
        <v>1</v>
      </c>
      <c r="L103" s="4">
        <v>1</v>
      </c>
      <c r="M103" s="4">
        <v>0</v>
      </c>
      <c r="N103" s="4">
        <v>0</v>
      </c>
      <c r="O103" s="4" t="str">
        <f t="shared" si="12"/>
        <v/>
      </c>
      <c r="P103" s="4" t="str">
        <f t="shared" si="13"/>
        <v/>
      </c>
      <c r="Q103" s="4" t="str">
        <f t="shared" si="14"/>
        <v/>
      </c>
      <c r="R103" s="4" t="str">
        <f t="shared" si="15"/>
        <v/>
      </c>
      <c r="S103" s="4" t="str">
        <f t="shared" si="16"/>
        <v/>
      </c>
      <c r="T103" s="4" t="str">
        <f t="shared" si="17"/>
        <v>L30701102</v>
      </c>
      <c r="U103" s="4" t="str">
        <f t="shared" si="18"/>
        <v>What is the meaning of "He palmed off his old iPhone to his classmate" ?</v>
      </c>
      <c r="V103" s="4" t="str">
        <f t="shared" si="19"/>
        <v>wrong option1</v>
      </c>
      <c r="W103" s="4" t="str">
        <f t="shared" si="20"/>
        <v>wrong option2</v>
      </c>
      <c r="X103" s="4" t="str">
        <f t="shared" si="21"/>
        <v>wrong option3</v>
      </c>
      <c r="Y103" s="4" t="str">
        <f t="shared" si="22"/>
        <v>L40701102</v>
      </c>
      <c r="Z103" s="4" t="str">
        <f t="shared" si="23"/>
        <v>How to say "他把他的旧iPhone转手给了他的同学" ?</v>
      </c>
    </row>
    <row r="104" ht="53" spans="1:26">
      <c r="A104" s="4">
        <v>7</v>
      </c>
      <c r="B104" s="5" t="s">
        <v>26</v>
      </c>
      <c r="C104" s="7" t="s">
        <v>27</v>
      </c>
      <c r="D104" s="7"/>
      <c r="E104" s="7"/>
      <c r="F104" s="9" t="s">
        <v>469</v>
      </c>
      <c r="G104" s="7" t="s">
        <v>470</v>
      </c>
      <c r="H104" s="7" t="s">
        <v>471</v>
      </c>
      <c r="I104" s="7" t="s">
        <v>472</v>
      </c>
      <c r="J104" s="4">
        <v>0</v>
      </c>
      <c r="K104" s="4">
        <v>1</v>
      </c>
      <c r="L104" s="4">
        <v>1</v>
      </c>
      <c r="M104" s="4">
        <v>0</v>
      </c>
      <c r="N104" s="4">
        <v>0</v>
      </c>
      <c r="O104" s="4" t="str">
        <f t="shared" si="12"/>
        <v/>
      </c>
      <c r="P104" s="4" t="str">
        <f t="shared" si="13"/>
        <v/>
      </c>
      <c r="Q104" s="4" t="str">
        <f t="shared" si="14"/>
        <v/>
      </c>
      <c r="R104" s="4" t="str">
        <f t="shared" si="15"/>
        <v/>
      </c>
      <c r="S104" s="4" t="str">
        <f t="shared" si="16"/>
        <v/>
      </c>
      <c r="T104" s="4" t="str">
        <f t="shared" si="17"/>
        <v>L30701103</v>
      </c>
      <c r="U104" s="4" t="str">
        <f t="shared" si="18"/>
        <v>What is the meaning of "Tongue in cheek" ?</v>
      </c>
      <c r="V104" s="4" t="str">
        <f t="shared" si="19"/>
        <v>wrong option1</v>
      </c>
      <c r="W104" s="4" t="str">
        <f t="shared" si="20"/>
        <v>wrong option2</v>
      </c>
      <c r="X104" s="4" t="str">
        <f t="shared" si="21"/>
        <v>wrong option3</v>
      </c>
      <c r="Y104" s="4" t="str">
        <f t="shared" si="22"/>
        <v>L40701103</v>
      </c>
      <c r="Z104" s="4" t="str">
        <f t="shared" si="23"/>
        <v>How to say "半开玩笑的" ?</v>
      </c>
    </row>
    <row r="105" ht="66" spans="1:26">
      <c r="A105" s="4">
        <v>7</v>
      </c>
      <c r="B105" s="5" t="s">
        <v>26</v>
      </c>
      <c r="C105" s="6" t="s">
        <v>27</v>
      </c>
      <c r="D105" s="6"/>
      <c r="E105" s="6"/>
      <c r="F105" s="9" t="s">
        <v>473</v>
      </c>
      <c r="G105" s="6" t="s">
        <v>474</v>
      </c>
      <c r="H105" s="6" t="s">
        <v>475</v>
      </c>
      <c r="I105" s="6" t="s">
        <v>476</v>
      </c>
      <c r="J105" s="4">
        <v>0</v>
      </c>
      <c r="K105" s="4">
        <v>1</v>
      </c>
      <c r="L105" s="4">
        <v>1</v>
      </c>
      <c r="M105" s="4">
        <v>0</v>
      </c>
      <c r="N105" s="4">
        <v>0</v>
      </c>
      <c r="O105" s="4" t="str">
        <f t="shared" si="12"/>
        <v/>
      </c>
      <c r="P105" s="4" t="str">
        <f t="shared" si="13"/>
        <v/>
      </c>
      <c r="Q105" s="4" t="str">
        <f t="shared" si="14"/>
        <v/>
      </c>
      <c r="R105" s="4" t="str">
        <f t="shared" si="15"/>
        <v/>
      </c>
      <c r="S105" s="4" t="str">
        <f t="shared" si="16"/>
        <v/>
      </c>
      <c r="T105" s="4" t="str">
        <f t="shared" si="17"/>
        <v>L30701104</v>
      </c>
      <c r="U105" s="4" t="str">
        <f t="shared" si="18"/>
        <v>What is the meaning of "Foot in the mouth disease" ?</v>
      </c>
      <c r="V105" s="4" t="str">
        <f t="shared" si="19"/>
        <v>wrong option1</v>
      </c>
      <c r="W105" s="4" t="str">
        <f t="shared" si="20"/>
        <v>wrong option2</v>
      </c>
      <c r="X105" s="4" t="str">
        <f t="shared" si="21"/>
        <v>wrong option3</v>
      </c>
      <c r="Y105" s="4" t="str">
        <f t="shared" si="22"/>
        <v>L40701104</v>
      </c>
      <c r="Z105" s="4" t="str">
        <f t="shared" si="23"/>
        <v>How to say "失言症" ?</v>
      </c>
    </row>
    <row r="106" ht="53" spans="1:26">
      <c r="A106" s="4">
        <v>7</v>
      </c>
      <c r="B106" s="5" t="s">
        <v>26</v>
      </c>
      <c r="C106" s="7" t="s">
        <v>27</v>
      </c>
      <c r="D106" s="7"/>
      <c r="E106" s="7"/>
      <c r="F106" s="9" t="s">
        <v>477</v>
      </c>
      <c r="G106" s="7" t="s">
        <v>478</v>
      </c>
      <c r="H106" s="7" t="s">
        <v>479</v>
      </c>
      <c r="I106" s="7" t="s">
        <v>480</v>
      </c>
      <c r="J106" s="4">
        <v>0</v>
      </c>
      <c r="K106" s="4">
        <v>1</v>
      </c>
      <c r="L106" s="4">
        <v>1</v>
      </c>
      <c r="M106" s="4">
        <v>0</v>
      </c>
      <c r="N106" s="4">
        <v>0</v>
      </c>
      <c r="O106" s="4" t="str">
        <f t="shared" si="12"/>
        <v/>
      </c>
      <c r="P106" s="4" t="str">
        <f t="shared" si="13"/>
        <v/>
      </c>
      <c r="Q106" s="4" t="str">
        <f t="shared" si="14"/>
        <v/>
      </c>
      <c r="R106" s="4" t="str">
        <f t="shared" si="15"/>
        <v/>
      </c>
      <c r="S106" s="4" t="str">
        <f t="shared" si="16"/>
        <v/>
      </c>
      <c r="T106" s="4" t="str">
        <f t="shared" si="17"/>
        <v>L30701105</v>
      </c>
      <c r="U106" s="4" t="str">
        <f t="shared" si="18"/>
        <v>What is the meaning of "Head over heel" ?</v>
      </c>
      <c r="V106" s="4" t="str">
        <f t="shared" si="19"/>
        <v>wrong option1</v>
      </c>
      <c r="W106" s="4" t="str">
        <f t="shared" si="20"/>
        <v>wrong option2</v>
      </c>
      <c r="X106" s="4" t="str">
        <f t="shared" si="21"/>
        <v>wrong option3</v>
      </c>
      <c r="Y106" s="4" t="str">
        <f t="shared" si="22"/>
        <v>L40701105</v>
      </c>
      <c r="Z106" s="4" t="str">
        <f t="shared" si="23"/>
        <v>How to say "热恋中" ?</v>
      </c>
    </row>
    <row r="107" ht="53" spans="1:26">
      <c r="A107" s="4">
        <v>7</v>
      </c>
      <c r="B107" s="5" t="s">
        <v>26</v>
      </c>
      <c r="C107" s="6" t="s">
        <v>27</v>
      </c>
      <c r="D107" s="6"/>
      <c r="E107" s="6"/>
      <c r="F107" s="9" t="s">
        <v>481</v>
      </c>
      <c r="G107" s="6" t="s">
        <v>482</v>
      </c>
      <c r="H107" s="6" t="s">
        <v>483</v>
      </c>
      <c r="I107" s="6" t="s">
        <v>484</v>
      </c>
      <c r="J107" s="4">
        <v>1</v>
      </c>
      <c r="K107" s="4">
        <v>1</v>
      </c>
      <c r="L107" s="4">
        <v>1</v>
      </c>
      <c r="M107" s="4">
        <v>0</v>
      </c>
      <c r="N107" s="4">
        <v>0</v>
      </c>
      <c r="O107" s="4" t="str">
        <f t="shared" si="12"/>
        <v>L20701106</v>
      </c>
      <c r="P107" s="4" t="str">
        <f t="shared" si="13"/>
        <v>What is the concept of "He lives hand to mouth" ?</v>
      </c>
      <c r="Q107" s="4" t="str">
        <f t="shared" si="14"/>
        <v>wrong option1</v>
      </c>
      <c r="R107" s="4" t="str">
        <f t="shared" si="15"/>
        <v>wrong option2</v>
      </c>
      <c r="S107" s="4" t="str">
        <f t="shared" si="16"/>
        <v>wrong option3</v>
      </c>
      <c r="T107" s="4" t="str">
        <f t="shared" si="17"/>
        <v>L30701106</v>
      </c>
      <c r="U107" s="4" t="str">
        <f t="shared" si="18"/>
        <v>What is the meaning of "He lives hand to mouth" ?</v>
      </c>
      <c r="V107" s="4" t="str">
        <f t="shared" si="19"/>
        <v>wrong option1</v>
      </c>
      <c r="W107" s="4" t="str">
        <f t="shared" si="20"/>
        <v>wrong option2</v>
      </c>
      <c r="X107" s="4" t="str">
        <f t="shared" si="21"/>
        <v>wrong option3</v>
      </c>
      <c r="Y107" s="4" t="str">
        <f t="shared" si="22"/>
        <v>L40701106</v>
      </c>
      <c r="Z107" s="4" t="str">
        <f t="shared" si="23"/>
        <v>How to say "他有的钱仅够维生" ?</v>
      </c>
    </row>
    <row r="108" ht="80" spans="1:26">
      <c r="A108" s="4">
        <v>7</v>
      </c>
      <c r="B108" s="5" t="s">
        <v>26</v>
      </c>
      <c r="C108" s="7" t="s">
        <v>27</v>
      </c>
      <c r="D108" s="7"/>
      <c r="E108" s="7"/>
      <c r="F108" s="9" t="s">
        <v>485</v>
      </c>
      <c r="G108" s="7" t="s">
        <v>486</v>
      </c>
      <c r="H108" s="7" t="s">
        <v>487</v>
      </c>
      <c r="I108" s="7" t="s">
        <v>488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 t="str">
        <f t="shared" si="12"/>
        <v/>
      </c>
      <c r="P108" s="4" t="str">
        <f t="shared" si="13"/>
        <v/>
      </c>
      <c r="Q108" s="4" t="str">
        <f t="shared" si="14"/>
        <v/>
      </c>
      <c r="R108" s="4" t="str">
        <f t="shared" si="15"/>
        <v/>
      </c>
      <c r="S108" s="4" t="str">
        <f t="shared" si="16"/>
        <v/>
      </c>
      <c r="T108" s="4" t="str">
        <f t="shared" si="17"/>
        <v>L30701107</v>
      </c>
      <c r="U108" s="4" t="str">
        <f t="shared" si="18"/>
        <v>What is the meaning of "UIC is cheek-by-jowl to Huitong Village" ?</v>
      </c>
      <c r="V108" s="4" t="str">
        <f t="shared" si="19"/>
        <v>wrong option1</v>
      </c>
      <c r="W108" s="4" t="str">
        <f t="shared" si="20"/>
        <v>wrong option2</v>
      </c>
      <c r="X108" s="4" t="str">
        <f t="shared" si="21"/>
        <v>wrong option3</v>
      </c>
      <c r="Y108" s="4" t="str">
        <f t="shared" si="22"/>
        <v/>
      </c>
      <c r="Z108" s="4" t="str">
        <f t="shared" si="23"/>
        <v/>
      </c>
    </row>
    <row r="109" ht="80" spans="1:26">
      <c r="A109" s="4">
        <v>7</v>
      </c>
      <c r="B109" s="5" t="s">
        <v>26</v>
      </c>
      <c r="C109" s="6" t="s">
        <v>27</v>
      </c>
      <c r="D109" s="6"/>
      <c r="E109" s="6"/>
      <c r="F109" s="9" t="s">
        <v>489</v>
      </c>
      <c r="G109" s="6" t="s">
        <v>490</v>
      </c>
      <c r="H109" s="6" t="s">
        <v>491</v>
      </c>
      <c r="I109" s="6" t="s">
        <v>492</v>
      </c>
      <c r="J109" s="4">
        <v>0</v>
      </c>
      <c r="K109" s="4">
        <v>1</v>
      </c>
      <c r="L109" s="4">
        <v>1</v>
      </c>
      <c r="M109" s="4">
        <v>0</v>
      </c>
      <c r="N109" s="4">
        <v>0</v>
      </c>
      <c r="O109" s="4" t="str">
        <f t="shared" si="12"/>
        <v/>
      </c>
      <c r="P109" s="4" t="str">
        <f t="shared" si="13"/>
        <v/>
      </c>
      <c r="Q109" s="4" t="str">
        <f t="shared" si="14"/>
        <v/>
      </c>
      <c r="R109" s="4" t="str">
        <f t="shared" si="15"/>
        <v/>
      </c>
      <c r="S109" s="4" t="str">
        <f t="shared" si="16"/>
        <v/>
      </c>
      <c r="T109" s="4" t="str">
        <f t="shared" si="17"/>
        <v>L30701108</v>
      </c>
      <c r="U109" s="4" t="str">
        <f t="shared" si="18"/>
        <v>What is the meaning of "Spend or make money hand over fist" ?</v>
      </c>
      <c r="V109" s="4" t="str">
        <f t="shared" si="19"/>
        <v>wrong option1</v>
      </c>
      <c r="W109" s="4" t="str">
        <f t="shared" si="20"/>
        <v>wrong option2</v>
      </c>
      <c r="X109" s="4" t="str">
        <f t="shared" si="21"/>
        <v>wrong option3</v>
      </c>
      <c r="Y109" s="4" t="str">
        <f t="shared" si="22"/>
        <v>L40701108</v>
      </c>
      <c r="Z109" s="4" t="str">
        <f t="shared" si="23"/>
        <v>How to say "他花/赚钱毫不费力" ?</v>
      </c>
    </row>
    <row r="110" ht="66" spans="1:26">
      <c r="A110" s="4">
        <v>7</v>
      </c>
      <c r="B110" s="5" t="s">
        <v>26</v>
      </c>
      <c r="C110" s="7" t="s">
        <v>27</v>
      </c>
      <c r="D110" s="7"/>
      <c r="E110" s="7"/>
      <c r="F110" s="9" t="s">
        <v>493</v>
      </c>
      <c r="G110" s="7" t="s">
        <v>494</v>
      </c>
      <c r="H110" s="7" t="s">
        <v>495</v>
      </c>
      <c r="I110" s="7" t="s">
        <v>496</v>
      </c>
      <c r="J110" s="4">
        <v>0</v>
      </c>
      <c r="K110" s="4">
        <v>1</v>
      </c>
      <c r="L110" s="4">
        <v>1</v>
      </c>
      <c r="M110" s="4">
        <v>0</v>
      </c>
      <c r="N110" s="4">
        <v>0</v>
      </c>
      <c r="O110" s="4" t="str">
        <f t="shared" si="12"/>
        <v/>
      </c>
      <c r="P110" s="4" t="str">
        <f t="shared" si="13"/>
        <v/>
      </c>
      <c r="Q110" s="4" t="str">
        <f t="shared" si="14"/>
        <v/>
      </c>
      <c r="R110" s="4" t="str">
        <f t="shared" si="15"/>
        <v/>
      </c>
      <c r="S110" s="4" t="str">
        <f t="shared" si="16"/>
        <v/>
      </c>
      <c r="T110" s="4" t="str">
        <f t="shared" si="17"/>
        <v>L30701109</v>
      </c>
      <c r="U110" s="4" t="str">
        <f t="shared" si="18"/>
        <v>What is the meaning of "Hand-eye coordination" ?</v>
      </c>
      <c r="V110" s="4" t="str">
        <f t="shared" si="19"/>
        <v>wrong option1</v>
      </c>
      <c r="W110" s="4" t="str">
        <f t="shared" si="20"/>
        <v>wrong option2</v>
      </c>
      <c r="X110" s="4" t="str">
        <f t="shared" si="21"/>
        <v>wrong option3</v>
      </c>
      <c r="Y110" s="4" t="str">
        <f t="shared" si="22"/>
        <v>L40701109</v>
      </c>
      <c r="Z110" s="4" t="str">
        <f t="shared" si="23"/>
        <v>How to say "手眼协调" ?</v>
      </c>
    </row>
    <row r="111" ht="66" spans="1:26">
      <c r="A111" s="4">
        <v>7</v>
      </c>
      <c r="B111" s="5" t="s">
        <v>497</v>
      </c>
      <c r="C111" s="6" t="s">
        <v>498</v>
      </c>
      <c r="D111" s="6"/>
      <c r="E111" s="6"/>
      <c r="F111" s="8" t="s">
        <v>499</v>
      </c>
      <c r="G111" s="6" t="s">
        <v>500</v>
      </c>
      <c r="H111" s="6" t="s">
        <v>501</v>
      </c>
      <c r="I111" s="6" t="s">
        <v>502</v>
      </c>
      <c r="J111" s="4">
        <v>1</v>
      </c>
      <c r="K111" s="4">
        <v>1</v>
      </c>
      <c r="L111" s="4">
        <v>1</v>
      </c>
      <c r="M111" s="4">
        <v>0</v>
      </c>
      <c r="N111" s="4">
        <v>0</v>
      </c>
      <c r="O111" s="4" t="str">
        <f t="shared" si="12"/>
        <v>L20702110</v>
      </c>
      <c r="P111" s="4" t="str">
        <f t="shared" si="13"/>
        <v>What is the concept of "I am all fingers and thumbs today" ?</v>
      </c>
      <c r="Q111" s="4" t="str">
        <f t="shared" si="14"/>
        <v>wrong option1</v>
      </c>
      <c r="R111" s="4" t="str">
        <f t="shared" si="15"/>
        <v>wrong option2</v>
      </c>
      <c r="S111" s="4" t="str">
        <f t="shared" si="16"/>
        <v>wrong option3</v>
      </c>
      <c r="T111" s="4" t="str">
        <f t="shared" si="17"/>
        <v>L30702110</v>
      </c>
      <c r="U111" s="4" t="str">
        <f t="shared" si="18"/>
        <v>What is the meaning of "I am all fingers and thumbs today" ?</v>
      </c>
      <c r="V111" s="4" t="str">
        <f t="shared" si="19"/>
        <v>wrong option1</v>
      </c>
      <c r="W111" s="4" t="str">
        <f t="shared" si="20"/>
        <v>wrong option2</v>
      </c>
      <c r="X111" s="4" t="str">
        <f t="shared" si="21"/>
        <v>wrong option3</v>
      </c>
      <c r="Y111" s="4" t="str">
        <f t="shared" si="22"/>
        <v>L40702110</v>
      </c>
      <c r="Z111" s="4" t="str">
        <f t="shared" si="23"/>
        <v>How to say "我今天笨手笨脚的" ?</v>
      </c>
    </row>
    <row r="112" ht="66" spans="1:26">
      <c r="A112" s="4">
        <v>7</v>
      </c>
      <c r="B112" s="5" t="s">
        <v>497</v>
      </c>
      <c r="C112" s="7" t="s">
        <v>498</v>
      </c>
      <c r="D112" s="7"/>
      <c r="E112" s="7"/>
      <c r="F112" s="8" t="s">
        <v>503</v>
      </c>
      <c r="G112" s="7" t="s">
        <v>504</v>
      </c>
      <c r="H112" s="7" t="s">
        <v>505</v>
      </c>
      <c r="I112" s="7" t="s">
        <v>506</v>
      </c>
      <c r="J112" s="4">
        <v>0</v>
      </c>
      <c r="K112" s="4">
        <v>1</v>
      </c>
      <c r="L112" s="4">
        <v>1</v>
      </c>
      <c r="M112" s="4">
        <v>0</v>
      </c>
      <c r="N112" s="4">
        <v>0</v>
      </c>
      <c r="O112" s="4" t="str">
        <f t="shared" si="12"/>
        <v/>
      </c>
      <c r="P112" s="4" t="str">
        <f t="shared" si="13"/>
        <v/>
      </c>
      <c r="Q112" s="4" t="str">
        <f t="shared" si="14"/>
        <v/>
      </c>
      <c r="R112" s="4" t="str">
        <f t="shared" si="15"/>
        <v/>
      </c>
      <c r="S112" s="4" t="str">
        <f t="shared" si="16"/>
        <v/>
      </c>
      <c r="T112" s="4" t="str">
        <f t="shared" si="17"/>
        <v>L30702111</v>
      </c>
      <c r="U112" s="4" t="str">
        <f t="shared" si="18"/>
        <v>What is the meaning of "He is my flesh and blood" ?</v>
      </c>
      <c r="V112" s="4" t="str">
        <f t="shared" si="19"/>
        <v>wrong option1</v>
      </c>
      <c r="W112" s="4" t="str">
        <f t="shared" si="20"/>
        <v>wrong option2</v>
      </c>
      <c r="X112" s="4" t="str">
        <f t="shared" si="21"/>
        <v>wrong option3</v>
      </c>
      <c r="Y112" s="4" t="str">
        <f t="shared" si="22"/>
        <v>L40702111</v>
      </c>
      <c r="Z112" s="4" t="str">
        <f t="shared" si="23"/>
        <v>How to say "他是我的亲骨肉" ?</v>
      </c>
    </row>
    <row r="113" ht="66" spans="1:26">
      <c r="A113" s="4">
        <v>7</v>
      </c>
      <c r="B113" s="5" t="s">
        <v>497</v>
      </c>
      <c r="C113" s="6" t="s">
        <v>498</v>
      </c>
      <c r="D113" s="6"/>
      <c r="E113" s="6"/>
      <c r="F113" s="8" t="s">
        <v>507</v>
      </c>
      <c r="G113" s="6" t="s">
        <v>508</v>
      </c>
      <c r="H113" s="6" t="s">
        <v>509</v>
      </c>
      <c r="I113" s="6" t="s">
        <v>510</v>
      </c>
      <c r="J113" s="4">
        <v>0</v>
      </c>
      <c r="K113" s="4">
        <v>1</v>
      </c>
      <c r="L113" s="4">
        <v>1</v>
      </c>
      <c r="M113" s="4">
        <v>0</v>
      </c>
      <c r="N113" s="4">
        <v>0</v>
      </c>
      <c r="O113" s="4" t="str">
        <f t="shared" si="12"/>
        <v/>
      </c>
      <c r="P113" s="4" t="str">
        <f t="shared" si="13"/>
        <v/>
      </c>
      <c r="Q113" s="4" t="str">
        <f t="shared" si="14"/>
        <v/>
      </c>
      <c r="R113" s="4" t="str">
        <f t="shared" si="15"/>
        <v/>
      </c>
      <c r="S113" s="4" t="str">
        <f t="shared" si="16"/>
        <v/>
      </c>
      <c r="T113" s="4" t="str">
        <f t="shared" si="17"/>
        <v>L30702112</v>
      </c>
      <c r="U113" s="4" t="str">
        <f t="shared" si="18"/>
        <v>What is the meaning of "He escaped by the skin of his teeth" ?</v>
      </c>
      <c r="V113" s="4" t="str">
        <f t="shared" si="19"/>
        <v>wrong option1</v>
      </c>
      <c r="W113" s="4" t="str">
        <f t="shared" si="20"/>
        <v>wrong option2</v>
      </c>
      <c r="X113" s="4" t="str">
        <f t="shared" si="21"/>
        <v>wrong option3</v>
      </c>
      <c r="Y113" s="4" t="str">
        <f t="shared" si="22"/>
        <v>L40702112</v>
      </c>
      <c r="Z113" s="4" t="str">
        <f t="shared" si="23"/>
        <v>How to say "他死里逃生" ?</v>
      </c>
    </row>
    <row r="114" ht="80" spans="1:26">
      <c r="A114" s="4">
        <v>7</v>
      </c>
      <c r="B114" s="5" t="s">
        <v>497</v>
      </c>
      <c r="C114" s="7" t="s">
        <v>498</v>
      </c>
      <c r="D114" s="7"/>
      <c r="E114" s="7"/>
      <c r="F114" s="8" t="s">
        <v>511</v>
      </c>
      <c r="G114" s="7" t="s">
        <v>512</v>
      </c>
      <c r="H114" s="7" t="s">
        <v>513</v>
      </c>
      <c r="I114" s="7" t="s">
        <v>514</v>
      </c>
      <c r="J114" s="4">
        <v>0</v>
      </c>
      <c r="K114" s="4">
        <v>1</v>
      </c>
      <c r="L114" s="4">
        <v>1</v>
      </c>
      <c r="M114" s="4">
        <v>0</v>
      </c>
      <c r="N114" s="4">
        <v>0</v>
      </c>
      <c r="O114" s="4" t="str">
        <f t="shared" si="12"/>
        <v/>
      </c>
      <c r="P114" s="4" t="str">
        <f t="shared" si="13"/>
        <v/>
      </c>
      <c r="Q114" s="4" t="str">
        <f t="shared" si="14"/>
        <v/>
      </c>
      <c r="R114" s="4" t="str">
        <f t="shared" si="15"/>
        <v/>
      </c>
      <c r="S114" s="4" t="str">
        <f t="shared" si="16"/>
        <v/>
      </c>
      <c r="T114" s="4" t="str">
        <f t="shared" si="17"/>
        <v>L30702113</v>
      </c>
      <c r="U114" s="4" t="str">
        <f t="shared" si="18"/>
        <v>What is the meaning of "After the pandemic, he is all skin and bones" ?</v>
      </c>
      <c r="V114" s="4" t="str">
        <f t="shared" si="19"/>
        <v>wrong option1</v>
      </c>
      <c r="W114" s="4" t="str">
        <f t="shared" si="20"/>
        <v>wrong option2</v>
      </c>
      <c r="X114" s="4" t="str">
        <f t="shared" si="21"/>
        <v>wrong option3</v>
      </c>
      <c r="Y114" s="4" t="str">
        <f t="shared" si="22"/>
        <v>L40702113</v>
      </c>
      <c r="Z114" s="4" t="str">
        <f t="shared" si="23"/>
        <v>How to say "骨瘦如柴" ?</v>
      </c>
    </row>
    <row r="115" ht="80" spans="1:26">
      <c r="A115" s="4">
        <v>7</v>
      </c>
      <c r="B115" s="5" t="s">
        <v>497</v>
      </c>
      <c r="C115" s="6" t="s">
        <v>498</v>
      </c>
      <c r="D115" s="6"/>
      <c r="E115" s="6"/>
      <c r="F115" s="8" t="s">
        <v>515</v>
      </c>
      <c r="G115" s="6" t="s">
        <v>516</v>
      </c>
      <c r="H115" s="6" t="s">
        <v>517</v>
      </c>
      <c r="I115" s="6" t="s">
        <v>518</v>
      </c>
      <c r="J115" s="4">
        <v>0</v>
      </c>
      <c r="K115" s="4">
        <v>1</v>
      </c>
      <c r="L115" s="4">
        <v>1</v>
      </c>
      <c r="M115" s="4">
        <v>0</v>
      </c>
      <c r="N115" s="4">
        <v>0</v>
      </c>
      <c r="O115" s="4" t="str">
        <f t="shared" si="12"/>
        <v/>
      </c>
      <c r="P115" s="4" t="str">
        <f t="shared" si="13"/>
        <v/>
      </c>
      <c r="Q115" s="4" t="str">
        <f t="shared" si="14"/>
        <v/>
      </c>
      <c r="R115" s="4" t="str">
        <f t="shared" si="15"/>
        <v/>
      </c>
      <c r="S115" s="4" t="str">
        <f t="shared" si="16"/>
        <v/>
      </c>
      <c r="T115" s="4" t="str">
        <f t="shared" si="17"/>
        <v>L30702114</v>
      </c>
      <c r="U115" s="4" t="str">
        <f t="shared" si="18"/>
        <v>What is the meaning of "The latest iPhone costs an arm and a leg" ?</v>
      </c>
      <c r="V115" s="4" t="str">
        <f t="shared" si="19"/>
        <v>wrong option1</v>
      </c>
      <c r="W115" s="4" t="str">
        <f t="shared" si="20"/>
        <v>wrong option2</v>
      </c>
      <c r="X115" s="4" t="str">
        <f t="shared" si="21"/>
        <v>wrong option3</v>
      </c>
      <c r="Y115" s="4" t="str">
        <f t="shared" si="22"/>
        <v>L40702114</v>
      </c>
      <c r="Z115" s="4" t="str">
        <f t="shared" si="23"/>
        <v>How to say "最新款的iPhone价格昂贵" ?</v>
      </c>
    </row>
    <row r="116" ht="93" spans="1:26">
      <c r="A116" s="4">
        <v>7</v>
      </c>
      <c r="B116" s="5" t="s">
        <v>497</v>
      </c>
      <c r="C116" s="7" t="s">
        <v>498</v>
      </c>
      <c r="D116" s="7"/>
      <c r="E116" s="7"/>
      <c r="F116" s="8" t="s">
        <v>519</v>
      </c>
      <c r="G116" s="7" t="s">
        <v>520</v>
      </c>
      <c r="H116" s="7" t="s">
        <v>521</v>
      </c>
      <c r="I116" s="7" t="s">
        <v>522</v>
      </c>
      <c r="J116" s="4">
        <v>0</v>
      </c>
      <c r="K116" s="4">
        <v>1</v>
      </c>
      <c r="L116" s="4">
        <v>1</v>
      </c>
      <c r="M116" s="4">
        <v>0</v>
      </c>
      <c r="N116" s="4">
        <v>0</v>
      </c>
      <c r="O116" s="4" t="str">
        <f t="shared" si="12"/>
        <v/>
      </c>
      <c r="P116" s="4" t="str">
        <f t="shared" si="13"/>
        <v/>
      </c>
      <c r="Q116" s="4" t="str">
        <f t="shared" si="14"/>
        <v/>
      </c>
      <c r="R116" s="4" t="str">
        <f t="shared" si="15"/>
        <v/>
      </c>
      <c r="S116" s="4" t="str">
        <f t="shared" si="16"/>
        <v/>
      </c>
      <c r="T116" s="4" t="str">
        <f t="shared" si="17"/>
        <v>L30702115</v>
      </c>
      <c r="U116" s="4" t="str">
        <f t="shared" si="18"/>
        <v>What is the meaning of "The neighbors are the eyes and ears of the police" ?</v>
      </c>
      <c r="V116" s="4" t="str">
        <f t="shared" si="19"/>
        <v>wrong option1</v>
      </c>
      <c r="W116" s="4" t="str">
        <f t="shared" si="20"/>
        <v>wrong option2</v>
      </c>
      <c r="X116" s="4" t="str">
        <f t="shared" si="21"/>
        <v>wrong option3</v>
      </c>
      <c r="Y116" s="4" t="str">
        <f t="shared" si="22"/>
        <v>L40702115</v>
      </c>
      <c r="Z116" s="4" t="str">
        <f t="shared" si="23"/>
        <v>How to say "警察的耳目" ?</v>
      </c>
    </row>
    <row r="117" ht="66" spans="1:26">
      <c r="A117" s="4">
        <v>7</v>
      </c>
      <c r="B117" s="5" t="s">
        <v>497</v>
      </c>
      <c r="C117" s="6" t="s">
        <v>498</v>
      </c>
      <c r="D117" s="6"/>
      <c r="E117" s="6"/>
      <c r="F117" s="8" t="s">
        <v>523</v>
      </c>
      <c r="G117" s="6" t="s">
        <v>524</v>
      </c>
      <c r="H117" s="6" t="s">
        <v>525</v>
      </c>
      <c r="I117" s="6" t="s">
        <v>526</v>
      </c>
      <c r="J117" s="4">
        <v>1</v>
      </c>
      <c r="K117" s="4">
        <v>1</v>
      </c>
      <c r="L117" s="4">
        <v>1</v>
      </c>
      <c r="M117" s="4">
        <v>0</v>
      </c>
      <c r="N117" s="4">
        <v>0</v>
      </c>
      <c r="O117" s="4" t="str">
        <f t="shared" si="12"/>
        <v>L20702116</v>
      </c>
      <c r="P117" s="4" t="str">
        <f t="shared" si="13"/>
        <v>What is the concept of "He is totally drenched from head to toe" ?</v>
      </c>
      <c r="Q117" s="4" t="str">
        <f t="shared" si="14"/>
        <v>wrong option1</v>
      </c>
      <c r="R117" s="4" t="str">
        <f t="shared" si="15"/>
        <v>wrong option2</v>
      </c>
      <c r="S117" s="4" t="str">
        <f t="shared" si="16"/>
        <v>wrong option3</v>
      </c>
      <c r="T117" s="4" t="str">
        <f t="shared" si="17"/>
        <v>L30702116</v>
      </c>
      <c r="U117" s="4" t="str">
        <f t="shared" si="18"/>
        <v>What is the meaning of "He is totally drenched from head to toe" ?</v>
      </c>
      <c r="V117" s="4" t="str">
        <f t="shared" si="19"/>
        <v>wrong option1</v>
      </c>
      <c r="W117" s="4" t="str">
        <f t="shared" si="20"/>
        <v>wrong option2</v>
      </c>
      <c r="X117" s="4" t="str">
        <f t="shared" si="21"/>
        <v>wrong option3</v>
      </c>
      <c r="Y117" s="4" t="str">
        <f t="shared" si="22"/>
        <v>L40702116</v>
      </c>
      <c r="Z117" s="4" t="str">
        <f t="shared" si="23"/>
        <v>How to say "他被从头到脚淋湿了" ?</v>
      </c>
    </row>
    <row r="118" ht="93" spans="1:26">
      <c r="A118" s="4">
        <v>7</v>
      </c>
      <c r="B118" s="5" t="s">
        <v>497</v>
      </c>
      <c r="C118" s="7" t="s">
        <v>498</v>
      </c>
      <c r="D118" s="7"/>
      <c r="E118" s="7"/>
      <c r="F118" s="8" t="s">
        <v>527</v>
      </c>
      <c r="G118" s="7" t="s">
        <v>528</v>
      </c>
      <c r="H118" s="7" t="s">
        <v>529</v>
      </c>
      <c r="I118" s="7" t="s">
        <v>530</v>
      </c>
      <c r="J118" s="4">
        <v>0</v>
      </c>
      <c r="K118" s="4">
        <v>1</v>
      </c>
      <c r="L118" s="4">
        <v>1</v>
      </c>
      <c r="M118" s="4">
        <v>0</v>
      </c>
      <c r="N118" s="4">
        <v>0</v>
      </c>
      <c r="O118" s="4" t="str">
        <f t="shared" si="12"/>
        <v/>
      </c>
      <c r="P118" s="4" t="str">
        <f t="shared" si="13"/>
        <v/>
      </c>
      <c r="Q118" s="4" t="str">
        <f t="shared" si="14"/>
        <v/>
      </c>
      <c r="R118" s="4" t="str">
        <f t="shared" si="15"/>
        <v/>
      </c>
      <c r="S118" s="4" t="str">
        <f t="shared" si="16"/>
        <v/>
      </c>
      <c r="T118" s="4" t="str">
        <f t="shared" si="17"/>
        <v>L30702117</v>
      </c>
      <c r="U118" s="4" t="str">
        <f t="shared" si="18"/>
        <v>What is the meaning of "He is fighting for his father's inheritance tooth and nail" ?</v>
      </c>
      <c r="V118" s="4" t="str">
        <f t="shared" si="19"/>
        <v>wrong option1</v>
      </c>
      <c r="W118" s="4" t="str">
        <f t="shared" si="20"/>
        <v>wrong option2</v>
      </c>
      <c r="X118" s="4" t="str">
        <f t="shared" si="21"/>
        <v>wrong option3</v>
      </c>
      <c r="Y118" s="4" t="str">
        <f t="shared" si="22"/>
        <v>L40702117</v>
      </c>
      <c r="Z118" s="4" t="str">
        <f t="shared" si="23"/>
        <v>How to say "他竭尽全力想要他父亲的遗产" ?</v>
      </c>
    </row>
    <row r="119" ht="66" spans="1:26">
      <c r="A119" s="4">
        <v>7</v>
      </c>
      <c r="B119" s="5" t="s">
        <v>531</v>
      </c>
      <c r="C119" s="6" t="s">
        <v>532</v>
      </c>
      <c r="D119" s="6" t="s">
        <v>533</v>
      </c>
      <c r="E119" s="6"/>
      <c r="F119" s="8" t="s">
        <v>534</v>
      </c>
      <c r="G119" s="6" t="s">
        <v>535</v>
      </c>
      <c r="H119" s="6" t="s">
        <v>536</v>
      </c>
      <c r="I119" s="6" t="s">
        <v>537</v>
      </c>
      <c r="J119" s="4">
        <v>0</v>
      </c>
      <c r="K119" s="4">
        <v>1</v>
      </c>
      <c r="L119" s="4">
        <v>1</v>
      </c>
      <c r="M119" s="4">
        <v>0</v>
      </c>
      <c r="N119" s="4">
        <v>0</v>
      </c>
      <c r="O119" s="4" t="str">
        <f t="shared" si="12"/>
        <v/>
      </c>
      <c r="P119" s="4" t="str">
        <f t="shared" si="13"/>
        <v/>
      </c>
      <c r="Q119" s="4" t="str">
        <f t="shared" si="14"/>
        <v/>
      </c>
      <c r="R119" s="4" t="str">
        <f t="shared" si="15"/>
        <v/>
      </c>
      <c r="S119" s="4" t="str">
        <f t="shared" si="16"/>
        <v/>
      </c>
      <c r="T119" s="4" t="str">
        <f t="shared" si="17"/>
        <v>L30703118</v>
      </c>
      <c r="U119" s="4" t="str">
        <f t="shared" si="18"/>
        <v>What is the meaning of "China-US trade is on a war footing" ?</v>
      </c>
      <c r="V119" s="4" t="str">
        <f t="shared" si="19"/>
        <v>wrong option1</v>
      </c>
      <c r="W119" s="4" t="str">
        <f t="shared" si="20"/>
        <v>wrong option2</v>
      </c>
      <c r="X119" s="4" t="str">
        <f t="shared" si="21"/>
        <v>wrong option3</v>
      </c>
      <c r="Y119" s="4" t="str">
        <f t="shared" si="22"/>
        <v>L40703118</v>
      </c>
      <c r="Z119" s="4" t="str">
        <f t="shared" si="23"/>
        <v>How to say "中美贸易进入战时状态" ?</v>
      </c>
    </row>
    <row r="120" ht="53" spans="1:26">
      <c r="A120" s="4">
        <v>7</v>
      </c>
      <c r="B120" s="5" t="s">
        <v>531</v>
      </c>
      <c r="C120" s="7" t="s">
        <v>532</v>
      </c>
      <c r="D120" s="7" t="s">
        <v>533</v>
      </c>
      <c r="E120" s="7"/>
      <c r="F120" s="8" t="s">
        <v>538</v>
      </c>
      <c r="G120" s="7" t="s">
        <v>539</v>
      </c>
      <c r="H120" s="7" t="s">
        <v>540</v>
      </c>
      <c r="I120" s="7" t="s">
        <v>541</v>
      </c>
      <c r="J120" s="4">
        <v>1</v>
      </c>
      <c r="K120" s="4">
        <v>1</v>
      </c>
      <c r="L120" s="4">
        <v>1</v>
      </c>
      <c r="M120" s="4">
        <v>0</v>
      </c>
      <c r="N120" s="4">
        <v>0</v>
      </c>
      <c r="O120" s="4" t="str">
        <f t="shared" si="12"/>
        <v>L20703119</v>
      </c>
      <c r="P120" s="4" t="str">
        <f t="shared" si="13"/>
        <v>What is the concept of "On an equal footing" ?</v>
      </c>
      <c r="Q120" s="4" t="str">
        <f t="shared" si="14"/>
        <v>wrong option1</v>
      </c>
      <c r="R120" s="4" t="str">
        <f t="shared" si="15"/>
        <v>wrong option2</v>
      </c>
      <c r="S120" s="4" t="str">
        <f t="shared" si="16"/>
        <v>wrong option3</v>
      </c>
      <c r="T120" s="4" t="str">
        <f t="shared" si="17"/>
        <v>L30703119</v>
      </c>
      <c r="U120" s="4" t="str">
        <f t="shared" si="18"/>
        <v>What is the meaning of "On an equal footing" ?</v>
      </c>
      <c r="V120" s="4" t="str">
        <f t="shared" si="19"/>
        <v>wrong option1</v>
      </c>
      <c r="W120" s="4" t="str">
        <f t="shared" si="20"/>
        <v>wrong option2</v>
      </c>
      <c r="X120" s="4" t="str">
        <f t="shared" si="21"/>
        <v>wrong option3</v>
      </c>
      <c r="Y120" s="4" t="str">
        <f t="shared" si="22"/>
        <v>L40703119</v>
      </c>
      <c r="Z120" s="4" t="str">
        <f t="shared" si="23"/>
        <v>How to say "平等地位" ?</v>
      </c>
    </row>
    <row r="121" ht="54" spans="1:26">
      <c r="A121" s="4">
        <v>7</v>
      </c>
      <c r="B121" s="5" t="s">
        <v>531</v>
      </c>
      <c r="C121" s="6" t="s">
        <v>532</v>
      </c>
      <c r="D121" s="6" t="s">
        <v>533</v>
      </c>
      <c r="E121" s="6"/>
      <c r="F121" s="8" t="s">
        <v>542</v>
      </c>
      <c r="G121" s="6" t="s">
        <v>543</v>
      </c>
      <c r="H121" s="6" t="s">
        <v>544</v>
      </c>
      <c r="I121" s="6" t="s">
        <v>545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 t="str">
        <f t="shared" si="12"/>
        <v/>
      </c>
      <c r="P121" s="4" t="str">
        <f t="shared" si="13"/>
        <v/>
      </c>
      <c r="Q121" s="4" t="str">
        <f t="shared" si="14"/>
        <v/>
      </c>
      <c r="R121" s="4" t="str">
        <f t="shared" si="15"/>
        <v/>
      </c>
      <c r="S121" s="4" t="str">
        <f t="shared" si="16"/>
        <v/>
      </c>
      <c r="T121" s="4" t="str">
        <f t="shared" si="17"/>
        <v/>
      </c>
      <c r="U121" s="4" t="str">
        <f t="shared" si="18"/>
        <v/>
      </c>
      <c r="V121" s="4" t="str">
        <f t="shared" si="19"/>
        <v/>
      </c>
      <c r="W121" s="4" t="str">
        <f t="shared" si="20"/>
        <v/>
      </c>
      <c r="X121" s="4" t="str">
        <f t="shared" si="21"/>
        <v/>
      </c>
      <c r="Y121" s="4" t="str">
        <f t="shared" si="22"/>
        <v>L40703120</v>
      </c>
      <c r="Z121" s="4" t="str">
        <f t="shared" si="23"/>
        <v>How to say "她摔了一跤并掉进河里" ?</v>
      </c>
    </row>
    <row r="122" ht="68" spans="1:26">
      <c r="A122" s="4">
        <v>7</v>
      </c>
      <c r="B122" s="5" t="s">
        <v>531</v>
      </c>
      <c r="C122" s="7" t="s">
        <v>532</v>
      </c>
      <c r="D122" s="7" t="s">
        <v>533</v>
      </c>
      <c r="E122" s="7"/>
      <c r="F122" s="8" t="s">
        <v>546</v>
      </c>
      <c r="G122" s="7" t="s">
        <v>547</v>
      </c>
      <c r="H122" s="7" t="s">
        <v>548</v>
      </c>
      <c r="I122" s="7" t="s">
        <v>549</v>
      </c>
      <c r="J122" s="4">
        <v>0</v>
      </c>
      <c r="K122" s="4">
        <v>1</v>
      </c>
      <c r="L122" s="4">
        <v>1</v>
      </c>
      <c r="M122" s="4">
        <v>0</v>
      </c>
      <c r="N122" s="4">
        <v>0</v>
      </c>
      <c r="O122" s="4" t="str">
        <f t="shared" si="12"/>
        <v/>
      </c>
      <c r="P122" s="4" t="str">
        <f t="shared" si="13"/>
        <v/>
      </c>
      <c r="Q122" s="4" t="str">
        <f t="shared" si="14"/>
        <v/>
      </c>
      <c r="R122" s="4" t="str">
        <f t="shared" si="15"/>
        <v/>
      </c>
      <c r="S122" s="4" t="str">
        <f t="shared" si="16"/>
        <v/>
      </c>
      <c r="T122" s="4" t="str">
        <f t="shared" si="17"/>
        <v>L30703121</v>
      </c>
      <c r="U122" s="4" t="str">
        <f t="shared" si="18"/>
        <v>What is the meaning of "The project is on a sound footing" ?</v>
      </c>
      <c r="V122" s="4" t="str">
        <f t="shared" si="19"/>
        <v>wrong option1</v>
      </c>
      <c r="W122" s="4" t="str">
        <f t="shared" si="20"/>
        <v>wrong option2</v>
      </c>
      <c r="X122" s="4" t="str">
        <f t="shared" si="21"/>
        <v>wrong option3</v>
      </c>
      <c r="Y122" s="4" t="str">
        <f t="shared" si="22"/>
        <v>L40703121</v>
      </c>
      <c r="Z122" s="4" t="str">
        <f t="shared" si="23"/>
        <v>How to say "这个项目建立在健康良好的基础上" ?</v>
      </c>
    </row>
    <row r="123" ht="53" spans="1:26">
      <c r="A123" s="4">
        <v>7</v>
      </c>
      <c r="B123" s="5" t="s">
        <v>531</v>
      </c>
      <c r="C123" s="6" t="s">
        <v>532</v>
      </c>
      <c r="D123" s="6" t="s">
        <v>533</v>
      </c>
      <c r="E123" s="6"/>
      <c r="F123" s="8" t="s">
        <v>550</v>
      </c>
      <c r="G123" s="6" t="s">
        <v>551</v>
      </c>
      <c r="H123" s="6" t="s">
        <v>552</v>
      </c>
      <c r="I123" s="6" t="s">
        <v>553</v>
      </c>
      <c r="J123" s="4">
        <v>0</v>
      </c>
      <c r="K123" s="4">
        <v>1</v>
      </c>
      <c r="L123" s="4">
        <v>0</v>
      </c>
      <c r="M123" s="4">
        <v>0</v>
      </c>
      <c r="N123" s="4">
        <v>0</v>
      </c>
      <c r="O123" s="4" t="str">
        <f t="shared" si="12"/>
        <v/>
      </c>
      <c r="P123" s="4" t="str">
        <f t="shared" si="13"/>
        <v/>
      </c>
      <c r="Q123" s="4" t="str">
        <f t="shared" si="14"/>
        <v/>
      </c>
      <c r="R123" s="4" t="str">
        <f t="shared" si="15"/>
        <v/>
      </c>
      <c r="S123" s="4" t="str">
        <f t="shared" si="16"/>
        <v/>
      </c>
      <c r="T123" s="4" t="str">
        <f t="shared" si="17"/>
        <v>L30703122</v>
      </c>
      <c r="U123" s="4" t="str">
        <f t="shared" si="18"/>
        <v>What is the meaning of "foot traffic in the mall" ?</v>
      </c>
      <c r="V123" s="4" t="str">
        <f t="shared" si="19"/>
        <v>wrong option1</v>
      </c>
      <c r="W123" s="4" t="str">
        <f t="shared" si="20"/>
        <v>wrong option2</v>
      </c>
      <c r="X123" s="4" t="str">
        <f t="shared" si="21"/>
        <v>wrong option3</v>
      </c>
      <c r="Y123" s="4" t="str">
        <f t="shared" si="22"/>
        <v/>
      </c>
      <c r="Z123" s="4" t="str">
        <f t="shared" si="23"/>
        <v/>
      </c>
    </row>
    <row r="124" ht="53" spans="1:26">
      <c r="A124" s="4">
        <v>7</v>
      </c>
      <c r="B124" s="5" t="s">
        <v>531</v>
      </c>
      <c r="C124" s="7" t="s">
        <v>532</v>
      </c>
      <c r="D124" s="7" t="s">
        <v>533</v>
      </c>
      <c r="E124" s="7"/>
      <c r="F124" s="8" t="s">
        <v>554</v>
      </c>
      <c r="G124" s="7" t="s">
        <v>555</v>
      </c>
      <c r="H124" s="7" t="s">
        <v>556</v>
      </c>
      <c r="I124" s="7" t="s">
        <v>557</v>
      </c>
      <c r="J124" s="4">
        <v>0</v>
      </c>
      <c r="K124" s="4">
        <v>1</v>
      </c>
      <c r="L124" s="4">
        <v>1</v>
      </c>
      <c r="M124" s="4">
        <v>0</v>
      </c>
      <c r="N124" s="4">
        <v>0</v>
      </c>
      <c r="O124" s="4" t="str">
        <f t="shared" si="12"/>
        <v/>
      </c>
      <c r="P124" s="4" t="str">
        <f t="shared" si="13"/>
        <v/>
      </c>
      <c r="Q124" s="4" t="str">
        <f t="shared" si="14"/>
        <v/>
      </c>
      <c r="R124" s="4" t="str">
        <f t="shared" si="15"/>
        <v/>
      </c>
      <c r="S124" s="4" t="str">
        <f t="shared" si="16"/>
        <v/>
      </c>
      <c r="T124" s="4" t="str">
        <f t="shared" si="17"/>
        <v>L30703123</v>
      </c>
      <c r="U124" s="4" t="str">
        <f t="shared" si="18"/>
        <v>What is the meaning of "footloose and fancy-free" ?</v>
      </c>
      <c r="V124" s="4" t="str">
        <f t="shared" si="19"/>
        <v>wrong option1</v>
      </c>
      <c r="W124" s="4" t="str">
        <f t="shared" si="20"/>
        <v>wrong option2</v>
      </c>
      <c r="X124" s="4" t="str">
        <f t="shared" si="21"/>
        <v>wrong option3</v>
      </c>
      <c r="Y124" s="4" t="str">
        <f t="shared" si="22"/>
        <v>L40703123</v>
      </c>
      <c r="Z124" s="4" t="str">
        <f t="shared" si="23"/>
        <v>How to say "自由自在，无拘无束" ?</v>
      </c>
    </row>
    <row r="125" ht="66" spans="1:26">
      <c r="A125" s="4">
        <v>7</v>
      </c>
      <c r="B125" s="5" t="s">
        <v>531</v>
      </c>
      <c r="C125" s="6" t="s">
        <v>532</v>
      </c>
      <c r="D125" s="6" t="s">
        <v>533</v>
      </c>
      <c r="E125" s="6"/>
      <c r="F125" s="8" t="s">
        <v>558</v>
      </c>
      <c r="G125" s="6" t="s">
        <v>559</v>
      </c>
      <c r="H125" s="6" t="s">
        <v>560</v>
      </c>
      <c r="I125" s="6" t="s">
        <v>561</v>
      </c>
      <c r="J125" s="4">
        <v>1</v>
      </c>
      <c r="K125" s="4">
        <v>1</v>
      </c>
      <c r="L125" s="4">
        <v>1</v>
      </c>
      <c r="M125" s="4">
        <v>0</v>
      </c>
      <c r="N125" s="4">
        <v>0</v>
      </c>
      <c r="O125" s="4" t="str">
        <f t="shared" si="12"/>
        <v>L20703124</v>
      </c>
      <c r="P125" s="4" t="str">
        <f t="shared" si="13"/>
        <v>What is the concept of "play footsie with someone" ?</v>
      </c>
      <c r="Q125" s="4" t="str">
        <f t="shared" si="14"/>
        <v>wrong option1</v>
      </c>
      <c r="R125" s="4" t="str">
        <f t="shared" si="15"/>
        <v>wrong option2</v>
      </c>
      <c r="S125" s="4" t="str">
        <f t="shared" si="16"/>
        <v>wrong option3</v>
      </c>
      <c r="T125" s="4" t="str">
        <f t="shared" si="17"/>
        <v>L30703124</v>
      </c>
      <c r="U125" s="4" t="str">
        <f t="shared" si="18"/>
        <v>What is the meaning of "play footsie with someone" ?</v>
      </c>
      <c r="V125" s="4" t="str">
        <f t="shared" si="19"/>
        <v>wrong option1</v>
      </c>
      <c r="W125" s="4" t="str">
        <f t="shared" si="20"/>
        <v>wrong option2</v>
      </c>
      <c r="X125" s="4" t="str">
        <f t="shared" si="21"/>
        <v>wrong option3</v>
      </c>
      <c r="Y125" s="4" t="str">
        <f t="shared" si="22"/>
        <v>L40703124</v>
      </c>
      <c r="Z125" s="4" t="str">
        <f t="shared" si="23"/>
        <v>How to say "与某人调情" ?</v>
      </c>
    </row>
    <row r="126" ht="119" spans="1:26">
      <c r="A126" s="4">
        <v>7</v>
      </c>
      <c r="B126" s="5" t="s">
        <v>531</v>
      </c>
      <c r="C126" s="7" t="s">
        <v>532</v>
      </c>
      <c r="D126" s="7" t="s">
        <v>533</v>
      </c>
      <c r="E126" s="7"/>
      <c r="F126" s="8" t="s">
        <v>562</v>
      </c>
      <c r="G126" s="7" t="s">
        <v>563</v>
      </c>
      <c r="H126" s="7" t="s">
        <v>564</v>
      </c>
      <c r="I126" s="7" t="s">
        <v>565</v>
      </c>
      <c r="J126" s="4">
        <v>0</v>
      </c>
      <c r="K126" s="4">
        <v>1</v>
      </c>
      <c r="L126" s="4">
        <v>1</v>
      </c>
      <c r="M126" s="4">
        <v>0</v>
      </c>
      <c r="N126" s="4">
        <v>0</v>
      </c>
      <c r="O126" s="4" t="str">
        <f t="shared" si="12"/>
        <v/>
      </c>
      <c r="P126" s="4" t="str">
        <f t="shared" si="13"/>
        <v/>
      </c>
      <c r="Q126" s="4" t="str">
        <f t="shared" si="14"/>
        <v/>
      </c>
      <c r="R126" s="4" t="str">
        <f t="shared" si="15"/>
        <v/>
      </c>
      <c r="S126" s="4" t="str">
        <f t="shared" si="16"/>
        <v/>
      </c>
      <c r="T126" s="4" t="str">
        <f t="shared" si="17"/>
        <v>L30703125</v>
      </c>
      <c r="U126" s="4" t="str">
        <f t="shared" si="18"/>
        <v>What is the meaning of "Last year's trade tensions are no more than a footnote in the two countries' relations" ?</v>
      </c>
      <c r="V126" s="4" t="str">
        <f t="shared" si="19"/>
        <v>wrong option1</v>
      </c>
      <c r="W126" s="4" t="str">
        <f t="shared" si="20"/>
        <v>wrong option2</v>
      </c>
      <c r="X126" s="4" t="str">
        <f t="shared" si="21"/>
        <v>wrong option3</v>
      </c>
      <c r="Y126" s="4" t="str">
        <f t="shared" si="22"/>
        <v>L40703125</v>
      </c>
      <c r="Z126" s="4" t="str">
        <f t="shared" si="23"/>
        <v>How to say "去年的贸易紧张只是两国关系中中的一件小事。" ?</v>
      </c>
    </row>
    <row r="127" ht="40" spans="1:26">
      <c r="A127" s="4">
        <v>7</v>
      </c>
      <c r="B127" s="5" t="s">
        <v>531</v>
      </c>
      <c r="C127" s="6" t="s">
        <v>532</v>
      </c>
      <c r="D127" s="6" t="s">
        <v>533</v>
      </c>
      <c r="E127" s="6"/>
      <c r="F127" s="8" t="s">
        <v>566</v>
      </c>
      <c r="G127" s="6" t="s">
        <v>567</v>
      </c>
      <c r="H127" s="6" t="s">
        <v>568</v>
      </c>
      <c r="I127" s="6" t="s">
        <v>569</v>
      </c>
      <c r="J127" s="4">
        <v>0</v>
      </c>
      <c r="K127" s="4">
        <v>1</v>
      </c>
      <c r="L127" s="4">
        <v>0</v>
      </c>
      <c r="M127" s="4">
        <v>0</v>
      </c>
      <c r="N127" s="4">
        <v>0</v>
      </c>
      <c r="O127" s="4" t="str">
        <f t="shared" si="12"/>
        <v/>
      </c>
      <c r="P127" s="4" t="str">
        <f t="shared" si="13"/>
        <v/>
      </c>
      <c r="Q127" s="4" t="str">
        <f t="shared" si="14"/>
        <v/>
      </c>
      <c r="R127" s="4" t="str">
        <f t="shared" si="15"/>
        <v/>
      </c>
      <c r="S127" s="4" t="str">
        <f t="shared" si="16"/>
        <v/>
      </c>
      <c r="T127" s="4" t="str">
        <f t="shared" si="17"/>
        <v>L30703126</v>
      </c>
      <c r="U127" s="4" t="str">
        <f t="shared" si="18"/>
        <v>What is the meaning of "itchy feet" ?</v>
      </c>
      <c r="V127" s="4" t="str">
        <f t="shared" si="19"/>
        <v>wrong option1</v>
      </c>
      <c r="W127" s="4" t="str">
        <f t="shared" si="20"/>
        <v>wrong option2</v>
      </c>
      <c r="X127" s="4" t="str">
        <f t="shared" si="21"/>
        <v>wrong option3</v>
      </c>
      <c r="Y127" s="4" t="str">
        <f t="shared" si="22"/>
        <v/>
      </c>
      <c r="Z127" s="4" t="str">
        <f t="shared" si="23"/>
        <v/>
      </c>
    </row>
    <row r="128" ht="54" spans="1:26">
      <c r="A128" s="4">
        <v>7</v>
      </c>
      <c r="B128" s="5" t="s">
        <v>531</v>
      </c>
      <c r="C128" s="7" t="s">
        <v>532</v>
      </c>
      <c r="D128" s="7" t="s">
        <v>533</v>
      </c>
      <c r="E128" s="7"/>
      <c r="F128" s="8" t="s">
        <v>570</v>
      </c>
      <c r="G128" s="7" t="s">
        <v>571</v>
      </c>
      <c r="H128" s="7" t="s">
        <v>572</v>
      </c>
      <c r="I128" s="7" t="s">
        <v>573</v>
      </c>
      <c r="J128" s="4">
        <v>0</v>
      </c>
      <c r="K128" s="4">
        <v>0</v>
      </c>
      <c r="L128" s="4">
        <v>1</v>
      </c>
      <c r="M128" s="4">
        <v>0</v>
      </c>
      <c r="N128" s="4">
        <v>0</v>
      </c>
      <c r="O128" s="4" t="str">
        <f t="shared" si="12"/>
        <v/>
      </c>
      <c r="P128" s="4" t="str">
        <f t="shared" si="13"/>
        <v/>
      </c>
      <c r="Q128" s="4" t="str">
        <f t="shared" si="14"/>
        <v/>
      </c>
      <c r="R128" s="4" t="str">
        <f t="shared" si="15"/>
        <v/>
      </c>
      <c r="S128" s="4" t="str">
        <f t="shared" si="16"/>
        <v/>
      </c>
      <c r="T128" s="4" t="str">
        <f t="shared" si="17"/>
        <v/>
      </c>
      <c r="U128" s="4" t="str">
        <f t="shared" si="18"/>
        <v/>
      </c>
      <c r="V128" s="4" t="str">
        <f t="shared" si="19"/>
        <v/>
      </c>
      <c r="W128" s="4" t="str">
        <f t="shared" si="20"/>
        <v/>
      </c>
      <c r="X128" s="4" t="str">
        <f t="shared" si="21"/>
        <v/>
      </c>
      <c r="Y128" s="4" t="str">
        <f t="shared" si="22"/>
        <v>L40703127</v>
      </c>
      <c r="Z128" s="4" t="str">
        <f t="shared" si="23"/>
        <v>How to say "中国在非洲市场处于立足点。" ?</v>
      </c>
    </row>
    <row r="129" ht="68" spans="1:26">
      <c r="A129" s="4">
        <v>7</v>
      </c>
      <c r="B129" s="5" t="s">
        <v>531</v>
      </c>
      <c r="C129" s="6" t="s">
        <v>532</v>
      </c>
      <c r="D129" s="6" t="s">
        <v>533</v>
      </c>
      <c r="E129" s="6"/>
      <c r="F129" s="8" t="s">
        <v>574</v>
      </c>
      <c r="G129" s="6" t="s">
        <v>575</v>
      </c>
      <c r="H129" s="6" t="s">
        <v>576</v>
      </c>
      <c r="I129" s="6" t="s">
        <v>577</v>
      </c>
      <c r="J129" s="4">
        <v>0</v>
      </c>
      <c r="K129" s="4">
        <v>0</v>
      </c>
      <c r="L129" s="4">
        <v>1</v>
      </c>
      <c r="M129" s="4">
        <v>0</v>
      </c>
      <c r="N129" s="4">
        <v>0</v>
      </c>
      <c r="O129" s="4" t="str">
        <f t="shared" si="12"/>
        <v/>
      </c>
      <c r="P129" s="4" t="str">
        <f t="shared" si="13"/>
        <v/>
      </c>
      <c r="Q129" s="4" t="str">
        <f t="shared" si="14"/>
        <v/>
      </c>
      <c r="R129" s="4" t="str">
        <f t="shared" si="15"/>
        <v/>
      </c>
      <c r="S129" s="4" t="str">
        <f t="shared" si="16"/>
        <v/>
      </c>
      <c r="T129" s="4" t="str">
        <f t="shared" si="17"/>
        <v/>
      </c>
      <c r="U129" s="4" t="str">
        <f t="shared" si="18"/>
        <v/>
      </c>
      <c r="V129" s="4" t="str">
        <f t="shared" si="19"/>
        <v/>
      </c>
      <c r="W129" s="4" t="str">
        <f t="shared" si="20"/>
        <v/>
      </c>
      <c r="X129" s="4" t="str">
        <f t="shared" si="21"/>
        <v/>
      </c>
      <c r="Y129" s="4" t="str">
        <f t="shared" si="22"/>
        <v>L40703128</v>
      </c>
      <c r="Z129" s="4" t="str">
        <f t="shared" si="23"/>
        <v>How to say "他追随父亲的脚步，成为了一名建筑师" ?</v>
      </c>
    </row>
    <row r="130" ht="40" spans="1:26">
      <c r="A130" s="4">
        <v>7</v>
      </c>
      <c r="B130" s="5" t="s">
        <v>531</v>
      </c>
      <c r="C130" s="7" t="s">
        <v>532</v>
      </c>
      <c r="D130" s="7" t="s">
        <v>533</v>
      </c>
      <c r="E130" s="7"/>
      <c r="F130" s="8" t="s">
        <v>578</v>
      </c>
      <c r="G130" s="7" t="s">
        <v>579</v>
      </c>
      <c r="H130" s="7" t="s">
        <v>580</v>
      </c>
      <c r="I130" s="7" t="s">
        <v>581</v>
      </c>
      <c r="J130" s="4">
        <v>0</v>
      </c>
      <c r="K130" s="4">
        <v>1</v>
      </c>
      <c r="L130" s="4">
        <v>1</v>
      </c>
      <c r="M130" s="4">
        <v>0</v>
      </c>
      <c r="N130" s="4">
        <v>0</v>
      </c>
      <c r="O130" s="4" t="str">
        <f t="shared" si="12"/>
        <v/>
      </c>
      <c r="P130" s="4" t="str">
        <f t="shared" si="13"/>
        <v/>
      </c>
      <c r="Q130" s="4" t="str">
        <f t="shared" si="14"/>
        <v/>
      </c>
      <c r="R130" s="4" t="str">
        <f t="shared" si="15"/>
        <v/>
      </c>
      <c r="S130" s="4" t="str">
        <f t="shared" si="16"/>
        <v/>
      </c>
      <c r="T130" s="4" t="str">
        <f t="shared" si="17"/>
        <v>L30703129</v>
      </c>
      <c r="U130" s="4" t="str">
        <f t="shared" si="18"/>
        <v>What is the meaning of "cold feet" ?</v>
      </c>
      <c r="V130" s="4" t="str">
        <f t="shared" si="19"/>
        <v>wrong option1</v>
      </c>
      <c r="W130" s="4" t="str">
        <f t="shared" si="20"/>
        <v>wrong option2</v>
      </c>
      <c r="X130" s="4" t="str">
        <f t="shared" si="21"/>
        <v>wrong option3</v>
      </c>
      <c r="Y130" s="4" t="str">
        <f t="shared" si="22"/>
        <v>L40703129</v>
      </c>
      <c r="Z130" s="4" t="str">
        <f t="shared" si="23"/>
        <v>How to say "临阵脱逃" ?</v>
      </c>
    </row>
    <row r="131" ht="66" spans="1:26">
      <c r="A131" s="4">
        <v>7</v>
      </c>
      <c r="B131" s="5" t="s">
        <v>531</v>
      </c>
      <c r="C131" s="6" t="s">
        <v>532</v>
      </c>
      <c r="D131" s="6" t="s">
        <v>533</v>
      </c>
      <c r="E131" s="6"/>
      <c r="F131" s="8" t="s">
        <v>582</v>
      </c>
      <c r="G131" s="6" t="s">
        <v>583</v>
      </c>
      <c r="H131" s="6" t="s">
        <v>584</v>
      </c>
      <c r="I131" s="6" t="s">
        <v>585</v>
      </c>
      <c r="J131" s="4">
        <v>0</v>
      </c>
      <c r="K131" s="4">
        <v>1</v>
      </c>
      <c r="L131" s="4">
        <v>1</v>
      </c>
      <c r="M131" s="4">
        <v>0</v>
      </c>
      <c r="N131" s="4">
        <v>0</v>
      </c>
      <c r="O131" s="4" t="str">
        <f t="shared" ref="O131:O194" si="24">IF(J131=1,CONCATENATE("L2",$F131),"")</f>
        <v/>
      </c>
      <c r="P131" s="4" t="str">
        <f t="shared" ref="P131:P194" si="25">IF(J131=1,CONCATENATE("What is the concept of """,G131,""" ?"),"")</f>
        <v/>
      </c>
      <c r="Q131" s="4" t="str">
        <f t="shared" ref="Q131:Q194" si="26">IF(J131=0,"","wrong option1")</f>
        <v/>
      </c>
      <c r="R131" s="4" t="str">
        <f t="shared" ref="R131:R194" si="27">IF(J131=0,"","wrong option2")</f>
        <v/>
      </c>
      <c r="S131" s="4" t="str">
        <f t="shared" ref="S131:S194" si="28">IF(J131=0,"","wrong option3")</f>
        <v/>
      </c>
      <c r="T131" s="4" t="str">
        <f t="shared" ref="T131:T194" si="29">IF(K131=1,CONCATENATE("L3",$F131),"")</f>
        <v>L30703130</v>
      </c>
      <c r="U131" s="4" t="str">
        <f t="shared" ref="U131:U194" si="30">IF(K131=1,CONCATENATE("What is the meaning of """,G131,""" ?"),"")</f>
        <v>What is the meaning of "The leader has feet of clay after all." ?</v>
      </c>
      <c r="V131" s="4" t="str">
        <f t="shared" ref="V131:V194" si="31">IF(K131=0,"","wrong option1")</f>
        <v>wrong option1</v>
      </c>
      <c r="W131" s="4" t="str">
        <f t="shared" ref="W131:W194" si="32">IF(K131=0,"","wrong option2")</f>
        <v>wrong option2</v>
      </c>
      <c r="X131" s="4" t="str">
        <f t="shared" ref="X131:X194" si="33">IF(K131=0,"","wrong option3")</f>
        <v>wrong option3</v>
      </c>
      <c r="Y131" s="4" t="str">
        <f t="shared" ref="Y131:Y194" si="34">IF(L131=1,CONCATENATE("L4",$F131),"")</f>
        <v>L40703130</v>
      </c>
      <c r="Z131" s="4" t="str">
        <f t="shared" ref="Z131:Z194" si="35">IF(L131=1,CONCATENATE("How to say """,I131,""" ?"),"")</f>
        <v>How to say "这位领袖毕竟也有缺点。" ?</v>
      </c>
    </row>
    <row r="132" ht="80" spans="1:26">
      <c r="A132" s="4">
        <v>7</v>
      </c>
      <c r="B132" s="5" t="s">
        <v>531</v>
      </c>
      <c r="C132" s="7" t="s">
        <v>532</v>
      </c>
      <c r="D132" s="7" t="s">
        <v>533</v>
      </c>
      <c r="E132" s="7"/>
      <c r="F132" s="8" t="s">
        <v>586</v>
      </c>
      <c r="G132" s="7" t="s">
        <v>587</v>
      </c>
      <c r="H132" s="7" t="s">
        <v>588</v>
      </c>
      <c r="I132" s="7" t="s">
        <v>589</v>
      </c>
      <c r="J132" s="4">
        <v>0</v>
      </c>
      <c r="K132" s="4">
        <v>1</v>
      </c>
      <c r="L132" s="4">
        <v>1</v>
      </c>
      <c r="M132" s="4">
        <v>0</v>
      </c>
      <c r="N132" s="4">
        <v>0</v>
      </c>
      <c r="O132" s="4" t="str">
        <f t="shared" si="24"/>
        <v/>
      </c>
      <c r="P132" s="4" t="str">
        <f t="shared" si="25"/>
        <v/>
      </c>
      <c r="Q132" s="4" t="str">
        <f t="shared" si="26"/>
        <v/>
      </c>
      <c r="R132" s="4" t="str">
        <f t="shared" si="27"/>
        <v/>
      </c>
      <c r="S132" s="4" t="str">
        <f t="shared" si="28"/>
        <v/>
      </c>
      <c r="T132" s="4" t="str">
        <f t="shared" si="29"/>
        <v>L30703131</v>
      </c>
      <c r="U132" s="4" t="str">
        <f t="shared" si="30"/>
        <v>What is the meaning of "The only way I am leaving Zhuhai is feet first" ?</v>
      </c>
      <c r="V132" s="4" t="str">
        <f t="shared" si="31"/>
        <v>wrong option1</v>
      </c>
      <c r="W132" s="4" t="str">
        <f t="shared" si="32"/>
        <v>wrong option2</v>
      </c>
      <c r="X132" s="4" t="str">
        <f t="shared" si="33"/>
        <v>wrong option3</v>
      </c>
      <c r="Y132" s="4" t="str">
        <f t="shared" si="34"/>
        <v>L40703131</v>
      </c>
      <c r="Z132" s="4" t="str">
        <f t="shared" si="35"/>
        <v>How to say "我只有死了才会离开珠海。" ?</v>
      </c>
    </row>
    <row r="133" ht="66" spans="1:26">
      <c r="A133" s="4">
        <v>7</v>
      </c>
      <c r="B133" s="5" t="s">
        <v>531</v>
      </c>
      <c r="C133" s="6" t="s">
        <v>532</v>
      </c>
      <c r="D133" s="6" t="s">
        <v>533</v>
      </c>
      <c r="E133" s="6"/>
      <c r="F133" s="8" t="s">
        <v>590</v>
      </c>
      <c r="G133" s="6" t="s">
        <v>591</v>
      </c>
      <c r="H133" s="6" t="s">
        <v>592</v>
      </c>
      <c r="I133" s="6" t="s">
        <v>593</v>
      </c>
      <c r="J133" s="4">
        <v>0</v>
      </c>
      <c r="K133" s="4">
        <v>1</v>
      </c>
      <c r="L133" s="4">
        <v>1</v>
      </c>
      <c r="M133" s="4">
        <v>0</v>
      </c>
      <c r="N133" s="4">
        <v>0</v>
      </c>
      <c r="O133" s="4" t="str">
        <f t="shared" si="24"/>
        <v/>
      </c>
      <c r="P133" s="4" t="str">
        <f t="shared" si="25"/>
        <v/>
      </c>
      <c r="Q133" s="4" t="str">
        <f t="shared" si="26"/>
        <v/>
      </c>
      <c r="R133" s="4" t="str">
        <f t="shared" si="27"/>
        <v/>
      </c>
      <c r="S133" s="4" t="str">
        <f t="shared" si="28"/>
        <v/>
      </c>
      <c r="T133" s="4" t="str">
        <f t="shared" si="29"/>
        <v>L30703132</v>
      </c>
      <c r="U133" s="4" t="str">
        <f t="shared" si="30"/>
        <v>What is the meaning of "He got his feet wet with this project" ?</v>
      </c>
      <c r="V133" s="4" t="str">
        <f t="shared" si="31"/>
        <v>wrong option1</v>
      </c>
      <c r="W133" s="4" t="str">
        <f t="shared" si="32"/>
        <v>wrong option2</v>
      </c>
      <c r="X133" s="4" t="str">
        <f t="shared" si="33"/>
        <v>wrong option3</v>
      </c>
      <c r="Y133" s="4" t="str">
        <f t="shared" si="34"/>
        <v>L40703132</v>
      </c>
      <c r="Z133" s="4" t="str">
        <f t="shared" si="35"/>
        <v>How to say "他第一次参与这个项目" ?</v>
      </c>
    </row>
    <row r="134" ht="66" spans="1:26">
      <c r="A134" s="4">
        <v>7</v>
      </c>
      <c r="B134" s="5" t="s">
        <v>531</v>
      </c>
      <c r="C134" s="7" t="s">
        <v>532</v>
      </c>
      <c r="D134" s="7" t="s">
        <v>533</v>
      </c>
      <c r="E134" s="7"/>
      <c r="F134" s="8" t="s">
        <v>594</v>
      </c>
      <c r="G134" s="7" t="s">
        <v>595</v>
      </c>
      <c r="H134" s="7" t="s">
        <v>596</v>
      </c>
      <c r="I134" s="7" t="s">
        <v>597</v>
      </c>
      <c r="J134" s="4">
        <v>0</v>
      </c>
      <c r="K134" s="4">
        <v>1</v>
      </c>
      <c r="L134" s="4">
        <v>1</v>
      </c>
      <c r="M134" s="4">
        <v>0</v>
      </c>
      <c r="N134" s="4">
        <v>0</v>
      </c>
      <c r="O134" s="4" t="str">
        <f t="shared" si="24"/>
        <v/>
      </c>
      <c r="P134" s="4" t="str">
        <f t="shared" si="25"/>
        <v/>
      </c>
      <c r="Q134" s="4" t="str">
        <f t="shared" si="26"/>
        <v/>
      </c>
      <c r="R134" s="4" t="str">
        <f t="shared" si="27"/>
        <v/>
      </c>
      <c r="S134" s="4" t="str">
        <f t="shared" si="28"/>
        <v/>
      </c>
      <c r="T134" s="4" t="str">
        <f t="shared" si="29"/>
        <v>L30703133</v>
      </c>
      <c r="U134" s="4" t="str">
        <f t="shared" si="30"/>
        <v>What is the meaning of "He already has one foot in the grave" ?</v>
      </c>
      <c r="V134" s="4" t="str">
        <f t="shared" si="31"/>
        <v>wrong option1</v>
      </c>
      <c r="W134" s="4" t="str">
        <f t="shared" si="32"/>
        <v>wrong option2</v>
      </c>
      <c r="X134" s="4" t="str">
        <f t="shared" si="33"/>
        <v>wrong option3</v>
      </c>
      <c r="Y134" s="4" t="str">
        <f t="shared" si="34"/>
        <v>L40703133</v>
      </c>
      <c r="Z134" s="4" t="str">
        <f t="shared" si="35"/>
        <v>How to say "他已经快死了。" ?</v>
      </c>
    </row>
    <row r="135" ht="66" spans="1:26">
      <c r="A135" s="4">
        <v>7</v>
      </c>
      <c r="B135" s="5" t="s">
        <v>531</v>
      </c>
      <c r="C135" s="6" t="s">
        <v>532</v>
      </c>
      <c r="D135" s="6" t="s">
        <v>533</v>
      </c>
      <c r="E135" s="6"/>
      <c r="F135" s="8" t="s">
        <v>598</v>
      </c>
      <c r="G135" s="6" t="s">
        <v>599</v>
      </c>
      <c r="H135" s="6" t="s">
        <v>600</v>
      </c>
      <c r="I135" s="6" t="s">
        <v>601</v>
      </c>
      <c r="J135" s="4">
        <v>0</v>
      </c>
      <c r="K135" s="4">
        <v>1</v>
      </c>
      <c r="L135" s="4">
        <v>1</v>
      </c>
      <c r="M135" s="4">
        <v>0</v>
      </c>
      <c r="N135" s="4">
        <v>0</v>
      </c>
      <c r="O135" s="4" t="str">
        <f t="shared" si="24"/>
        <v/>
      </c>
      <c r="P135" s="4" t="str">
        <f t="shared" si="25"/>
        <v/>
      </c>
      <c r="Q135" s="4" t="str">
        <f t="shared" si="26"/>
        <v/>
      </c>
      <c r="R135" s="4" t="str">
        <f t="shared" si="27"/>
        <v/>
      </c>
      <c r="S135" s="4" t="str">
        <f t="shared" si="28"/>
        <v/>
      </c>
      <c r="T135" s="4" t="str">
        <f t="shared" si="29"/>
        <v>L30703134</v>
      </c>
      <c r="U135" s="4" t="str">
        <f t="shared" si="30"/>
        <v>What is the meaning of "You must put your best foot forward" ?</v>
      </c>
      <c r="V135" s="4" t="str">
        <f t="shared" si="31"/>
        <v>wrong option1</v>
      </c>
      <c r="W135" s="4" t="str">
        <f t="shared" si="32"/>
        <v>wrong option2</v>
      </c>
      <c r="X135" s="4" t="str">
        <f t="shared" si="33"/>
        <v>wrong option3</v>
      </c>
      <c r="Y135" s="4" t="str">
        <f t="shared" si="34"/>
        <v>L40703134</v>
      </c>
      <c r="Z135" s="4" t="str">
        <f t="shared" si="35"/>
        <v>How to say "你必须全力以赴" ?</v>
      </c>
    </row>
    <row r="136" ht="106" spans="1:26">
      <c r="A136" s="4">
        <v>7</v>
      </c>
      <c r="B136" s="5" t="s">
        <v>531</v>
      </c>
      <c r="C136" s="7" t="s">
        <v>532</v>
      </c>
      <c r="D136" s="7" t="s">
        <v>533</v>
      </c>
      <c r="E136" s="7"/>
      <c r="F136" s="8" t="s">
        <v>602</v>
      </c>
      <c r="G136" s="7" t="s">
        <v>603</v>
      </c>
      <c r="H136" s="7" t="s">
        <v>604</v>
      </c>
      <c r="I136" s="7" t="s">
        <v>605</v>
      </c>
      <c r="J136" s="4">
        <v>0</v>
      </c>
      <c r="K136" s="4">
        <v>1</v>
      </c>
      <c r="L136" s="4">
        <v>1</v>
      </c>
      <c r="M136" s="4">
        <v>0</v>
      </c>
      <c r="N136" s="4">
        <v>0</v>
      </c>
      <c r="O136" s="4" t="str">
        <f t="shared" si="24"/>
        <v/>
      </c>
      <c r="P136" s="4" t="str">
        <f t="shared" si="25"/>
        <v/>
      </c>
      <c r="Q136" s="4" t="str">
        <f t="shared" si="26"/>
        <v/>
      </c>
      <c r="R136" s="4" t="str">
        <f t="shared" si="27"/>
        <v/>
      </c>
      <c r="S136" s="4" t="str">
        <f t="shared" si="28"/>
        <v/>
      </c>
      <c r="T136" s="4" t="str">
        <f t="shared" si="29"/>
        <v>L30703135</v>
      </c>
      <c r="U136" s="4" t="str">
        <f t="shared" si="30"/>
        <v>What is the meaning of "My mother put her foot down and vetoed my plans of going overseas" ?</v>
      </c>
      <c r="V136" s="4" t="str">
        <f t="shared" si="31"/>
        <v>wrong option1</v>
      </c>
      <c r="W136" s="4" t="str">
        <f t="shared" si="32"/>
        <v>wrong option2</v>
      </c>
      <c r="X136" s="4" t="str">
        <f t="shared" si="33"/>
        <v>wrong option3</v>
      </c>
      <c r="Y136" s="4" t="str">
        <f t="shared" si="34"/>
        <v>L40703135</v>
      </c>
      <c r="Z136" s="4" t="str">
        <f t="shared" si="35"/>
        <v>How to say "我母亲坚决反对我出国的计划" ?</v>
      </c>
    </row>
    <row r="137" ht="93" spans="1:26">
      <c r="A137" s="4">
        <v>7</v>
      </c>
      <c r="B137" s="5" t="s">
        <v>531</v>
      </c>
      <c r="C137" s="6" t="s">
        <v>532</v>
      </c>
      <c r="D137" s="6" t="s">
        <v>533</v>
      </c>
      <c r="E137" s="6"/>
      <c r="F137" s="8" t="s">
        <v>606</v>
      </c>
      <c r="G137" s="6" t="s">
        <v>607</v>
      </c>
      <c r="H137" s="6" t="s">
        <v>608</v>
      </c>
      <c r="I137" s="6" t="s">
        <v>609</v>
      </c>
      <c r="J137" s="4">
        <v>0</v>
      </c>
      <c r="K137" s="4">
        <v>1</v>
      </c>
      <c r="L137" s="4">
        <v>1</v>
      </c>
      <c r="M137" s="4">
        <v>0</v>
      </c>
      <c r="N137" s="4">
        <v>0</v>
      </c>
      <c r="O137" s="4" t="str">
        <f t="shared" si="24"/>
        <v/>
      </c>
      <c r="P137" s="4" t="str">
        <f t="shared" si="25"/>
        <v/>
      </c>
      <c r="Q137" s="4" t="str">
        <f t="shared" si="26"/>
        <v/>
      </c>
      <c r="R137" s="4" t="str">
        <f t="shared" si="27"/>
        <v/>
      </c>
      <c r="S137" s="4" t="str">
        <f t="shared" si="28"/>
        <v/>
      </c>
      <c r="T137" s="4" t="str">
        <f t="shared" si="29"/>
        <v>L30703136</v>
      </c>
      <c r="U137" s="4" t="str">
        <f t="shared" si="30"/>
        <v>What is the meaning of "Now that exams are over, you can put your feet up" ?</v>
      </c>
      <c r="V137" s="4" t="str">
        <f t="shared" si="31"/>
        <v>wrong option1</v>
      </c>
      <c r="W137" s="4" t="str">
        <f t="shared" si="32"/>
        <v>wrong option2</v>
      </c>
      <c r="X137" s="4" t="str">
        <f t="shared" si="33"/>
        <v>wrong option3</v>
      </c>
      <c r="Y137" s="4" t="str">
        <f t="shared" si="34"/>
        <v>L40703136</v>
      </c>
      <c r="Z137" s="4" t="str">
        <f t="shared" si="35"/>
        <v>How to say "考试已经结束了，你可以休息一下了" ?</v>
      </c>
    </row>
    <row r="138" ht="93" spans="1:26">
      <c r="A138" s="4">
        <v>7</v>
      </c>
      <c r="B138" s="5" t="s">
        <v>531</v>
      </c>
      <c r="C138" s="7" t="s">
        <v>532</v>
      </c>
      <c r="D138" s="7" t="s">
        <v>533</v>
      </c>
      <c r="E138" s="7"/>
      <c r="F138" s="8" t="s">
        <v>610</v>
      </c>
      <c r="G138" s="7" t="s">
        <v>611</v>
      </c>
      <c r="H138" s="7" t="s">
        <v>612</v>
      </c>
      <c r="I138" s="7" t="s">
        <v>613</v>
      </c>
      <c r="J138" s="4">
        <v>0</v>
      </c>
      <c r="K138" s="4">
        <v>1</v>
      </c>
      <c r="L138" s="4">
        <v>1</v>
      </c>
      <c r="M138" s="4">
        <v>0</v>
      </c>
      <c r="N138" s="4">
        <v>0</v>
      </c>
      <c r="O138" s="4" t="str">
        <f t="shared" si="24"/>
        <v/>
      </c>
      <c r="P138" s="4" t="str">
        <f t="shared" si="25"/>
        <v/>
      </c>
      <c r="Q138" s="4" t="str">
        <f t="shared" si="26"/>
        <v/>
      </c>
      <c r="R138" s="4" t="str">
        <f t="shared" si="27"/>
        <v/>
      </c>
      <c r="S138" s="4" t="str">
        <f t="shared" si="28"/>
        <v/>
      </c>
      <c r="T138" s="4" t="str">
        <f t="shared" si="29"/>
        <v>L30703137</v>
      </c>
      <c r="U138" s="4" t="str">
        <f t="shared" si="30"/>
        <v>What is the meaning of "Academically, he didn't find his feet until the third year" ?</v>
      </c>
      <c r="V138" s="4" t="str">
        <f t="shared" si="31"/>
        <v>wrong option1</v>
      </c>
      <c r="W138" s="4" t="str">
        <f t="shared" si="32"/>
        <v>wrong option2</v>
      </c>
      <c r="X138" s="4" t="str">
        <f t="shared" si="33"/>
        <v>wrong option3</v>
      </c>
      <c r="Y138" s="4" t="str">
        <f t="shared" si="34"/>
        <v>L40703137</v>
      </c>
      <c r="Z138" s="4" t="str">
        <f t="shared" si="35"/>
        <v>How to say "在学业上，他直到三年级才适应。" ?</v>
      </c>
    </row>
    <row r="139" ht="53" spans="1:26">
      <c r="A139" s="4">
        <v>7</v>
      </c>
      <c r="B139" s="5" t="s">
        <v>531</v>
      </c>
      <c r="C139" s="6" t="s">
        <v>532</v>
      </c>
      <c r="D139" s="6" t="s">
        <v>614</v>
      </c>
      <c r="E139" s="6"/>
      <c r="F139" s="8" t="s">
        <v>615</v>
      </c>
      <c r="G139" s="6" t="s">
        <v>616</v>
      </c>
      <c r="H139" s="6" t="s">
        <v>617</v>
      </c>
      <c r="I139" s="16" t="s">
        <v>618</v>
      </c>
      <c r="J139" s="4">
        <v>1</v>
      </c>
      <c r="K139" s="4">
        <v>1</v>
      </c>
      <c r="L139" s="4">
        <v>1</v>
      </c>
      <c r="M139" s="4">
        <v>0</v>
      </c>
      <c r="N139" s="4">
        <v>0</v>
      </c>
      <c r="O139" s="4" t="str">
        <f t="shared" si="24"/>
        <v>L20703138</v>
      </c>
      <c r="P139" s="4" t="str">
        <f t="shared" si="25"/>
        <v>What is the concept of "out of earshot" ?</v>
      </c>
      <c r="Q139" s="4" t="str">
        <f t="shared" si="26"/>
        <v>wrong option1</v>
      </c>
      <c r="R139" s="4" t="str">
        <f t="shared" si="27"/>
        <v>wrong option2</v>
      </c>
      <c r="S139" s="4" t="str">
        <f t="shared" si="28"/>
        <v>wrong option3</v>
      </c>
      <c r="T139" s="4" t="str">
        <f t="shared" si="29"/>
        <v>L30703138</v>
      </c>
      <c r="U139" s="4" t="str">
        <f t="shared" si="30"/>
        <v>What is the meaning of "out of earshot" ?</v>
      </c>
      <c r="V139" s="4" t="str">
        <f t="shared" si="31"/>
        <v>wrong option1</v>
      </c>
      <c r="W139" s="4" t="str">
        <f t="shared" si="32"/>
        <v>wrong option2</v>
      </c>
      <c r="X139" s="4" t="str">
        <f t="shared" si="33"/>
        <v>wrong option3</v>
      </c>
      <c r="Y139" s="4" t="str">
        <f t="shared" si="34"/>
        <v>L40703138</v>
      </c>
      <c r="Z139" s="4" t="str">
        <f t="shared" si="35"/>
        <v>How to say "听力范围之外" ?</v>
      </c>
    </row>
    <row r="140" ht="53" spans="1:26">
      <c r="A140" s="4">
        <v>7</v>
      </c>
      <c r="B140" s="5" t="s">
        <v>531</v>
      </c>
      <c r="C140" s="7" t="s">
        <v>532</v>
      </c>
      <c r="D140" s="7" t="s">
        <v>614</v>
      </c>
      <c r="E140" s="7"/>
      <c r="F140" s="8" t="s">
        <v>619</v>
      </c>
      <c r="G140" s="7" t="s">
        <v>620</v>
      </c>
      <c r="H140" s="7" t="s">
        <v>621</v>
      </c>
      <c r="I140" s="11" t="s">
        <v>622</v>
      </c>
      <c r="J140" s="4">
        <v>0</v>
      </c>
      <c r="K140" s="4">
        <v>1</v>
      </c>
      <c r="L140" s="4">
        <v>1</v>
      </c>
      <c r="M140" s="4">
        <v>0</v>
      </c>
      <c r="N140" s="4">
        <v>0</v>
      </c>
      <c r="O140" s="4" t="str">
        <f t="shared" si="24"/>
        <v/>
      </c>
      <c r="P140" s="4" t="str">
        <f t="shared" si="25"/>
        <v/>
      </c>
      <c r="Q140" s="4" t="str">
        <f t="shared" si="26"/>
        <v/>
      </c>
      <c r="R140" s="4" t="str">
        <f t="shared" si="27"/>
        <v/>
      </c>
      <c r="S140" s="4" t="str">
        <f t="shared" si="28"/>
        <v/>
      </c>
      <c r="T140" s="4" t="str">
        <f t="shared" si="29"/>
        <v>L30703139</v>
      </c>
      <c r="U140" s="4" t="str">
        <f t="shared" si="30"/>
        <v>What is the meaning of "within earshot" ?</v>
      </c>
      <c r="V140" s="4" t="str">
        <f t="shared" si="31"/>
        <v>wrong option1</v>
      </c>
      <c r="W140" s="4" t="str">
        <f t="shared" si="32"/>
        <v>wrong option2</v>
      </c>
      <c r="X140" s="4" t="str">
        <f t="shared" si="33"/>
        <v>wrong option3</v>
      </c>
      <c r="Y140" s="4" t="str">
        <f t="shared" si="34"/>
        <v>L40703139</v>
      </c>
      <c r="Z140" s="4" t="str">
        <f t="shared" si="35"/>
        <v>How to say "听力范围之内" ?</v>
      </c>
    </row>
    <row r="141" ht="53" spans="1:26">
      <c r="A141" s="4">
        <v>7</v>
      </c>
      <c r="B141" s="5" t="s">
        <v>531</v>
      </c>
      <c r="C141" s="6" t="s">
        <v>532</v>
      </c>
      <c r="D141" s="6" t="s">
        <v>614</v>
      </c>
      <c r="E141" s="6"/>
      <c r="F141" s="8" t="s">
        <v>623</v>
      </c>
      <c r="G141" s="6" t="s">
        <v>624</v>
      </c>
      <c r="H141" s="6" t="s">
        <v>625</v>
      </c>
      <c r="I141" s="6" t="s">
        <v>626</v>
      </c>
      <c r="J141" s="4">
        <v>0</v>
      </c>
      <c r="K141" s="4">
        <v>1</v>
      </c>
      <c r="L141" s="4">
        <v>1</v>
      </c>
      <c r="M141" s="4">
        <v>0</v>
      </c>
      <c r="N141" s="4">
        <v>0</v>
      </c>
      <c r="O141" s="4" t="str">
        <f t="shared" si="24"/>
        <v/>
      </c>
      <c r="P141" s="4" t="str">
        <f t="shared" si="25"/>
        <v/>
      </c>
      <c r="Q141" s="4" t="str">
        <f t="shared" si="26"/>
        <v/>
      </c>
      <c r="R141" s="4" t="str">
        <f t="shared" si="27"/>
        <v/>
      </c>
      <c r="S141" s="4" t="str">
        <f t="shared" si="28"/>
        <v/>
      </c>
      <c r="T141" s="4" t="str">
        <f t="shared" si="29"/>
        <v>L30703140</v>
      </c>
      <c r="U141" s="4" t="str">
        <f t="shared" si="30"/>
        <v>What is the meaning of "ear-splitting" ?</v>
      </c>
      <c r="V141" s="4" t="str">
        <f t="shared" si="31"/>
        <v>wrong option1</v>
      </c>
      <c r="W141" s="4" t="str">
        <f t="shared" si="32"/>
        <v>wrong option2</v>
      </c>
      <c r="X141" s="4" t="str">
        <f t="shared" si="33"/>
        <v>wrong option3</v>
      </c>
      <c r="Y141" s="4" t="str">
        <f t="shared" si="34"/>
        <v>L40703140</v>
      </c>
      <c r="Z141" s="4" t="str">
        <f t="shared" si="35"/>
        <v>How to say "震耳欲聋的" ?</v>
      </c>
    </row>
    <row r="142" ht="40" spans="1:26">
      <c r="A142" s="4">
        <v>7</v>
      </c>
      <c r="B142" s="5" t="s">
        <v>531</v>
      </c>
      <c r="C142" s="7" t="s">
        <v>532</v>
      </c>
      <c r="D142" s="7" t="s">
        <v>614</v>
      </c>
      <c r="E142" s="7"/>
      <c r="F142" s="8" t="s">
        <v>627</v>
      </c>
      <c r="G142" s="7" t="s">
        <v>628</v>
      </c>
      <c r="H142" s="7" t="s">
        <v>629</v>
      </c>
      <c r="I142" s="7" t="s">
        <v>630</v>
      </c>
      <c r="J142" s="4">
        <v>0</v>
      </c>
      <c r="K142" s="4">
        <v>0</v>
      </c>
      <c r="L142" s="4">
        <v>1</v>
      </c>
      <c r="M142" s="4">
        <v>0</v>
      </c>
      <c r="N142" s="4">
        <v>0</v>
      </c>
      <c r="O142" s="4" t="str">
        <f t="shared" si="24"/>
        <v/>
      </c>
      <c r="P142" s="4" t="str">
        <f t="shared" si="25"/>
        <v/>
      </c>
      <c r="Q142" s="4" t="str">
        <f t="shared" si="26"/>
        <v/>
      </c>
      <c r="R142" s="4" t="str">
        <f t="shared" si="27"/>
        <v/>
      </c>
      <c r="S142" s="4" t="str">
        <f t="shared" si="28"/>
        <v/>
      </c>
      <c r="T142" s="4" t="str">
        <f t="shared" si="29"/>
        <v/>
      </c>
      <c r="U142" s="4" t="str">
        <f t="shared" si="30"/>
        <v/>
      </c>
      <c r="V142" s="4" t="str">
        <f t="shared" si="31"/>
        <v/>
      </c>
      <c r="W142" s="4" t="str">
        <f t="shared" si="32"/>
        <v/>
      </c>
      <c r="X142" s="4" t="str">
        <f t="shared" si="33"/>
        <v/>
      </c>
      <c r="Y142" s="4" t="str">
        <f t="shared" si="34"/>
        <v>L40703141</v>
      </c>
      <c r="Z142" s="4" t="str">
        <f t="shared" si="35"/>
        <v>How to say "我洗耳恭听" ?</v>
      </c>
    </row>
    <row r="143" ht="66" spans="1:26">
      <c r="A143" s="4">
        <v>7</v>
      </c>
      <c r="B143" s="5" t="s">
        <v>531</v>
      </c>
      <c r="C143" s="6" t="s">
        <v>532</v>
      </c>
      <c r="D143" s="6" t="s">
        <v>614</v>
      </c>
      <c r="E143" s="6"/>
      <c r="F143" s="8" t="s">
        <v>631</v>
      </c>
      <c r="G143" s="6" t="s">
        <v>632</v>
      </c>
      <c r="H143" s="6" t="s">
        <v>633</v>
      </c>
      <c r="I143" s="6" t="s">
        <v>634</v>
      </c>
      <c r="J143" s="4">
        <v>0</v>
      </c>
      <c r="K143" s="4">
        <v>1</v>
      </c>
      <c r="L143" s="4">
        <v>1</v>
      </c>
      <c r="M143" s="4">
        <v>0</v>
      </c>
      <c r="N143" s="4">
        <v>0</v>
      </c>
      <c r="O143" s="4" t="str">
        <f t="shared" si="24"/>
        <v/>
      </c>
      <c r="P143" s="4" t="str">
        <f t="shared" si="25"/>
        <v/>
      </c>
      <c r="Q143" s="4" t="str">
        <f t="shared" si="26"/>
        <v/>
      </c>
      <c r="R143" s="4" t="str">
        <f t="shared" si="27"/>
        <v/>
      </c>
      <c r="S143" s="4" t="str">
        <f t="shared" si="28"/>
        <v/>
      </c>
      <c r="T143" s="4" t="str">
        <f t="shared" si="29"/>
        <v>L30703142</v>
      </c>
      <c r="U143" s="4" t="str">
        <f t="shared" si="30"/>
        <v>What is the meaning of "He has the president's ear" ?</v>
      </c>
      <c r="V143" s="4" t="str">
        <f t="shared" si="31"/>
        <v>wrong option1</v>
      </c>
      <c r="W143" s="4" t="str">
        <f t="shared" si="32"/>
        <v>wrong option2</v>
      </c>
      <c r="X143" s="4" t="str">
        <f t="shared" si="33"/>
        <v>wrong option3</v>
      </c>
      <c r="Y143" s="4" t="str">
        <f t="shared" si="34"/>
        <v>L40703142</v>
      </c>
      <c r="Z143" s="4" t="str">
        <f t="shared" si="35"/>
        <v>How to say "他的意见受到了总统的接纳" ?</v>
      </c>
    </row>
    <row r="144" ht="80" spans="1:26">
      <c r="A144" s="4">
        <v>7</v>
      </c>
      <c r="B144" s="5" t="s">
        <v>531</v>
      </c>
      <c r="C144" s="7" t="s">
        <v>532</v>
      </c>
      <c r="D144" s="7" t="s">
        <v>614</v>
      </c>
      <c r="E144" s="7"/>
      <c r="F144" s="8" t="s">
        <v>635</v>
      </c>
      <c r="G144" s="7" t="s">
        <v>636</v>
      </c>
      <c r="H144" s="7" t="s">
        <v>637</v>
      </c>
      <c r="I144" s="7" t="s">
        <v>638</v>
      </c>
      <c r="J144" s="4">
        <v>0</v>
      </c>
      <c r="K144" s="4">
        <v>1</v>
      </c>
      <c r="L144" s="4">
        <v>1</v>
      </c>
      <c r="M144" s="4">
        <v>0</v>
      </c>
      <c r="N144" s="4">
        <v>0</v>
      </c>
      <c r="O144" s="4" t="str">
        <f t="shared" si="24"/>
        <v/>
      </c>
      <c r="P144" s="4" t="str">
        <f t="shared" si="25"/>
        <v/>
      </c>
      <c r="Q144" s="4" t="str">
        <f t="shared" si="26"/>
        <v/>
      </c>
      <c r="R144" s="4" t="str">
        <f t="shared" si="27"/>
        <v/>
      </c>
      <c r="S144" s="4" t="str">
        <f t="shared" si="28"/>
        <v/>
      </c>
      <c r="T144" s="4" t="str">
        <f t="shared" si="29"/>
        <v>L30703143</v>
      </c>
      <c r="U144" s="4" t="str">
        <f t="shared" si="30"/>
        <v>What is the meaning of "Students have grammar coming out of their ears" ?</v>
      </c>
      <c r="V144" s="4" t="str">
        <f t="shared" si="31"/>
        <v>wrong option1</v>
      </c>
      <c r="W144" s="4" t="str">
        <f t="shared" si="32"/>
        <v>wrong option2</v>
      </c>
      <c r="X144" s="4" t="str">
        <f t="shared" si="33"/>
        <v>wrong option3</v>
      </c>
      <c r="Y144" s="4" t="str">
        <f t="shared" si="34"/>
        <v>L40703143</v>
      </c>
      <c r="Z144" s="4" t="str">
        <f t="shared" si="35"/>
        <v>How to say "学生有大量的语法." ?</v>
      </c>
    </row>
    <row r="145" ht="53" spans="1:26">
      <c r="A145" s="4">
        <v>7</v>
      </c>
      <c r="B145" s="5" t="s">
        <v>531</v>
      </c>
      <c r="C145" s="6" t="s">
        <v>532</v>
      </c>
      <c r="D145" s="6" t="s">
        <v>614</v>
      </c>
      <c r="E145" s="6"/>
      <c r="F145" s="8" t="s">
        <v>639</v>
      </c>
      <c r="G145" s="6" t="s">
        <v>640</v>
      </c>
      <c r="H145" s="6" t="s">
        <v>641</v>
      </c>
      <c r="I145" s="6" t="s">
        <v>642</v>
      </c>
      <c r="J145" s="4">
        <v>0</v>
      </c>
      <c r="K145" s="4">
        <v>1</v>
      </c>
      <c r="L145" s="4">
        <v>1</v>
      </c>
      <c r="M145" s="4">
        <v>0</v>
      </c>
      <c r="N145" s="4">
        <v>0</v>
      </c>
      <c r="O145" s="4" t="str">
        <f t="shared" si="24"/>
        <v/>
      </c>
      <c r="P145" s="4" t="str">
        <f t="shared" si="25"/>
        <v/>
      </c>
      <c r="Q145" s="4" t="str">
        <f t="shared" si="26"/>
        <v/>
      </c>
      <c r="R145" s="4" t="str">
        <f t="shared" si="27"/>
        <v/>
      </c>
      <c r="S145" s="4" t="str">
        <f t="shared" si="28"/>
        <v/>
      </c>
      <c r="T145" s="4" t="str">
        <f t="shared" si="29"/>
        <v>L30703144</v>
      </c>
      <c r="U145" s="4" t="str">
        <f t="shared" si="30"/>
        <v>What is the meaning of "Lend me your ear" ?</v>
      </c>
      <c r="V145" s="4" t="str">
        <f t="shared" si="31"/>
        <v>wrong option1</v>
      </c>
      <c r="W145" s="4" t="str">
        <f t="shared" si="32"/>
        <v>wrong option2</v>
      </c>
      <c r="X145" s="4" t="str">
        <f t="shared" si="33"/>
        <v>wrong option3</v>
      </c>
      <c r="Y145" s="4" t="str">
        <f t="shared" si="34"/>
        <v>L40703144</v>
      </c>
      <c r="Z145" s="4" t="str">
        <f t="shared" si="35"/>
        <v>How to say "听我说话" ?</v>
      </c>
    </row>
    <row r="146" ht="27" spans="1:26">
      <c r="A146" s="4">
        <v>7</v>
      </c>
      <c r="B146" s="5" t="s">
        <v>531</v>
      </c>
      <c r="C146" s="7" t="s">
        <v>532</v>
      </c>
      <c r="D146" s="7" t="s">
        <v>614</v>
      </c>
      <c r="E146" s="7"/>
      <c r="F146" s="8" t="s">
        <v>643</v>
      </c>
      <c r="G146" s="7" t="s">
        <v>644</v>
      </c>
      <c r="H146" s="7" t="s">
        <v>645</v>
      </c>
      <c r="I146" s="7" t="s">
        <v>646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 t="str">
        <f t="shared" si="24"/>
        <v/>
      </c>
      <c r="P146" s="4" t="str">
        <f t="shared" si="25"/>
        <v/>
      </c>
      <c r="Q146" s="4" t="str">
        <f t="shared" si="26"/>
        <v/>
      </c>
      <c r="R146" s="4" t="str">
        <f t="shared" si="27"/>
        <v/>
      </c>
      <c r="S146" s="4" t="str">
        <f t="shared" si="28"/>
        <v/>
      </c>
      <c r="T146" s="4" t="str">
        <f t="shared" si="29"/>
        <v/>
      </c>
      <c r="U146" s="4" t="str">
        <f t="shared" si="30"/>
        <v/>
      </c>
      <c r="V146" s="4" t="str">
        <f t="shared" si="31"/>
        <v/>
      </c>
      <c r="W146" s="4" t="str">
        <f t="shared" si="32"/>
        <v/>
      </c>
      <c r="X146" s="4" t="str">
        <f t="shared" si="33"/>
        <v/>
      </c>
      <c r="Y146" s="4" t="str">
        <f t="shared" si="34"/>
        <v>L40703145</v>
      </c>
      <c r="Z146" s="4" t="str">
        <f t="shared" si="35"/>
        <v>How to say "随机应变" ?</v>
      </c>
    </row>
    <row r="147" ht="54" spans="1:26">
      <c r="A147" s="4">
        <v>7</v>
      </c>
      <c r="B147" s="5" t="s">
        <v>531</v>
      </c>
      <c r="C147" s="6" t="s">
        <v>532</v>
      </c>
      <c r="D147" s="6" t="s">
        <v>614</v>
      </c>
      <c r="E147" s="6"/>
      <c r="F147" s="8" t="s">
        <v>647</v>
      </c>
      <c r="G147" s="6" t="s">
        <v>648</v>
      </c>
      <c r="H147" s="6" t="s">
        <v>649</v>
      </c>
      <c r="I147" s="14" t="s">
        <v>650</v>
      </c>
      <c r="J147" s="4">
        <v>0</v>
      </c>
      <c r="K147" s="4">
        <v>1</v>
      </c>
      <c r="L147" s="4">
        <v>1</v>
      </c>
      <c r="M147" s="4">
        <v>0</v>
      </c>
      <c r="N147" s="4">
        <v>0</v>
      </c>
      <c r="O147" s="4" t="str">
        <f t="shared" si="24"/>
        <v/>
      </c>
      <c r="P147" s="4" t="str">
        <f t="shared" si="25"/>
        <v/>
      </c>
      <c r="Q147" s="4" t="str">
        <f t="shared" si="26"/>
        <v/>
      </c>
      <c r="R147" s="4" t="str">
        <f t="shared" si="27"/>
        <v/>
      </c>
      <c r="S147" s="4" t="str">
        <f t="shared" si="28"/>
        <v/>
      </c>
      <c r="T147" s="4" t="str">
        <f t="shared" si="29"/>
        <v>L30703146</v>
      </c>
      <c r="U147" s="4" t="str">
        <f t="shared" si="30"/>
        <v>What is the meaning of "My ears are burning" ?</v>
      </c>
      <c r="V147" s="4" t="str">
        <f t="shared" si="31"/>
        <v>wrong option1</v>
      </c>
      <c r="W147" s="4" t="str">
        <f t="shared" si="32"/>
        <v>wrong option2</v>
      </c>
      <c r="X147" s="4" t="str">
        <f t="shared" si="33"/>
        <v>wrong option3</v>
      </c>
      <c r="Y147" s="4" t="str">
        <f t="shared" si="34"/>
        <v>L40703146</v>
      </c>
      <c r="Z147" s="4" t="str">
        <f t="shared" si="35"/>
        <v>How to say "我怀疑别人一直在谈论我" ?</v>
      </c>
    </row>
    <row r="148" ht="80" spans="1:26">
      <c r="A148" s="4">
        <v>7</v>
      </c>
      <c r="B148" s="5" t="s">
        <v>531</v>
      </c>
      <c r="C148" s="7" t="s">
        <v>532</v>
      </c>
      <c r="D148" s="7" t="s">
        <v>614</v>
      </c>
      <c r="E148" s="7"/>
      <c r="F148" s="8" t="s">
        <v>651</v>
      </c>
      <c r="G148" s="7" t="s">
        <v>652</v>
      </c>
      <c r="H148" s="7" t="s">
        <v>653</v>
      </c>
      <c r="I148" s="11" t="s">
        <v>654</v>
      </c>
      <c r="J148" s="4">
        <v>0</v>
      </c>
      <c r="K148" s="4">
        <v>1</v>
      </c>
      <c r="L148" s="4">
        <v>1</v>
      </c>
      <c r="M148" s="4">
        <v>0</v>
      </c>
      <c r="N148" s="4">
        <v>0</v>
      </c>
      <c r="O148" s="4" t="str">
        <f t="shared" si="24"/>
        <v/>
      </c>
      <c r="P148" s="4" t="str">
        <f t="shared" si="25"/>
        <v/>
      </c>
      <c r="Q148" s="4" t="str">
        <f t="shared" si="26"/>
        <v/>
      </c>
      <c r="R148" s="4" t="str">
        <f t="shared" si="27"/>
        <v/>
      </c>
      <c r="S148" s="4" t="str">
        <f t="shared" si="28"/>
        <v/>
      </c>
      <c r="T148" s="4" t="str">
        <f t="shared" si="29"/>
        <v>L30703147</v>
      </c>
      <c r="U148" s="4" t="str">
        <f t="shared" si="30"/>
        <v>What is the meaning of "My advice goes in one ear and out the other" ?</v>
      </c>
      <c r="V148" s="4" t="str">
        <f t="shared" si="31"/>
        <v>wrong option1</v>
      </c>
      <c r="W148" s="4" t="str">
        <f t="shared" si="32"/>
        <v>wrong option2</v>
      </c>
      <c r="X148" s="4" t="str">
        <f t="shared" si="33"/>
        <v>wrong option3</v>
      </c>
      <c r="Y148" s="4" t="str">
        <f t="shared" si="34"/>
        <v>L40703147</v>
      </c>
      <c r="Z148" s="4" t="str">
        <f t="shared" si="35"/>
        <v>How to say "我的话他左耳进右耳出" ?</v>
      </c>
    </row>
    <row r="149" ht="93" spans="1:26">
      <c r="A149" s="4">
        <v>7</v>
      </c>
      <c r="B149" s="5" t="s">
        <v>531</v>
      </c>
      <c r="C149" s="6" t="s">
        <v>532</v>
      </c>
      <c r="D149" s="6" t="s">
        <v>614</v>
      </c>
      <c r="E149" s="6"/>
      <c r="F149" s="8" t="s">
        <v>655</v>
      </c>
      <c r="G149" s="6" t="s">
        <v>656</v>
      </c>
      <c r="H149" s="6" t="s">
        <v>657</v>
      </c>
      <c r="I149" s="6" t="s">
        <v>658</v>
      </c>
      <c r="J149" s="4">
        <v>0</v>
      </c>
      <c r="K149" s="4">
        <v>1</v>
      </c>
      <c r="L149" s="4">
        <v>1</v>
      </c>
      <c r="M149" s="4">
        <v>0</v>
      </c>
      <c r="N149" s="4">
        <v>0</v>
      </c>
      <c r="O149" s="4" t="str">
        <f t="shared" si="24"/>
        <v/>
      </c>
      <c r="P149" s="4" t="str">
        <f t="shared" si="25"/>
        <v/>
      </c>
      <c r="Q149" s="4" t="str">
        <f t="shared" si="26"/>
        <v/>
      </c>
      <c r="R149" s="4" t="str">
        <f t="shared" si="27"/>
        <v/>
      </c>
      <c r="S149" s="4" t="str">
        <f t="shared" si="28"/>
        <v/>
      </c>
      <c r="T149" s="4" t="str">
        <f t="shared" si="29"/>
        <v>L30703148</v>
      </c>
      <c r="U149" s="4" t="str">
        <f t="shared" si="30"/>
        <v>What is the meaning of "My mother gave me an earful for staying out late" ?</v>
      </c>
      <c r="V149" s="4" t="str">
        <f t="shared" si="31"/>
        <v>wrong option1</v>
      </c>
      <c r="W149" s="4" t="str">
        <f t="shared" si="32"/>
        <v>wrong option2</v>
      </c>
      <c r="X149" s="4" t="str">
        <f t="shared" si="33"/>
        <v>wrong option3</v>
      </c>
      <c r="Y149" s="4" t="str">
        <f t="shared" si="34"/>
        <v>L40703148</v>
      </c>
      <c r="Z149" s="4" t="str">
        <f t="shared" si="35"/>
        <v>How to say "我妈妈因为我在外面待到很晚而给我一顿训斥" ?</v>
      </c>
    </row>
    <row r="150" ht="66" spans="1:26">
      <c r="A150" s="4">
        <v>7</v>
      </c>
      <c r="B150" s="5" t="s">
        <v>531</v>
      </c>
      <c r="C150" s="7" t="s">
        <v>532</v>
      </c>
      <c r="D150" s="7" t="s">
        <v>614</v>
      </c>
      <c r="E150" s="7"/>
      <c r="F150" s="8" t="s">
        <v>659</v>
      </c>
      <c r="G150" s="7" t="s">
        <v>660</v>
      </c>
      <c r="H150" s="7" t="s">
        <v>661</v>
      </c>
      <c r="I150" s="7" t="s">
        <v>662</v>
      </c>
      <c r="J150" s="4">
        <v>0</v>
      </c>
      <c r="K150" s="4">
        <v>1</v>
      </c>
      <c r="L150" s="4">
        <v>1</v>
      </c>
      <c r="M150" s="4">
        <v>0</v>
      </c>
      <c r="N150" s="4">
        <v>0</v>
      </c>
      <c r="O150" s="4" t="str">
        <f t="shared" si="24"/>
        <v/>
      </c>
      <c r="P150" s="4" t="str">
        <f t="shared" si="25"/>
        <v/>
      </c>
      <c r="Q150" s="4" t="str">
        <f t="shared" si="26"/>
        <v/>
      </c>
      <c r="R150" s="4" t="str">
        <f t="shared" si="27"/>
        <v/>
      </c>
      <c r="S150" s="4" t="str">
        <f t="shared" si="28"/>
        <v/>
      </c>
      <c r="T150" s="4" t="str">
        <f t="shared" si="29"/>
        <v>L30703149</v>
      </c>
      <c r="U150" s="4" t="str">
        <f t="shared" si="30"/>
        <v>What is the meaning of "I couldn't believe my ears" ?</v>
      </c>
      <c r="V150" s="4" t="str">
        <f t="shared" si="31"/>
        <v>wrong option1</v>
      </c>
      <c r="W150" s="4" t="str">
        <f t="shared" si="32"/>
        <v>wrong option2</v>
      </c>
      <c r="X150" s="4" t="str">
        <f t="shared" si="33"/>
        <v>wrong option3</v>
      </c>
      <c r="Y150" s="4" t="str">
        <f t="shared" si="34"/>
        <v>L40703149</v>
      </c>
      <c r="Z150" s="4" t="str">
        <f t="shared" si="35"/>
        <v>How to say "我不敢相信我听到的。" ?</v>
      </c>
    </row>
    <row r="151" ht="80" spans="1:26">
      <c r="A151" s="4">
        <v>7</v>
      </c>
      <c r="B151" s="5" t="s">
        <v>531</v>
      </c>
      <c r="C151" s="6" t="s">
        <v>532</v>
      </c>
      <c r="D151" s="6" t="s">
        <v>614</v>
      </c>
      <c r="E151" s="6"/>
      <c r="F151" s="8" t="s">
        <v>663</v>
      </c>
      <c r="G151" s="6" t="s">
        <v>664</v>
      </c>
      <c r="H151" s="6" t="s">
        <v>665</v>
      </c>
      <c r="I151" s="6" t="s">
        <v>666</v>
      </c>
      <c r="J151" s="4">
        <v>0</v>
      </c>
      <c r="K151" s="4">
        <v>1</v>
      </c>
      <c r="L151" s="4">
        <v>1</v>
      </c>
      <c r="M151" s="4">
        <v>0</v>
      </c>
      <c r="N151" s="4">
        <v>0</v>
      </c>
      <c r="O151" s="4" t="str">
        <f t="shared" si="24"/>
        <v/>
      </c>
      <c r="P151" s="4" t="str">
        <f t="shared" si="25"/>
        <v/>
      </c>
      <c r="Q151" s="4" t="str">
        <f t="shared" si="26"/>
        <v/>
      </c>
      <c r="R151" s="4" t="str">
        <f t="shared" si="27"/>
        <v/>
      </c>
      <c r="S151" s="4" t="str">
        <f t="shared" si="28"/>
        <v/>
      </c>
      <c r="T151" s="4" t="str">
        <f t="shared" si="29"/>
        <v>L30703150</v>
      </c>
      <c r="U151" s="4" t="str">
        <f t="shared" si="30"/>
        <v>What is the meaning of "Golf is a game played between the ears" ?</v>
      </c>
      <c r="V151" s="4" t="str">
        <f t="shared" si="31"/>
        <v>wrong option1</v>
      </c>
      <c r="W151" s="4" t="str">
        <f t="shared" si="32"/>
        <v>wrong option2</v>
      </c>
      <c r="X151" s="4" t="str">
        <f t="shared" si="33"/>
        <v>wrong option3</v>
      </c>
      <c r="Y151" s="4" t="str">
        <f t="shared" si="34"/>
        <v>L40703150</v>
      </c>
      <c r="Z151" s="4" t="str">
        <f t="shared" si="35"/>
        <v>How to say "高尔夫是一种用大脑玩的游戏。" ?</v>
      </c>
    </row>
    <row r="152" ht="93" spans="1:26">
      <c r="A152" s="4">
        <v>7</v>
      </c>
      <c r="B152" s="5" t="s">
        <v>531</v>
      </c>
      <c r="C152" s="7" t="s">
        <v>532</v>
      </c>
      <c r="D152" s="7" t="s">
        <v>667</v>
      </c>
      <c r="E152" s="7"/>
      <c r="F152" s="8" t="s">
        <v>668</v>
      </c>
      <c r="G152" s="7" t="s">
        <v>669</v>
      </c>
      <c r="H152" s="7" t="s">
        <v>670</v>
      </c>
      <c r="I152" s="7" t="s">
        <v>671</v>
      </c>
      <c r="J152" s="4">
        <v>0</v>
      </c>
      <c r="K152" s="4">
        <v>1</v>
      </c>
      <c r="L152" s="4">
        <v>1</v>
      </c>
      <c r="M152" s="4">
        <v>0</v>
      </c>
      <c r="N152" s="4">
        <v>0</v>
      </c>
      <c r="O152" s="4" t="str">
        <f t="shared" si="24"/>
        <v/>
      </c>
      <c r="P152" s="4" t="str">
        <f t="shared" si="25"/>
        <v/>
      </c>
      <c r="Q152" s="4" t="str">
        <f t="shared" si="26"/>
        <v/>
      </c>
      <c r="R152" s="4" t="str">
        <f t="shared" si="27"/>
        <v/>
      </c>
      <c r="S152" s="4" t="str">
        <f t="shared" si="28"/>
        <v/>
      </c>
      <c r="T152" s="4" t="str">
        <f t="shared" si="29"/>
        <v>L30703151</v>
      </c>
      <c r="U152" s="4" t="str">
        <f t="shared" si="30"/>
        <v>What is the meaning of "mouth-watering prospects for UIC graduates" ?</v>
      </c>
      <c r="V152" s="4" t="str">
        <f t="shared" si="31"/>
        <v>wrong option1</v>
      </c>
      <c r="W152" s="4" t="str">
        <f t="shared" si="32"/>
        <v>wrong option2</v>
      </c>
      <c r="X152" s="4" t="str">
        <f t="shared" si="33"/>
        <v>wrong option3</v>
      </c>
      <c r="Y152" s="4" t="str">
        <f t="shared" si="34"/>
        <v>L40703151</v>
      </c>
      <c r="Z152" s="4" t="str">
        <f t="shared" si="35"/>
        <v>How to say "UIC毕业生的前景令人垂涎" ?</v>
      </c>
    </row>
    <row r="153" ht="41" spans="1:26">
      <c r="A153" s="4">
        <v>7</v>
      </c>
      <c r="B153" s="5" t="s">
        <v>531</v>
      </c>
      <c r="C153" s="6" t="s">
        <v>532</v>
      </c>
      <c r="D153" s="6" t="s">
        <v>667</v>
      </c>
      <c r="E153" s="6"/>
      <c r="F153" s="8" t="s">
        <v>672</v>
      </c>
      <c r="G153" s="6" t="s">
        <v>673</v>
      </c>
      <c r="H153" s="6" t="s">
        <v>674</v>
      </c>
      <c r="I153" s="6" t="s">
        <v>675</v>
      </c>
      <c r="J153" s="4">
        <v>1</v>
      </c>
      <c r="K153" s="4">
        <v>0</v>
      </c>
      <c r="L153" s="4">
        <v>1</v>
      </c>
      <c r="M153" s="4">
        <v>0</v>
      </c>
      <c r="N153" s="4">
        <v>0</v>
      </c>
      <c r="O153" s="4" t="str">
        <f t="shared" si="24"/>
        <v>L20703152</v>
      </c>
      <c r="P153" s="4" t="str">
        <f t="shared" si="25"/>
        <v>What is the concept of "mouthy" ?</v>
      </c>
      <c r="Q153" s="4" t="str">
        <f t="shared" si="26"/>
        <v>wrong option1</v>
      </c>
      <c r="R153" s="4" t="str">
        <f t="shared" si="27"/>
        <v>wrong option2</v>
      </c>
      <c r="S153" s="4" t="str">
        <f t="shared" si="28"/>
        <v>wrong option3</v>
      </c>
      <c r="T153" s="4" t="str">
        <f t="shared" si="29"/>
        <v/>
      </c>
      <c r="U153" s="4" t="str">
        <f t="shared" si="30"/>
        <v/>
      </c>
      <c r="V153" s="4" t="str">
        <f t="shared" si="31"/>
        <v/>
      </c>
      <c r="W153" s="4" t="str">
        <f t="shared" si="32"/>
        <v/>
      </c>
      <c r="X153" s="4" t="str">
        <f t="shared" si="33"/>
        <v/>
      </c>
      <c r="Y153" s="4" t="str">
        <f t="shared" si="34"/>
        <v>L40703152</v>
      </c>
      <c r="Z153" s="4" t="str">
        <f t="shared" si="35"/>
        <v>How to say "话多的，口不择言" ?</v>
      </c>
    </row>
    <row r="154" ht="53" spans="1:26">
      <c r="A154" s="4">
        <v>7</v>
      </c>
      <c r="B154" s="5" t="s">
        <v>531</v>
      </c>
      <c r="C154" s="7" t="s">
        <v>532</v>
      </c>
      <c r="D154" s="7" t="s">
        <v>667</v>
      </c>
      <c r="E154" s="7"/>
      <c r="F154" s="8" t="s">
        <v>676</v>
      </c>
      <c r="G154" s="7" t="s">
        <v>677</v>
      </c>
      <c r="H154" s="7" t="s">
        <v>678</v>
      </c>
      <c r="I154" s="7" t="s">
        <v>679</v>
      </c>
      <c r="J154" s="4">
        <v>0</v>
      </c>
      <c r="K154" s="4">
        <v>1</v>
      </c>
      <c r="L154" s="4">
        <v>1</v>
      </c>
      <c r="M154" s="4">
        <v>0</v>
      </c>
      <c r="N154" s="4">
        <v>0</v>
      </c>
      <c r="O154" s="4" t="str">
        <f t="shared" si="24"/>
        <v/>
      </c>
      <c r="P154" s="4" t="str">
        <f t="shared" si="25"/>
        <v/>
      </c>
      <c r="Q154" s="4" t="str">
        <f t="shared" si="26"/>
        <v/>
      </c>
      <c r="R154" s="4" t="str">
        <f t="shared" si="27"/>
        <v/>
      </c>
      <c r="S154" s="4" t="str">
        <f t="shared" si="28"/>
        <v/>
      </c>
      <c r="T154" s="4" t="str">
        <f t="shared" si="29"/>
        <v>L30703153</v>
      </c>
      <c r="U154" s="4" t="str">
        <f t="shared" si="30"/>
        <v>What is the meaning of "bad-mouth someone" ?</v>
      </c>
      <c r="V154" s="4" t="str">
        <f t="shared" si="31"/>
        <v>wrong option1</v>
      </c>
      <c r="W154" s="4" t="str">
        <f t="shared" si="32"/>
        <v>wrong option2</v>
      </c>
      <c r="X154" s="4" t="str">
        <f t="shared" si="33"/>
        <v>wrong option3</v>
      </c>
      <c r="Y154" s="4" t="str">
        <f t="shared" si="34"/>
        <v>L40703153</v>
      </c>
      <c r="Z154" s="4" t="str">
        <f t="shared" si="35"/>
        <v>How to say "说某人的坏话" ?</v>
      </c>
    </row>
    <row r="155" ht="53" spans="1:26">
      <c r="A155" s="4">
        <v>7</v>
      </c>
      <c r="B155" s="5" t="s">
        <v>531</v>
      </c>
      <c r="C155" s="6" t="s">
        <v>532</v>
      </c>
      <c r="D155" s="6" t="s">
        <v>667</v>
      </c>
      <c r="E155" s="6"/>
      <c r="F155" s="8" t="s">
        <v>680</v>
      </c>
      <c r="G155" s="6" t="s">
        <v>681</v>
      </c>
      <c r="H155" s="6" t="s">
        <v>682</v>
      </c>
      <c r="I155" s="6" t="s">
        <v>683</v>
      </c>
      <c r="J155" s="4">
        <v>0</v>
      </c>
      <c r="K155" s="4">
        <v>1</v>
      </c>
      <c r="L155" s="4">
        <v>1</v>
      </c>
      <c r="M155" s="4">
        <v>0</v>
      </c>
      <c r="N155" s="4">
        <v>0</v>
      </c>
      <c r="O155" s="4" t="str">
        <f t="shared" si="24"/>
        <v/>
      </c>
      <c r="P155" s="4" t="str">
        <f t="shared" si="25"/>
        <v/>
      </c>
      <c r="Q155" s="4" t="str">
        <f t="shared" si="26"/>
        <v/>
      </c>
      <c r="R155" s="4" t="str">
        <f t="shared" si="27"/>
        <v/>
      </c>
      <c r="S155" s="4" t="str">
        <f t="shared" si="28"/>
        <v/>
      </c>
      <c r="T155" s="4" t="str">
        <f t="shared" si="29"/>
        <v>L30703154</v>
      </c>
      <c r="U155" s="4" t="str">
        <f t="shared" si="30"/>
        <v>What is the meaning of "foul-mouthed" ?</v>
      </c>
      <c r="V155" s="4" t="str">
        <f t="shared" si="31"/>
        <v>wrong option1</v>
      </c>
      <c r="W155" s="4" t="str">
        <f t="shared" si="32"/>
        <v>wrong option2</v>
      </c>
      <c r="X155" s="4" t="str">
        <f t="shared" si="33"/>
        <v>wrong option3</v>
      </c>
      <c r="Y155" s="4" t="str">
        <f t="shared" si="34"/>
        <v>L40703154</v>
      </c>
      <c r="Z155" s="4" t="str">
        <f t="shared" si="35"/>
        <v>How to say "满嘴脏话的" ?</v>
      </c>
    </row>
    <row r="156" ht="40" spans="1:26">
      <c r="A156" s="4">
        <v>7</v>
      </c>
      <c r="B156" s="5" t="s">
        <v>531</v>
      </c>
      <c r="C156" s="7" t="s">
        <v>532</v>
      </c>
      <c r="D156" s="7" t="s">
        <v>667</v>
      </c>
      <c r="E156" s="7"/>
      <c r="F156" s="8" t="s">
        <v>684</v>
      </c>
      <c r="G156" s="7" t="s">
        <v>685</v>
      </c>
      <c r="H156" s="7" t="s">
        <v>686</v>
      </c>
      <c r="I156" s="7" t="s">
        <v>687</v>
      </c>
      <c r="J156" s="4">
        <v>0</v>
      </c>
      <c r="K156" s="4">
        <v>1</v>
      </c>
      <c r="L156" s="4">
        <v>1</v>
      </c>
      <c r="M156" s="4">
        <v>0</v>
      </c>
      <c r="N156" s="4">
        <v>0</v>
      </c>
      <c r="O156" s="4" t="str">
        <f t="shared" si="24"/>
        <v/>
      </c>
      <c r="P156" s="4" t="str">
        <f t="shared" si="25"/>
        <v/>
      </c>
      <c r="Q156" s="4" t="str">
        <f t="shared" si="26"/>
        <v/>
      </c>
      <c r="R156" s="4" t="str">
        <f t="shared" si="27"/>
        <v/>
      </c>
      <c r="S156" s="4" t="str">
        <f t="shared" si="28"/>
        <v/>
      </c>
      <c r="T156" s="4" t="str">
        <f t="shared" si="29"/>
        <v>L30703155</v>
      </c>
      <c r="U156" s="4" t="str">
        <f t="shared" si="30"/>
        <v>What is the meaning of "big mouth " ?</v>
      </c>
      <c r="V156" s="4" t="str">
        <f t="shared" si="31"/>
        <v>wrong option1</v>
      </c>
      <c r="W156" s="4" t="str">
        <f t="shared" si="32"/>
        <v>wrong option2</v>
      </c>
      <c r="X156" s="4" t="str">
        <f t="shared" si="33"/>
        <v>wrong option3</v>
      </c>
      <c r="Y156" s="4" t="str">
        <f t="shared" si="34"/>
        <v>L40703155</v>
      </c>
      <c r="Z156" s="4" t="str">
        <f t="shared" si="35"/>
        <v>How to say "大嘴巴" ?</v>
      </c>
    </row>
    <row r="157" ht="53" spans="1:26">
      <c r="A157" s="4">
        <v>7</v>
      </c>
      <c r="B157" s="5" t="s">
        <v>531</v>
      </c>
      <c r="C157" s="6" t="s">
        <v>532</v>
      </c>
      <c r="D157" s="6" t="s">
        <v>667</v>
      </c>
      <c r="E157" s="6"/>
      <c r="F157" s="8" t="s">
        <v>688</v>
      </c>
      <c r="G157" s="6" t="s">
        <v>689</v>
      </c>
      <c r="H157" s="6" t="s">
        <v>690</v>
      </c>
      <c r="I157" s="6" t="s">
        <v>691</v>
      </c>
      <c r="J157" s="4">
        <v>0</v>
      </c>
      <c r="K157" s="4">
        <v>1</v>
      </c>
      <c r="L157" s="4">
        <v>1</v>
      </c>
      <c r="M157" s="4">
        <v>0</v>
      </c>
      <c r="N157" s="4">
        <v>0</v>
      </c>
      <c r="O157" s="4" t="str">
        <f t="shared" si="24"/>
        <v/>
      </c>
      <c r="P157" s="4" t="str">
        <f t="shared" si="25"/>
        <v/>
      </c>
      <c r="Q157" s="4" t="str">
        <f t="shared" si="26"/>
        <v/>
      </c>
      <c r="R157" s="4" t="str">
        <f t="shared" si="27"/>
        <v/>
      </c>
      <c r="S157" s="4" t="str">
        <f t="shared" si="28"/>
        <v/>
      </c>
      <c r="T157" s="4" t="str">
        <f t="shared" si="29"/>
        <v>L30703156</v>
      </c>
      <c r="U157" s="4" t="str">
        <f t="shared" si="30"/>
        <v>What is the meaning of "Me and my mouth!" ?</v>
      </c>
      <c r="V157" s="4" t="str">
        <f t="shared" si="31"/>
        <v>wrong option1</v>
      </c>
      <c r="W157" s="4" t="str">
        <f t="shared" si="32"/>
        <v>wrong option2</v>
      </c>
      <c r="X157" s="4" t="str">
        <f t="shared" si="33"/>
        <v>wrong option3</v>
      </c>
      <c r="Y157" s="4" t="str">
        <f t="shared" si="34"/>
        <v>L40703156</v>
      </c>
      <c r="Z157" s="4" t="str">
        <f t="shared" si="35"/>
        <v>How to say "怪我乱讲" ?</v>
      </c>
    </row>
    <row r="158" ht="66" spans="1:26">
      <c r="A158" s="4">
        <v>7</v>
      </c>
      <c r="B158" s="5" t="s">
        <v>531</v>
      </c>
      <c r="C158" s="7" t="s">
        <v>532</v>
      </c>
      <c r="D158" s="7" t="s">
        <v>667</v>
      </c>
      <c r="E158" s="7"/>
      <c r="F158" s="8" t="s">
        <v>692</v>
      </c>
      <c r="G158" s="7" t="s">
        <v>693</v>
      </c>
      <c r="H158" s="7" t="s">
        <v>694</v>
      </c>
      <c r="I158" s="7" t="s">
        <v>695</v>
      </c>
      <c r="J158" s="4">
        <v>1</v>
      </c>
      <c r="K158" s="4">
        <v>1</v>
      </c>
      <c r="L158" s="4">
        <v>0</v>
      </c>
      <c r="M158" s="4">
        <v>0</v>
      </c>
      <c r="N158" s="4">
        <v>0</v>
      </c>
      <c r="O158" s="4" t="str">
        <f t="shared" si="24"/>
        <v>L20703157</v>
      </c>
      <c r="P158" s="4" t="str">
        <f t="shared" si="25"/>
        <v>What is the concept of "His name is quite a mouthful" ?</v>
      </c>
      <c r="Q158" s="4" t="str">
        <f t="shared" si="26"/>
        <v>wrong option1</v>
      </c>
      <c r="R158" s="4" t="str">
        <f t="shared" si="27"/>
        <v>wrong option2</v>
      </c>
      <c r="S158" s="4" t="str">
        <f t="shared" si="28"/>
        <v>wrong option3</v>
      </c>
      <c r="T158" s="4" t="str">
        <f t="shared" si="29"/>
        <v>L30703157</v>
      </c>
      <c r="U158" s="4" t="str">
        <f t="shared" si="30"/>
        <v>What is the meaning of "His name is quite a mouthful" ?</v>
      </c>
      <c r="V158" s="4" t="str">
        <f t="shared" si="31"/>
        <v>wrong option1</v>
      </c>
      <c r="W158" s="4" t="str">
        <f t="shared" si="32"/>
        <v>wrong option2</v>
      </c>
      <c r="X158" s="4" t="str">
        <f t="shared" si="33"/>
        <v>wrong option3</v>
      </c>
      <c r="Y158" s="4" t="str">
        <f t="shared" si="34"/>
        <v/>
      </c>
      <c r="Z158" s="4" t="str">
        <f t="shared" si="35"/>
        <v/>
      </c>
    </row>
    <row r="159" ht="53" spans="1:26">
      <c r="A159" s="4">
        <v>7</v>
      </c>
      <c r="B159" s="5" t="s">
        <v>531</v>
      </c>
      <c r="C159" s="6" t="s">
        <v>532</v>
      </c>
      <c r="D159" s="6" t="s">
        <v>667</v>
      </c>
      <c r="E159" s="6"/>
      <c r="F159" s="8" t="s">
        <v>696</v>
      </c>
      <c r="G159" s="6" t="s">
        <v>697</v>
      </c>
      <c r="H159" s="6" t="s">
        <v>698</v>
      </c>
      <c r="I159" s="14" t="s">
        <v>699</v>
      </c>
      <c r="J159" s="4">
        <v>0</v>
      </c>
      <c r="K159" s="4">
        <v>1</v>
      </c>
      <c r="L159" s="4">
        <v>1</v>
      </c>
      <c r="M159" s="4">
        <v>0</v>
      </c>
      <c r="N159" s="4">
        <v>0</v>
      </c>
      <c r="O159" s="4" t="str">
        <f t="shared" si="24"/>
        <v/>
      </c>
      <c r="P159" s="4" t="str">
        <f t="shared" si="25"/>
        <v/>
      </c>
      <c r="Q159" s="4" t="str">
        <f t="shared" si="26"/>
        <v/>
      </c>
      <c r="R159" s="4" t="str">
        <f t="shared" si="27"/>
        <v/>
      </c>
      <c r="S159" s="4" t="str">
        <f t="shared" si="28"/>
        <v/>
      </c>
      <c r="T159" s="4" t="str">
        <f t="shared" si="29"/>
        <v>L30703158</v>
      </c>
      <c r="U159" s="4" t="str">
        <f t="shared" si="30"/>
        <v>What is the meaning of "He is all mouth" ?</v>
      </c>
      <c r="V159" s="4" t="str">
        <f t="shared" si="31"/>
        <v>wrong option1</v>
      </c>
      <c r="W159" s="4" t="str">
        <f t="shared" si="32"/>
        <v>wrong option2</v>
      </c>
      <c r="X159" s="4" t="str">
        <f t="shared" si="33"/>
        <v>wrong option3</v>
      </c>
      <c r="Y159" s="4" t="str">
        <f t="shared" si="34"/>
        <v>L40703158</v>
      </c>
      <c r="Z159" s="4" t="str">
        <f t="shared" si="35"/>
        <v>How to say "他只说不做" ?</v>
      </c>
    </row>
    <row r="160" ht="106" spans="1:26">
      <c r="A160" s="4">
        <v>7</v>
      </c>
      <c r="B160" s="5" t="s">
        <v>531</v>
      </c>
      <c r="C160" s="7" t="s">
        <v>532</v>
      </c>
      <c r="D160" s="7" t="s">
        <v>667</v>
      </c>
      <c r="E160" s="7"/>
      <c r="F160" s="8" t="s">
        <v>700</v>
      </c>
      <c r="G160" s="7" t="s">
        <v>701</v>
      </c>
      <c r="H160" s="7" t="s">
        <v>702</v>
      </c>
      <c r="I160" s="7" t="s">
        <v>703</v>
      </c>
      <c r="J160" s="4">
        <v>0</v>
      </c>
      <c r="K160" s="4">
        <v>1</v>
      </c>
      <c r="L160" s="4">
        <v>1</v>
      </c>
      <c r="M160" s="4">
        <v>0</v>
      </c>
      <c r="N160" s="4">
        <v>0</v>
      </c>
      <c r="O160" s="4" t="str">
        <f t="shared" si="24"/>
        <v/>
      </c>
      <c r="P160" s="4" t="str">
        <f t="shared" si="25"/>
        <v/>
      </c>
      <c r="Q160" s="4" t="str">
        <f t="shared" si="26"/>
        <v/>
      </c>
      <c r="R160" s="4" t="str">
        <f t="shared" si="27"/>
        <v/>
      </c>
      <c r="S160" s="4" t="str">
        <f t="shared" si="28"/>
        <v/>
      </c>
      <c r="T160" s="4" t="str">
        <f t="shared" si="29"/>
        <v>L30703159</v>
      </c>
      <c r="U160" s="4" t="str">
        <f t="shared" si="30"/>
        <v>What is the meaning of "He is always mouthing off about the poor quality of food in the canteen" ?</v>
      </c>
      <c r="V160" s="4" t="str">
        <f t="shared" si="31"/>
        <v>wrong option1</v>
      </c>
      <c r="W160" s="4" t="str">
        <f t="shared" si="32"/>
        <v>wrong option2</v>
      </c>
      <c r="X160" s="4" t="str">
        <f t="shared" si="33"/>
        <v>wrong option3</v>
      </c>
      <c r="Y160" s="4" t="str">
        <f t="shared" si="34"/>
        <v>L40703159</v>
      </c>
      <c r="Z160" s="4" t="str">
        <f t="shared" si="35"/>
        <v>How to say "他总是喋喋不休地说食堂的饭菜质量差" ?</v>
      </c>
    </row>
    <row r="161" ht="66" spans="1:26">
      <c r="A161" s="4">
        <v>7</v>
      </c>
      <c r="B161" s="5" t="s">
        <v>531</v>
      </c>
      <c r="C161" s="6" t="s">
        <v>532</v>
      </c>
      <c r="D161" s="6" t="s">
        <v>667</v>
      </c>
      <c r="E161" s="6"/>
      <c r="F161" s="8" t="s">
        <v>704</v>
      </c>
      <c r="G161" s="6" t="s">
        <v>705</v>
      </c>
      <c r="H161" s="6" t="s">
        <v>706</v>
      </c>
      <c r="I161" s="6" t="s">
        <v>707</v>
      </c>
      <c r="J161" s="4">
        <v>0</v>
      </c>
      <c r="K161" s="4">
        <v>1</v>
      </c>
      <c r="L161" s="4">
        <v>1</v>
      </c>
      <c r="M161" s="4">
        <v>0</v>
      </c>
      <c r="N161" s="4">
        <v>0</v>
      </c>
      <c r="O161" s="4" t="str">
        <f t="shared" si="24"/>
        <v/>
      </c>
      <c r="P161" s="4" t="str">
        <f t="shared" si="25"/>
        <v/>
      </c>
      <c r="Q161" s="4" t="str">
        <f t="shared" si="26"/>
        <v/>
      </c>
      <c r="R161" s="4" t="str">
        <f t="shared" si="27"/>
        <v/>
      </c>
      <c r="S161" s="4" t="str">
        <f t="shared" si="28"/>
        <v/>
      </c>
      <c r="T161" s="4" t="str">
        <f t="shared" si="29"/>
        <v>L30703160</v>
      </c>
      <c r="U161" s="4" t="str">
        <f t="shared" si="30"/>
        <v>What is the meaning of "He looks down in the mouth" ?</v>
      </c>
      <c r="V161" s="4" t="str">
        <f t="shared" si="31"/>
        <v>wrong option1</v>
      </c>
      <c r="W161" s="4" t="str">
        <f t="shared" si="32"/>
        <v>wrong option2</v>
      </c>
      <c r="X161" s="4" t="str">
        <f t="shared" si="33"/>
        <v>wrong option3</v>
      </c>
      <c r="Y161" s="4" t="str">
        <f t="shared" si="34"/>
        <v>L40703160</v>
      </c>
      <c r="Z161" s="4" t="str">
        <f t="shared" si="35"/>
        <v>How to say "他看起来很沮丧" ?</v>
      </c>
    </row>
    <row r="162" ht="53" spans="1:26">
      <c r="A162" s="4">
        <v>7</v>
      </c>
      <c r="B162" s="5" t="s">
        <v>531</v>
      </c>
      <c r="C162" s="7" t="s">
        <v>532</v>
      </c>
      <c r="D162" s="7" t="s">
        <v>708</v>
      </c>
      <c r="E162" s="7"/>
      <c r="F162" s="8" t="s">
        <v>709</v>
      </c>
      <c r="G162" s="7" t="s">
        <v>710</v>
      </c>
      <c r="H162" s="7" t="s">
        <v>711</v>
      </c>
      <c r="I162" s="7" t="s">
        <v>712</v>
      </c>
      <c r="J162" s="4">
        <v>0</v>
      </c>
      <c r="K162" s="4">
        <v>1</v>
      </c>
      <c r="L162" s="4">
        <v>1</v>
      </c>
      <c r="M162" s="4">
        <v>0</v>
      </c>
      <c r="N162" s="4">
        <v>0</v>
      </c>
      <c r="O162" s="4" t="str">
        <f t="shared" si="24"/>
        <v/>
      </c>
      <c r="P162" s="4" t="str">
        <f t="shared" si="25"/>
        <v/>
      </c>
      <c r="Q162" s="4" t="str">
        <f t="shared" si="26"/>
        <v/>
      </c>
      <c r="R162" s="4" t="str">
        <f t="shared" si="27"/>
        <v/>
      </c>
      <c r="S162" s="4" t="str">
        <f t="shared" si="28"/>
        <v/>
      </c>
      <c r="T162" s="4" t="str">
        <f t="shared" si="29"/>
        <v>L30703161</v>
      </c>
      <c r="U162" s="4" t="str">
        <f t="shared" si="30"/>
        <v>What is the meaning of "On the tip of my tongue" ?</v>
      </c>
      <c r="V162" s="4" t="str">
        <f t="shared" si="31"/>
        <v>wrong option1</v>
      </c>
      <c r="W162" s="4" t="str">
        <f t="shared" si="32"/>
        <v>wrong option2</v>
      </c>
      <c r="X162" s="4" t="str">
        <f t="shared" si="33"/>
        <v>wrong option3</v>
      </c>
      <c r="Y162" s="4" t="str">
        <f t="shared" si="34"/>
        <v>L40703161</v>
      </c>
      <c r="Z162" s="4" t="str">
        <f t="shared" si="35"/>
        <v>How to say "呼之欲出" ?</v>
      </c>
    </row>
    <row r="163" ht="93" spans="1:26">
      <c r="A163" s="4">
        <v>7</v>
      </c>
      <c r="B163" s="5" t="s">
        <v>531</v>
      </c>
      <c r="C163" s="6" t="s">
        <v>532</v>
      </c>
      <c r="D163" s="6" t="s">
        <v>708</v>
      </c>
      <c r="E163" s="6"/>
      <c r="F163" s="8" t="s">
        <v>713</v>
      </c>
      <c r="G163" s="6" t="s">
        <v>714</v>
      </c>
      <c r="H163" s="6" t="s">
        <v>715</v>
      </c>
      <c r="I163" s="6" t="s">
        <v>716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 t="str">
        <f t="shared" si="24"/>
        <v>L20703162</v>
      </c>
      <c r="P163" s="4" t="str">
        <f t="shared" si="25"/>
        <v>What is the concept of "My boss gave me a tongue-lashing for going over the budget" ?</v>
      </c>
      <c r="Q163" s="4" t="str">
        <f t="shared" si="26"/>
        <v>wrong option1</v>
      </c>
      <c r="R163" s="4" t="str">
        <f t="shared" si="27"/>
        <v>wrong option2</v>
      </c>
      <c r="S163" s="4" t="str">
        <f t="shared" si="28"/>
        <v>wrong option3</v>
      </c>
      <c r="T163" s="4" t="str">
        <f t="shared" si="29"/>
        <v>L30703162</v>
      </c>
      <c r="U163" s="4" t="str">
        <f t="shared" si="30"/>
        <v>What is the meaning of "My boss gave me a tongue-lashing for going over the budget" ?</v>
      </c>
      <c r="V163" s="4" t="str">
        <f t="shared" si="31"/>
        <v>wrong option1</v>
      </c>
      <c r="W163" s="4" t="str">
        <f t="shared" si="32"/>
        <v>wrong option2</v>
      </c>
      <c r="X163" s="4" t="str">
        <f t="shared" si="33"/>
        <v>wrong option3</v>
      </c>
      <c r="Y163" s="4" t="str">
        <f t="shared" si="34"/>
        <v/>
      </c>
      <c r="Z163" s="4" t="str">
        <f t="shared" si="35"/>
        <v/>
      </c>
    </row>
    <row r="164" ht="54" spans="1:26">
      <c r="A164" s="4">
        <v>7</v>
      </c>
      <c r="B164" s="5" t="s">
        <v>531</v>
      </c>
      <c r="C164" s="7" t="s">
        <v>532</v>
      </c>
      <c r="D164" s="7" t="s">
        <v>708</v>
      </c>
      <c r="E164" s="7"/>
      <c r="F164" s="8" t="s">
        <v>717</v>
      </c>
      <c r="G164" s="7" t="s">
        <v>718</v>
      </c>
      <c r="H164" s="7" t="s">
        <v>719</v>
      </c>
      <c r="I164" s="7" t="s">
        <v>720</v>
      </c>
      <c r="J164" s="4">
        <v>0</v>
      </c>
      <c r="K164" s="4">
        <v>1</v>
      </c>
      <c r="L164" s="4">
        <v>1</v>
      </c>
      <c r="M164" s="4">
        <v>0</v>
      </c>
      <c r="N164" s="4">
        <v>0</v>
      </c>
      <c r="O164" s="4" t="str">
        <f t="shared" si="24"/>
        <v/>
      </c>
      <c r="P164" s="4" t="str">
        <f t="shared" si="25"/>
        <v/>
      </c>
      <c r="Q164" s="4" t="str">
        <f t="shared" si="26"/>
        <v/>
      </c>
      <c r="R164" s="4" t="str">
        <f t="shared" si="27"/>
        <v/>
      </c>
      <c r="S164" s="4" t="str">
        <f t="shared" si="28"/>
        <v/>
      </c>
      <c r="T164" s="4" t="str">
        <f t="shared" si="29"/>
        <v>L30703163</v>
      </c>
      <c r="U164" s="4" t="str">
        <f t="shared" si="30"/>
        <v>What is the meaning of "I bit my tongue" ?</v>
      </c>
      <c r="V164" s="4" t="str">
        <f t="shared" si="31"/>
        <v>wrong option1</v>
      </c>
      <c r="W164" s="4" t="str">
        <f t="shared" si="32"/>
        <v>wrong option2</v>
      </c>
      <c r="X164" s="4" t="str">
        <f t="shared" si="33"/>
        <v>wrong option3</v>
      </c>
      <c r="Y164" s="4" t="str">
        <f t="shared" si="34"/>
        <v>L40703163</v>
      </c>
      <c r="Z164" s="4" t="str">
        <f t="shared" si="35"/>
        <v>How to say "我努力不让自己说出想说的话。" ?</v>
      </c>
    </row>
    <row r="165" ht="53" spans="1:26">
      <c r="A165" s="4">
        <v>7</v>
      </c>
      <c r="B165" s="5" t="s">
        <v>531</v>
      </c>
      <c r="C165" s="6" t="s">
        <v>532</v>
      </c>
      <c r="D165" s="6" t="s">
        <v>708</v>
      </c>
      <c r="E165" s="6"/>
      <c r="F165" s="8" t="s">
        <v>721</v>
      </c>
      <c r="G165" s="6" t="s">
        <v>722</v>
      </c>
      <c r="H165" s="6" t="s">
        <v>723</v>
      </c>
      <c r="I165" s="6" t="s">
        <v>724</v>
      </c>
      <c r="J165" s="4">
        <v>0</v>
      </c>
      <c r="K165" s="4">
        <v>1</v>
      </c>
      <c r="L165" s="4">
        <v>1</v>
      </c>
      <c r="M165" s="4">
        <v>0</v>
      </c>
      <c r="N165" s="4">
        <v>0</v>
      </c>
      <c r="O165" s="4" t="str">
        <f t="shared" si="24"/>
        <v/>
      </c>
      <c r="P165" s="4" t="str">
        <f t="shared" si="25"/>
        <v/>
      </c>
      <c r="Q165" s="4" t="str">
        <f t="shared" si="26"/>
        <v/>
      </c>
      <c r="R165" s="4" t="str">
        <f t="shared" si="27"/>
        <v/>
      </c>
      <c r="S165" s="4" t="str">
        <f t="shared" si="28"/>
        <v/>
      </c>
      <c r="T165" s="4" t="str">
        <f t="shared" si="29"/>
        <v>L30703164</v>
      </c>
      <c r="U165" s="4" t="str">
        <f t="shared" si="30"/>
        <v>What is the meaning of "your native tongue" ?</v>
      </c>
      <c r="V165" s="4" t="str">
        <f t="shared" si="31"/>
        <v>wrong option1</v>
      </c>
      <c r="W165" s="4" t="str">
        <f t="shared" si="32"/>
        <v>wrong option2</v>
      </c>
      <c r="X165" s="4" t="str">
        <f t="shared" si="33"/>
        <v>wrong option3</v>
      </c>
      <c r="Y165" s="4" t="str">
        <f t="shared" si="34"/>
        <v>L40703164</v>
      </c>
      <c r="Z165" s="4" t="str">
        <f t="shared" si="35"/>
        <v>How to say "你的母语" ?</v>
      </c>
    </row>
    <row r="166" ht="66" spans="1:26">
      <c r="A166" s="4">
        <v>7</v>
      </c>
      <c r="B166" s="5" t="s">
        <v>531</v>
      </c>
      <c r="C166" s="7" t="s">
        <v>532</v>
      </c>
      <c r="D166" s="7" t="s">
        <v>708</v>
      </c>
      <c r="E166" s="7"/>
      <c r="F166" s="8" t="s">
        <v>725</v>
      </c>
      <c r="G166" s="7" t="s">
        <v>726</v>
      </c>
      <c r="H166" s="7" t="s">
        <v>727</v>
      </c>
      <c r="I166" s="7" t="s">
        <v>728</v>
      </c>
      <c r="J166" s="4">
        <v>0</v>
      </c>
      <c r="K166" s="4">
        <v>1</v>
      </c>
      <c r="L166" s="4">
        <v>1</v>
      </c>
      <c r="M166" s="4">
        <v>0</v>
      </c>
      <c r="N166" s="4">
        <v>0</v>
      </c>
      <c r="O166" s="4" t="str">
        <f t="shared" si="24"/>
        <v/>
      </c>
      <c r="P166" s="4" t="str">
        <f t="shared" si="25"/>
        <v/>
      </c>
      <c r="Q166" s="4" t="str">
        <f t="shared" si="26"/>
        <v/>
      </c>
      <c r="R166" s="4" t="str">
        <f t="shared" si="27"/>
        <v/>
      </c>
      <c r="S166" s="4" t="str">
        <f t="shared" si="28"/>
        <v/>
      </c>
      <c r="T166" s="4" t="str">
        <f t="shared" si="29"/>
        <v>L30703165</v>
      </c>
      <c r="U166" s="4" t="str">
        <f t="shared" si="30"/>
        <v>What is the meaning of "He has a silver tongue" ?</v>
      </c>
      <c r="V166" s="4" t="str">
        <f t="shared" si="31"/>
        <v>wrong option1</v>
      </c>
      <c r="W166" s="4" t="str">
        <f t="shared" si="32"/>
        <v>wrong option2</v>
      </c>
      <c r="X166" s="4" t="str">
        <f t="shared" si="33"/>
        <v>wrong option3</v>
      </c>
      <c r="Y166" s="4" t="str">
        <f t="shared" si="34"/>
        <v>L40703165</v>
      </c>
      <c r="Z166" s="4" t="str">
        <f t="shared" si="35"/>
        <v>How to say "他有三寸不烂之舌" ?</v>
      </c>
    </row>
    <row r="167" ht="53" spans="1:26">
      <c r="A167" s="4">
        <v>7</v>
      </c>
      <c r="B167" s="5" t="s">
        <v>531</v>
      </c>
      <c r="C167" s="6" t="s">
        <v>532</v>
      </c>
      <c r="D167" s="6" t="s">
        <v>708</v>
      </c>
      <c r="E167" s="6"/>
      <c r="F167" s="8" t="s">
        <v>729</v>
      </c>
      <c r="G167" s="6" t="s">
        <v>730</v>
      </c>
      <c r="H167" s="6" t="s">
        <v>731</v>
      </c>
      <c r="I167" s="6" t="s">
        <v>732</v>
      </c>
      <c r="J167" s="4">
        <v>0</v>
      </c>
      <c r="K167" s="4">
        <v>1</v>
      </c>
      <c r="L167" s="4">
        <v>1</v>
      </c>
      <c r="M167" s="4">
        <v>0</v>
      </c>
      <c r="N167" s="4">
        <v>0</v>
      </c>
      <c r="O167" s="4" t="str">
        <f t="shared" si="24"/>
        <v/>
      </c>
      <c r="P167" s="4" t="str">
        <f t="shared" si="25"/>
        <v/>
      </c>
      <c r="Q167" s="4" t="str">
        <f t="shared" si="26"/>
        <v/>
      </c>
      <c r="R167" s="4" t="str">
        <f t="shared" si="27"/>
        <v/>
      </c>
      <c r="S167" s="4" t="str">
        <f t="shared" si="28"/>
        <v/>
      </c>
      <c r="T167" s="4" t="str">
        <f t="shared" si="29"/>
        <v>L30703166</v>
      </c>
      <c r="U167" s="4" t="str">
        <f t="shared" si="30"/>
        <v>What is the meaning of "sharp-tongued" ?</v>
      </c>
      <c r="V167" s="4" t="str">
        <f t="shared" si="31"/>
        <v>wrong option1</v>
      </c>
      <c r="W167" s="4" t="str">
        <f t="shared" si="32"/>
        <v>wrong option2</v>
      </c>
      <c r="X167" s="4" t="str">
        <f t="shared" si="33"/>
        <v>wrong option3</v>
      </c>
      <c r="Y167" s="4" t="str">
        <f t="shared" si="34"/>
        <v>L40703166</v>
      </c>
      <c r="Z167" s="4" t="str">
        <f t="shared" si="35"/>
        <v>How to say "说话尖酸刻薄的" ?</v>
      </c>
    </row>
    <row r="168" ht="80" spans="1:26">
      <c r="A168" s="4">
        <v>7</v>
      </c>
      <c r="B168" s="5" t="s">
        <v>531</v>
      </c>
      <c r="C168" s="7" t="s">
        <v>532</v>
      </c>
      <c r="D168" s="7" t="s">
        <v>708</v>
      </c>
      <c r="E168" s="7"/>
      <c r="F168" s="8" t="s">
        <v>733</v>
      </c>
      <c r="G168" s="7" t="s">
        <v>734</v>
      </c>
      <c r="H168" s="7" t="s">
        <v>735</v>
      </c>
      <c r="I168" s="7" t="s">
        <v>736</v>
      </c>
      <c r="J168" s="4">
        <v>1</v>
      </c>
      <c r="K168" s="4">
        <v>1</v>
      </c>
      <c r="L168" s="4">
        <v>1</v>
      </c>
      <c r="M168" s="4">
        <v>0</v>
      </c>
      <c r="N168" s="4">
        <v>0</v>
      </c>
      <c r="O168" s="4" t="str">
        <f t="shared" si="24"/>
        <v>L20703167</v>
      </c>
      <c r="P168" s="4" t="str">
        <f t="shared" si="25"/>
        <v>What is the concept of "Three glasses of wine loosened her tongue" ?</v>
      </c>
      <c r="Q168" s="4" t="str">
        <f t="shared" si="26"/>
        <v>wrong option1</v>
      </c>
      <c r="R168" s="4" t="str">
        <f t="shared" si="27"/>
        <v>wrong option2</v>
      </c>
      <c r="S168" s="4" t="str">
        <f t="shared" si="28"/>
        <v>wrong option3</v>
      </c>
      <c r="T168" s="4" t="str">
        <f t="shared" si="29"/>
        <v>L30703167</v>
      </c>
      <c r="U168" s="4" t="str">
        <f t="shared" si="30"/>
        <v>What is the meaning of "Three glasses of wine loosened her tongue" ?</v>
      </c>
      <c r="V168" s="4" t="str">
        <f t="shared" si="31"/>
        <v>wrong option1</v>
      </c>
      <c r="W168" s="4" t="str">
        <f t="shared" si="32"/>
        <v>wrong option2</v>
      </c>
      <c r="X168" s="4" t="str">
        <f t="shared" si="33"/>
        <v>wrong option3</v>
      </c>
      <c r="Y168" s="4" t="str">
        <f t="shared" si="34"/>
        <v>L40703167</v>
      </c>
      <c r="Z168" s="4" t="str">
        <f t="shared" si="35"/>
        <v>How to say "三杯落肚，话语连篇" ?</v>
      </c>
    </row>
    <row r="169" ht="53" spans="1:26">
      <c r="A169" s="4">
        <v>7</v>
      </c>
      <c r="B169" s="5" t="s">
        <v>531</v>
      </c>
      <c r="C169" s="6" t="s">
        <v>532</v>
      </c>
      <c r="D169" s="6" t="s">
        <v>708</v>
      </c>
      <c r="E169" s="6"/>
      <c r="F169" s="8" t="s">
        <v>737</v>
      </c>
      <c r="G169" s="6" t="s">
        <v>738</v>
      </c>
      <c r="H169" s="6" t="s">
        <v>739</v>
      </c>
      <c r="I169" s="6" t="s">
        <v>740</v>
      </c>
      <c r="J169" s="4">
        <v>0</v>
      </c>
      <c r="K169" s="4">
        <v>1</v>
      </c>
      <c r="L169" s="4">
        <v>1</v>
      </c>
      <c r="M169" s="4">
        <v>0</v>
      </c>
      <c r="N169" s="4">
        <v>0</v>
      </c>
      <c r="O169" s="4" t="str">
        <f t="shared" si="24"/>
        <v/>
      </c>
      <c r="P169" s="4" t="str">
        <f t="shared" si="25"/>
        <v/>
      </c>
      <c r="Q169" s="4" t="str">
        <f t="shared" si="26"/>
        <v/>
      </c>
      <c r="R169" s="4" t="str">
        <f t="shared" si="27"/>
        <v/>
      </c>
      <c r="S169" s="4" t="str">
        <f t="shared" si="28"/>
        <v/>
      </c>
      <c r="T169" s="4" t="str">
        <f t="shared" si="29"/>
        <v>L30703168</v>
      </c>
      <c r="U169" s="4" t="str">
        <f t="shared" si="30"/>
        <v>What is the meaning of "a slip of the tongue " ?</v>
      </c>
      <c r="V169" s="4" t="str">
        <f t="shared" si="31"/>
        <v>wrong option1</v>
      </c>
      <c r="W169" s="4" t="str">
        <f t="shared" si="32"/>
        <v>wrong option2</v>
      </c>
      <c r="X169" s="4" t="str">
        <f t="shared" si="33"/>
        <v>wrong option3</v>
      </c>
      <c r="Y169" s="4" t="str">
        <f t="shared" si="34"/>
        <v>L40703168</v>
      </c>
      <c r="Z169" s="4" t="str">
        <f t="shared" si="35"/>
        <v>How to say "口误，一时失言" ?</v>
      </c>
    </row>
    <row r="170" ht="53" spans="1:26">
      <c r="A170" s="4">
        <v>7</v>
      </c>
      <c r="B170" s="5" t="s">
        <v>531</v>
      </c>
      <c r="C170" s="7" t="s">
        <v>532</v>
      </c>
      <c r="D170" s="7" t="s">
        <v>708</v>
      </c>
      <c r="E170" s="7"/>
      <c r="F170" s="8" t="s">
        <v>741</v>
      </c>
      <c r="G170" s="7" t="s">
        <v>742</v>
      </c>
      <c r="H170" s="7" t="s">
        <v>743</v>
      </c>
      <c r="I170" s="11" t="s">
        <v>744</v>
      </c>
      <c r="J170" s="4">
        <v>0</v>
      </c>
      <c r="K170" s="4">
        <v>1</v>
      </c>
      <c r="L170" s="4">
        <v>1</v>
      </c>
      <c r="M170" s="4">
        <v>0</v>
      </c>
      <c r="N170" s="4">
        <v>0</v>
      </c>
      <c r="O170" s="4" t="str">
        <f t="shared" si="24"/>
        <v/>
      </c>
      <c r="P170" s="4" t="str">
        <f t="shared" si="25"/>
        <v/>
      </c>
      <c r="Q170" s="4" t="str">
        <f t="shared" si="26"/>
        <v/>
      </c>
      <c r="R170" s="4" t="str">
        <f t="shared" si="27"/>
        <v/>
      </c>
      <c r="S170" s="4" t="str">
        <f t="shared" si="28"/>
        <v/>
      </c>
      <c r="T170" s="4" t="str">
        <f t="shared" si="29"/>
        <v>L30703169</v>
      </c>
      <c r="U170" s="4" t="str">
        <f t="shared" si="30"/>
        <v>What is the meaning of "Freudian slip" ?</v>
      </c>
      <c r="V170" s="4" t="str">
        <f t="shared" si="31"/>
        <v>wrong option1</v>
      </c>
      <c r="W170" s="4" t="str">
        <f t="shared" si="32"/>
        <v>wrong option2</v>
      </c>
      <c r="X170" s="4" t="str">
        <f t="shared" si="33"/>
        <v>wrong option3</v>
      </c>
      <c r="Y170" s="4" t="str">
        <f t="shared" si="34"/>
        <v>L40703169</v>
      </c>
      <c r="Z170" s="4" t="str">
        <f t="shared" si="35"/>
        <v>How to say "无意中泄漏心事" ?</v>
      </c>
    </row>
    <row r="171" ht="106" spans="1:26">
      <c r="A171" s="4">
        <v>7</v>
      </c>
      <c r="B171" s="5" t="s">
        <v>531</v>
      </c>
      <c r="C171" s="6" t="s">
        <v>532</v>
      </c>
      <c r="D171" s="6" t="s">
        <v>708</v>
      </c>
      <c r="E171" s="6"/>
      <c r="F171" s="8" t="s">
        <v>745</v>
      </c>
      <c r="G171" s="6" t="s">
        <v>746</v>
      </c>
      <c r="H171" s="6" t="s">
        <v>747</v>
      </c>
      <c r="I171" s="6" t="s">
        <v>748</v>
      </c>
      <c r="J171" s="4">
        <v>0</v>
      </c>
      <c r="K171" s="4">
        <v>1</v>
      </c>
      <c r="L171" s="4">
        <v>0</v>
      </c>
      <c r="M171" s="4">
        <v>0</v>
      </c>
      <c r="N171" s="4">
        <v>0</v>
      </c>
      <c r="O171" s="4" t="str">
        <f t="shared" si="24"/>
        <v/>
      </c>
      <c r="P171" s="4" t="str">
        <f t="shared" si="25"/>
        <v/>
      </c>
      <c r="Q171" s="4" t="str">
        <f t="shared" si="26"/>
        <v/>
      </c>
      <c r="R171" s="4" t="str">
        <f t="shared" si="27"/>
        <v/>
      </c>
      <c r="S171" s="4" t="str">
        <f t="shared" si="28"/>
        <v/>
      </c>
      <c r="T171" s="4" t="str">
        <f t="shared" si="29"/>
        <v>L30703170</v>
      </c>
      <c r="U171" s="4" t="str">
        <f t="shared" si="30"/>
        <v>What is the meaning of "He set tongues wagging when he left her apartment late at night" ?</v>
      </c>
      <c r="V171" s="4" t="str">
        <f t="shared" si="31"/>
        <v>wrong option1</v>
      </c>
      <c r="W171" s="4" t="str">
        <f t="shared" si="32"/>
        <v>wrong option2</v>
      </c>
      <c r="X171" s="4" t="str">
        <f t="shared" si="33"/>
        <v>wrong option3</v>
      </c>
      <c r="Y171" s="4" t="str">
        <f t="shared" si="34"/>
        <v/>
      </c>
      <c r="Z171" s="4" t="str">
        <f t="shared" si="35"/>
        <v/>
      </c>
    </row>
    <row r="172" ht="81" spans="1:26">
      <c r="A172" s="4">
        <v>7</v>
      </c>
      <c r="B172" s="5" t="s">
        <v>531</v>
      </c>
      <c r="C172" s="7" t="s">
        <v>532</v>
      </c>
      <c r="D172" s="7" t="s">
        <v>708</v>
      </c>
      <c r="E172" s="7"/>
      <c r="F172" s="8" t="s">
        <v>749</v>
      </c>
      <c r="G172" s="7" t="s">
        <v>750</v>
      </c>
      <c r="H172" s="7" t="s">
        <v>751</v>
      </c>
      <c r="I172" s="7" t="s">
        <v>752</v>
      </c>
      <c r="J172" s="4">
        <v>1</v>
      </c>
      <c r="K172" s="4">
        <v>1</v>
      </c>
      <c r="L172" s="4">
        <v>1</v>
      </c>
      <c r="M172" s="4">
        <v>0</v>
      </c>
      <c r="N172" s="4">
        <v>0</v>
      </c>
      <c r="O172" s="4" t="str">
        <f t="shared" si="24"/>
        <v>L20703171</v>
      </c>
      <c r="P172" s="4" t="str">
        <f t="shared" si="25"/>
        <v>What is the concept of "tongue-tied" ?</v>
      </c>
      <c r="Q172" s="4" t="str">
        <f t="shared" si="26"/>
        <v>wrong option1</v>
      </c>
      <c r="R172" s="4" t="str">
        <f t="shared" si="27"/>
        <v>wrong option2</v>
      </c>
      <c r="S172" s="4" t="str">
        <f t="shared" si="28"/>
        <v>wrong option3</v>
      </c>
      <c r="T172" s="4" t="str">
        <f t="shared" si="29"/>
        <v>L30703171</v>
      </c>
      <c r="U172" s="4" t="str">
        <f t="shared" si="30"/>
        <v>What is the meaning of "tongue-tied" ?</v>
      </c>
      <c r="V172" s="4" t="str">
        <f t="shared" si="31"/>
        <v>wrong option1</v>
      </c>
      <c r="W172" s="4" t="str">
        <f t="shared" si="32"/>
        <v>wrong option2</v>
      </c>
      <c r="X172" s="4" t="str">
        <f t="shared" si="33"/>
        <v>wrong option3</v>
      </c>
      <c r="Y172" s="4" t="str">
        <f t="shared" si="34"/>
        <v>L40703171</v>
      </c>
      <c r="Z172" s="4" t="str">
        <f t="shared" si="35"/>
        <v>How to say "（因害羞或紧张）张口结舌的，说不出话来的" ?</v>
      </c>
    </row>
    <row r="173" ht="66" spans="1:26">
      <c r="A173" s="4">
        <v>7</v>
      </c>
      <c r="B173" s="5" t="s">
        <v>531</v>
      </c>
      <c r="C173" s="6" t="s">
        <v>532</v>
      </c>
      <c r="D173" s="6" t="s">
        <v>708</v>
      </c>
      <c r="E173" s="6"/>
      <c r="F173" s="8" t="s">
        <v>753</v>
      </c>
      <c r="G173" s="6" t="s">
        <v>754</v>
      </c>
      <c r="H173" s="6" t="s">
        <v>755</v>
      </c>
      <c r="I173" s="6" t="s">
        <v>756</v>
      </c>
      <c r="J173" s="4">
        <v>0</v>
      </c>
      <c r="K173" s="4">
        <v>1</v>
      </c>
      <c r="L173" s="4">
        <v>1</v>
      </c>
      <c r="M173" s="4">
        <v>0</v>
      </c>
      <c r="N173" s="4">
        <v>0</v>
      </c>
      <c r="O173" s="4" t="str">
        <f t="shared" si="24"/>
        <v/>
      </c>
      <c r="P173" s="4" t="str">
        <f t="shared" si="25"/>
        <v/>
      </c>
      <c r="Q173" s="4" t="str">
        <f t="shared" si="26"/>
        <v/>
      </c>
      <c r="R173" s="4" t="str">
        <f t="shared" si="27"/>
        <v/>
      </c>
      <c r="S173" s="4" t="str">
        <f t="shared" si="28"/>
        <v/>
      </c>
      <c r="T173" s="4" t="str">
        <f t="shared" si="29"/>
        <v>L30703172</v>
      </c>
      <c r="U173" s="4" t="str">
        <f t="shared" si="30"/>
        <v>What is the meaning of "a tongue-in-cheek answer" ?</v>
      </c>
      <c r="V173" s="4" t="str">
        <f t="shared" si="31"/>
        <v>wrong option1</v>
      </c>
      <c r="W173" s="4" t="str">
        <f t="shared" si="32"/>
        <v>wrong option2</v>
      </c>
      <c r="X173" s="4" t="str">
        <f t="shared" si="33"/>
        <v>wrong option3</v>
      </c>
      <c r="Y173" s="4" t="str">
        <f t="shared" si="34"/>
        <v>L40703172</v>
      </c>
      <c r="Z173" s="4" t="str">
        <f t="shared" si="35"/>
        <v>How to say "半开玩笑的回答" ?</v>
      </c>
    </row>
    <row r="174" ht="53" spans="1:26">
      <c r="A174" s="4">
        <v>7</v>
      </c>
      <c r="B174" s="5" t="s">
        <v>531</v>
      </c>
      <c r="C174" s="7" t="s">
        <v>532</v>
      </c>
      <c r="D174" s="7" t="s">
        <v>757</v>
      </c>
      <c r="E174" s="7"/>
      <c r="F174" s="8" t="s">
        <v>758</v>
      </c>
      <c r="G174" s="7" t="s">
        <v>759</v>
      </c>
      <c r="H174" s="7" t="s">
        <v>760</v>
      </c>
      <c r="I174" s="17" t="s">
        <v>761</v>
      </c>
      <c r="J174" s="4">
        <v>0</v>
      </c>
      <c r="K174" s="4">
        <v>1</v>
      </c>
      <c r="L174" s="4">
        <v>1</v>
      </c>
      <c r="M174" s="4">
        <v>0</v>
      </c>
      <c r="N174" s="4">
        <v>0</v>
      </c>
      <c r="O174" s="4" t="str">
        <f t="shared" si="24"/>
        <v/>
      </c>
      <c r="P174" s="4" t="str">
        <f t="shared" si="25"/>
        <v/>
      </c>
      <c r="Q174" s="4" t="str">
        <f t="shared" si="26"/>
        <v/>
      </c>
      <c r="R174" s="4" t="str">
        <f t="shared" si="27"/>
        <v/>
      </c>
      <c r="S174" s="4" t="str">
        <f t="shared" si="28"/>
        <v/>
      </c>
      <c r="T174" s="4" t="str">
        <f t="shared" si="29"/>
        <v>L30703173</v>
      </c>
      <c r="U174" s="4" t="str">
        <f t="shared" si="30"/>
        <v>What is the meaning of "My lips are sealed" ?</v>
      </c>
      <c r="V174" s="4" t="str">
        <f t="shared" si="31"/>
        <v>wrong option1</v>
      </c>
      <c r="W174" s="4" t="str">
        <f t="shared" si="32"/>
        <v>wrong option2</v>
      </c>
      <c r="X174" s="4" t="str">
        <f t="shared" si="33"/>
        <v>wrong option3</v>
      </c>
      <c r="Y174" s="4" t="str">
        <f t="shared" si="34"/>
        <v>L40703173</v>
      </c>
      <c r="Z174" s="4" t="str">
        <f t="shared" si="35"/>
        <v>How to say "我嘴巴很紧" ?</v>
      </c>
    </row>
    <row r="175" ht="53" spans="1:26">
      <c r="A175" s="4">
        <v>7</v>
      </c>
      <c r="B175" s="5" t="s">
        <v>531</v>
      </c>
      <c r="C175" s="6" t="s">
        <v>532</v>
      </c>
      <c r="D175" s="6" t="s">
        <v>757</v>
      </c>
      <c r="E175" s="6"/>
      <c r="F175" s="8" t="s">
        <v>762</v>
      </c>
      <c r="G175" s="6" t="s">
        <v>763</v>
      </c>
      <c r="H175" s="6" t="s">
        <v>764</v>
      </c>
      <c r="I175" s="6" t="s">
        <v>765</v>
      </c>
      <c r="J175" s="4">
        <v>0</v>
      </c>
      <c r="K175" s="4">
        <v>1</v>
      </c>
      <c r="L175" s="4">
        <v>1</v>
      </c>
      <c r="M175" s="4">
        <v>0</v>
      </c>
      <c r="N175" s="4">
        <v>0</v>
      </c>
      <c r="O175" s="4" t="str">
        <f t="shared" si="24"/>
        <v/>
      </c>
      <c r="P175" s="4" t="str">
        <f t="shared" si="25"/>
        <v/>
      </c>
      <c r="Q175" s="4" t="str">
        <f t="shared" si="26"/>
        <v/>
      </c>
      <c r="R175" s="4" t="str">
        <f t="shared" si="27"/>
        <v/>
      </c>
      <c r="S175" s="4" t="str">
        <f t="shared" si="28"/>
        <v/>
      </c>
      <c r="T175" s="4" t="str">
        <f t="shared" si="29"/>
        <v>L30703174</v>
      </c>
      <c r="U175" s="4" t="str">
        <f t="shared" si="30"/>
        <v>What is the meaning of "Zip your lip" ?</v>
      </c>
      <c r="V175" s="4" t="str">
        <f t="shared" si="31"/>
        <v>wrong option1</v>
      </c>
      <c r="W175" s="4" t="str">
        <f t="shared" si="32"/>
        <v>wrong option2</v>
      </c>
      <c r="X175" s="4" t="str">
        <f t="shared" si="33"/>
        <v>wrong option3</v>
      </c>
      <c r="Y175" s="4" t="str">
        <f t="shared" si="34"/>
        <v>L40703174</v>
      </c>
      <c r="Z175" s="4" t="str">
        <f t="shared" si="35"/>
        <v>How to say "闭嘴" ?</v>
      </c>
    </row>
    <row r="176" ht="53" spans="1:26">
      <c r="A176" s="4">
        <v>7</v>
      </c>
      <c r="B176" s="5" t="s">
        <v>531</v>
      </c>
      <c r="C176" s="7" t="s">
        <v>532</v>
      </c>
      <c r="D176" s="7" t="s">
        <v>757</v>
      </c>
      <c r="E176" s="7"/>
      <c r="F176" s="8" t="s">
        <v>766</v>
      </c>
      <c r="G176" s="7" t="s">
        <v>767</v>
      </c>
      <c r="H176" s="7" t="s">
        <v>768</v>
      </c>
      <c r="I176" s="7" t="s">
        <v>769</v>
      </c>
      <c r="J176" s="4">
        <v>0</v>
      </c>
      <c r="K176" s="4">
        <v>1</v>
      </c>
      <c r="L176" s="4">
        <v>1</v>
      </c>
      <c r="M176" s="4">
        <v>0</v>
      </c>
      <c r="N176" s="4">
        <v>0</v>
      </c>
      <c r="O176" s="4" t="str">
        <f t="shared" si="24"/>
        <v/>
      </c>
      <c r="P176" s="4" t="str">
        <f t="shared" si="25"/>
        <v/>
      </c>
      <c r="Q176" s="4" t="str">
        <f t="shared" si="26"/>
        <v/>
      </c>
      <c r="R176" s="4" t="str">
        <f t="shared" si="27"/>
        <v/>
      </c>
      <c r="S176" s="4" t="str">
        <f t="shared" si="28"/>
        <v/>
      </c>
      <c r="T176" s="4" t="str">
        <f t="shared" si="29"/>
        <v>L30703175</v>
      </c>
      <c r="U176" s="4" t="str">
        <f t="shared" si="30"/>
        <v>What is the meaning of "stiff upper lip" ?</v>
      </c>
      <c r="V176" s="4" t="str">
        <f t="shared" si="31"/>
        <v>wrong option1</v>
      </c>
      <c r="W176" s="4" t="str">
        <f t="shared" si="32"/>
        <v>wrong option2</v>
      </c>
      <c r="X176" s="4" t="str">
        <f t="shared" si="33"/>
        <v>wrong option3</v>
      </c>
      <c r="Y176" s="4" t="str">
        <f t="shared" si="34"/>
        <v>L40703175</v>
      </c>
      <c r="Z176" s="4" t="str">
        <f t="shared" si="35"/>
        <v>How to say "处变不惊" ?</v>
      </c>
    </row>
    <row r="177" ht="66" spans="1:26">
      <c r="A177" s="4">
        <v>7</v>
      </c>
      <c r="B177" s="5" t="s">
        <v>531</v>
      </c>
      <c r="C177" s="6" t="s">
        <v>532</v>
      </c>
      <c r="D177" s="6" t="s">
        <v>757</v>
      </c>
      <c r="E177" s="6"/>
      <c r="F177" s="8" t="s">
        <v>770</v>
      </c>
      <c r="G177" s="6" t="s">
        <v>771</v>
      </c>
      <c r="H177" s="6" t="s">
        <v>772</v>
      </c>
      <c r="I177" s="6" t="s">
        <v>773</v>
      </c>
      <c r="J177" s="4">
        <v>0</v>
      </c>
      <c r="K177" s="4">
        <v>1</v>
      </c>
      <c r="L177" s="4">
        <v>1</v>
      </c>
      <c r="M177" s="4">
        <v>0</v>
      </c>
      <c r="N177" s="4">
        <v>0</v>
      </c>
      <c r="O177" s="4" t="str">
        <f t="shared" si="24"/>
        <v/>
      </c>
      <c r="P177" s="4" t="str">
        <f t="shared" si="25"/>
        <v/>
      </c>
      <c r="Q177" s="4" t="str">
        <f t="shared" si="26"/>
        <v/>
      </c>
      <c r="R177" s="4" t="str">
        <f t="shared" si="27"/>
        <v/>
      </c>
      <c r="S177" s="4" t="str">
        <f t="shared" si="28"/>
        <v/>
      </c>
      <c r="T177" s="4" t="str">
        <f t="shared" si="29"/>
        <v>L30703176</v>
      </c>
      <c r="U177" s="4" t="str">
        <f t="shared" si="30"/>
        <v>What is the meaning of "The affair is on everyone's lips" ?</v>
      </c>
      <c r="V177" s="4" t="str">
        <f t="shared" si="31"/>
        <v>wrong option1</v>
      </c>
      <c r="W177" s="4" t="str">
        <f t="shared" si="32"/>
        <v>wrong option2</v>
      </c>
      <c r="X177" s="4" t="str">
        <f t="shared" si="33"/>
        <v>wrong option3</v>
      </c>
      <c r="Y177" s="4" t="str">
        <f t="shared" si="34"/>
        <v>L40703176</v>
      </c>
      <c r="Z177" s="4" t="str">
        <f t="shared" si="35"/>
        <v>How to say "这件事在被每个人讨论。" ?</v>
      </c>
    </row>
    <row r="178" ht="80" spans="1:26">
      <c r="A178" s="4">
        <v>7</v>
      </c>
      <c r="B178" s="5" t="s">
        <v>531</v>
      </c>
      <c r="C178" s="7" t="s">
        <v>532</v>
      </c>
      <c r="D178" s="7" t="s">
        <v>757</v>
      </c>
      <c r="E178" s="7"/>
      <c r="F178" s="8" t="s">
        <v>774</v>
      </c>
      <c r="G178" s="7" t="s">
        <v>775</v>
      </c>
      <c r="H178" s="7" t="s">
        <v>776</v>
      </c>
      <c r="I178" s="7" t="s">
        <v>777</v>
      </c>
      <c r="J178" s="4">
        <v>0</v>
      </c>
      <c r="K178" s="4">
        <v>1</v>
      </c>
      <c r="L178" s="4">
        <v>1</v>
      </c>
      <c r="M178" s="4">
        <v>0</v>
      </c>
      <c r="N178" s="4">
        <v>0</v>
      </c>
      <c r="O178" s="4" t="str">
        <f t="shared" si="24"/>
        <v/>
      </c>
      <c r="P178" s="4" t="str">
        <f t="shared" si="25"/>
        <v/>
      </c>
      <c r="Q178" s="4" t="str">
        <f t="shared" si="26"/>
        <v/>
      </c>
      <c r="R178" s="4" t="str">
        <f t="shared" si="27"/>
        <v/>
      </c>
      <c r="S178" s="4" t="str">
        <f t="shared" si="28"/>
        <v/>
      </c>
      <c r="T178" s="4" t="str">
        <f t="shared" si="29"/>
        <v>L30703177</v>
      </c>
      <c r="U178" s="4" t="str">
        <f t="shared" si="30"/>
        <v>What is the meaning of "Employers only pay lip service to pay parity" ?</v>
      </c>
      <c r="V178" s="4" t="str">
        <f t="shared" si="31"/>
        <v>wrong option1</v>
      </c>
      <c r="W178" s="4" t="str">
        <f t="shared" si="32"/>
        <v>wrong option2</v>
      </c>
      <c r="X178" s="4" t="str">
        <f t="shared" si="33"/>
        <v>wrong option3</v>
      </c>
      <c r="Y178" s="4" t="str">
        <f t="shared" si="34"/>
        <v>L40703177</v>
      </c>
      <c r="Z178" s="4" t="str">
        <f t="shared" si="35"/>
        <v>How to say "雇主们对于支付同等工资只谈不做" ?</v>
      </c>
    </row>
    <row r="179" ht="54" spans="1:26">
      <c r="A179" s="4">
        <v>7</v>
      </c>
      <c r="B179" s="5" t="s">
        <v>531</v>
      </c>
      <c r="C179" s="6" t="s">
        <v>532</v>
      </c>
      <c r="D179" s="6" t="s">
        <v>757</v>
      </c>
      <c r="E179" s="6"/>
      <c r="F179" s="8" t="s">
        <v>778</v>
      </c>
      <c r="G179" s="6" t="s">
        <v>779</v>
      </c>
      <c r="H179" s="6" t="s">
        <v>780</v>
      </c>
      <c r="I179" s="6" t="s">
        <v>781</v>
      </c>
      <c r="J179" s="4">
        <v>0</v>
      </c>
      <c r="K179" s="4">
        <v>1</v>
      </c>
      <c r="L179" s="4">
        <v>1</v>
      </c>
      <c r="M179" s="4">
        <v>0</v>
      </c>
      <c r="N179" s="4">
        <v>0</v>
      </c>
      <c r="O179" s="4" t="str">
        <f t="shared" si="24"/>
        <v/>
      </c>
      <c r="P179" s="4" t="str">
        <f t="shared" si="25"/>
        <v/>
      </c>
      <c r="Q179" s="4" t="str">
        <f t="shared" si="26"/>
        <v/>
      </c>
      <c r="R179" s="4" t="str">
        <f t="shared" si="27"/>
        <v/>
      </c>
      <c r="S179" s="4" t="str">
        <f t="shared" si="28"/>
        <v/>
      </c>
      <c r="T179" s="4" t="str">
        <f t="shared" si="29"/>
        <v>L30703178</v>
      </c>
      <c r="U179" s="4" t="str">
        <f t="shared" si="30"/>
        <v>What is the meaning of "tight-lipped " ?</v>
      </c>
      <c r="V179" s="4" t="str">
        <f t="shared" si="31"/>
        <v>wrong option1</v>
      </c>
      <c r="W179" s="4" t="str">
        <f t="shared" si="32"/>
        <v>wrong option2</v>
      </c>
      <c r="X179" s="4" t="str">
        <f t="shared" si="33"/>
        <v>wrong option3</v>
      </c>
      <c r="Y179" s="4" t="str">
        <f t="shared" si="34"/>
        <v>L40703178</v>
      </c>
      <c r="Z179" s="4" t="str">
        <f t="shared" si="35"/>
        <v>How to say "守口如瓶的， 寡言的" ?</v>
      </c>
    </row>
    <row r="180" ht="54" spans="1:26">
      <c r="A180" s="4">
        <v>7</v>
      </c>
      <c r="B180" s="5" t="s">
        <v>531</v>
      </c>
      <c r="C180" s="7" t="s">
        <v>532</v>
      </c>
      <c r="D180" s="7" t="s">
        <v>757</v>
      </c>
      <c r="E180" s="7"/>
      <c r="F180" s="8" t="s">
        <v>782</v>
      </c>
      <c r="G180" s="7" t="s">
        <v>783</v>
      </c>
      <c r="H180" s="7" t="s">
        <v>784</v>
      </c>
      <c r="I180" s="7" t="s">
        <v>785</v>
      </c>
      <c r="J180" s="4">
        <v>0</v>
      </c>
      <c r="K180" s="4">
        <v>1</v>
      </c>
      <c r="L180" s="4">
        <v>1</v>
      </c>
      <c r="M180" s="4">
        <v>0</v>
      </c>
      <c r="N180" s="4">
        <v>0</v>
      </c>
      <c r="O180" s="4" t="str">
        <f t="shared" si="24"/>
        <v/>
      </c>
      <c r="P180" s="4" t="str">
        <f t="shared" si="25"/>
        <v/>
      </c>
      <c r="Q180" s="4" t="str">
        <f t="shared" si="26"/>
        <v/>
      </c>
      <c r="R180" s="4" t="str">
        <f t="shared" si="27"/>
        <v/>
      </c>
      <c r="S180" s="4" t="str">
        <f t="shared" si="28"/>
        <v/>
      </c>
      <c r="T180" s="4" t="str">
        <f t="shared" si="29"/>
        <v>L30703179</v>
      </c>
      <c r="U180" s="4" t="str">
        <f t="shared" si="30"/>
        <v>What is the meaning of "loose-lipped" ?</v>
      </c>
      <c r="V180" s="4" t="str">
        <f t="shared" si="31"/>
        <v>wrong option1</v>
      </c>
      <c r="W180" s="4" t="str">
        <f t="shared" si="32"/>
        <v>wrong option2</v>
      </c>
      <c r="X180" s="4" t="str">
        <f t="shared" si="33"/>
        <v>wrong option3</v>
      </c>
      <c r="Y180" s="4" t="str">
        <f t="shared" si="34"/>
        <v>L40703179</v>
      </c>
      <c r="Z180" s="4" t="str">
        <f t="shared" si="35"/>
        <v>How to say "应该保持安静的时候说话" ?</v>
      </c>
    </row>
    <row r="181" ht="40" spans="1:26">
      <c r="A181" s="4">
        <v>7</v>
      </c>
      <c r="B181" s="5" t="s">
        <v>531</v>
      </c>
      <c r="C181" s="6" t="s">
        <v>532</v>
      </c>
      <c r="D181" s="6" t="s">
        <v>757</v>
      </c>
      <c r="E181" s="6"/>
      <c r="F181" s="8" t="s">
        <v>786</v>
      </c>
      <c r="G181" s="6" t="s">
        <v>787</v>
      </c>
      <c r="H181" s="6" t="s">
        <v>788</v>
      </c>
      <c r="I181" s="6" t="s">
        <v>789</v>
      </c>
      <c r="J181" s="4">
        <v>0</v>
      </c>
      <c r="K181" s="4">
        <v>1</v>
      </c>
      <c r="L181" s="4">
        <v>0</v>
      </c>
      <c r="M181" s="4">
        <v>0</v>
      </c>
      <c r="N181" s="4">
        <v>0</v>
      </c>
      <c r="O181" s="4" t="str">
        <f t="shared" si="24"/>
        <v/>
      </c>
      <c r="P181" s="4" t="str">
        <f t="shared" si="25"/>
        <v/>
      </c>
      <c r="Q181" s="4" t="str">
        <f t="shared" si="26"/>
        <v/>
      </c>
      <c r="R181" s="4" t="str">
        <f t="shared" si="27"/>
        <v/>
      </c>
      <c r="S181" s="4" t="str">
        <f t="shared" si="28"/>
        <v/>
      </c>
      <c r="T181" s="4" t="str">
        <f t="shared" si="29"/>
        <v>L30703180</v>
      </c>
      <c r="U181" s="4" t="str">
        <f t="shared" si="30"/>
        <v>What is the meaning of "lip-reading" ?</v>
      </c>
      <c r="V181" s="4" t="str">
        <f t="shared" si="31"/>
        <v>wrong option1</v>
      </c>
      <c r="W181" s="4" t="str">
        <f t="shared" si="32"/>
        <v>wrong option2</v>
      </c>
      <c r="X181" s="4" t="str">
        <f t="shared" si="33"/>
        <v>wrong option3</v>
      </c>
      <c r="Y181" s="4" t="str">
        <f t="shared" si="34"/>
        <v/>
      </c>
      <c r="Z181" s="4" t="str">
        <f t="shared" si="35"/>
        <v/>
      </c>
    </row>
    <row r="182" ht="40" spans="1:26">
      <c r="A182" s="4">
        <v>7</v>
      </c>
      <c r="B182" s="5" t="s">
        <v>531</v>
      </c>
      <c r="C182" s="7" t="s">
        <v>532</v>
      </c>
      <c r="D182" s="7" t="s">
        <v>757</v>
      </c>
      <c r="E182" s="7"/>
      <c r="F182" s="8" t="s">
        <v>790</v>
      </c>
      <c r="G182" s="7" t="s">
        <v>791</v>
      </c>
      <c r="H182" s="7" t="s">
        <v>792</v>
      </c>
      <c r="I182" s="7" t="s">
        <v>793</v>
      </c>
      <c r="J182" s="4">
        <v>1</v>
      </c>
      <c r="K182" s="4">
        <v>0</v>
      </c>
      <c r="L182" s="4">
        <v>1</v>
      </c>
      <c r="M182" s="4">
        <v>0</v>
      </c>
      <c r="N182" s="4">
        <v>0</v>
      </c>
      <c r="O182" s="4" t="str">
        <f t="shared" si="24"/>
        <v>L20703181</v>
      </c>
      <c r="P182" s="4" t="str">
        <f t="shared" si="25"/>
        <v>What is the concept of "lippy" ?</v>
      </c>
      <c r="Q182" s="4" t="str">
        <f t="shared" si="26"/>
        <v>wrong option1</v>
      </c>
      <c r="R182" s="4" t="str">
        <f t="shared" si="27"/>
        <v>wrong option2</v>
      </c>
      <c r="S182" s="4" t="str">
        <f t="shared" si="28"/>
        <v>wrong option3</v>
      </c>
      <c r="T182" s="4" t="str">
        <f t="shared" si="29"/>
        <v/>
      </c>
      <c r="U182" s="4" t="str">
        <f t="shared" si="30"/>
        <v/>
      </c>
      <c r="V182" s="4" t="str">
        <f t="shared" si="31"/>
        <v/>
      </c>
      <c r="W182" s="4" t="str">
        <f t="shared" si="32"/>
        <v/>
      </c>
      <c r="X182" s="4" t="str">
        <f t="shared" si="33"/>
        <v/>
      </c>
      <c r="Y182" s="4" t="str">
        <f t="shared" si="34"/>
        <v>L40703181</v>
      </c>
      <c r="Z182" s="4" t="str">
        <f t="shared" si="35"/>
        <v>How to say "出言不逊的" ?</v>
      </c>
    </row>
    <row r="183" ht="66" spans="1:26">
      <c r="A183" s="4">
        <v>7</v>
      </c>
      <c r="B183" s="5" t="s">
        <v>531</v>
      </c>
      <c r="C183" s="6" t="s">
        <v>532</v>
      </c>
      <c r="D183" s="6" t="s">
        <v>757</v>
      </c>
      <c r="E183" s="6"/>
      <c r="F183" s="8" t="s">
        <v>794</v>
      </c>
      <c r="G183" s="6" t="s">
        <v>795</v>
      </c>
      <c r="H183" s="6" t="s">
        <v>796</v>
      </c>
      <c r="I183" s="16" t="s">
        <v>797</v>
      </c>
      <c r="J183" s="4">
        <v>0</v>
      </c>
      <c r="K183" s="4">
        <v>1</v>
      </c>
      <c r="L183" s="4">
        <v>1</v>
      </c>
      <c r="M183" s="4">
        <v>0</v>
      </c>
      <c r="N183" s="4">
        <v>0</v>
      </c>
      <c r="O183" s="4" t="str">
        <f t="shared" si="24"/>
        <v/>
      </c>
      <c r="P183" s="4" t="str">
        <f t="shared" si="25"/>
        <v/>
      </c>
      <c r="Q183" s="4" t="str">
        <f t="shared" si="26"/>
        <v/>
      </c>
      <c r="R183" s="4" t="str">
        <f t="shared" si="27"/>
        <v/>
      </c>
      <c r="S183" s="4" t="str">
        <f t="shared" si="28"/>
        <v/>
      </c>
      <c r="T183" s="4" t="str">
        <f t="shared" si="29"/>
        <v>L30703182</v>
      </c>
      <c r="U183" s="4" t="str">
        <f t="shared" si="30"/>
        <v>What is the meaning of "He walked up to the lip of the crater" ?</v>
      </c>
      <c r="V183" s="4" t="str">
        <f t="shared" si="31"/>
        <v>wrong option1</v>
      </c>
      <c r="W183" s="4" t="str">
        <f t="shared" si="32"/>
        <v>wrong option2</v>
      </c>
      <c r="X183" s="4" t="str">
        <f t="shared" si="33"/>
        <v>wrong option3</v>
      </c>
      <c r="Y183" s="4" t="str">
        <f t="shared" si="34"/>
        <v>L40703182</v>
      </c>
      <c r="Z183" s="4" t="str">
        <f t="shared" si="35"/>
        <v>How to say "他走到火山口的边缘" ?</v>
      </c>
    </row>
    <row r="184" ht="27" spans="1:26">
      <c r="A184" s="4">
        <v>7</v>
      </c>
      <c r="B184" s="5" t="s">
        <v>531</v>
      </c>
      <c r="C184" s="6" t="s">
        <v>532</v>
      </c>
      <c r="D184" s="6" t="s">
        <v>757</v>
      </c>
      <c r="E184" s="6"/>
      <c r="F184" s="8" t="s">
        <v>798</v>
      </c>
      <c r="G184" s="6" t="s">
        <v>799</v>
      </c>
      <c r="H184" s="6" t="s">
        <v>800</v>
      </c>
      <c r="I184" s="14" t="s">
        <v>801</v>
      </c>
      <c r="J184" s="4">
        <v>0</v>
      </c>
      <c r="K184" s="4">
        <v>0</v>
      </c>
      <c r="L184" s="4">
        <v>1</v>
      </c>
      <c r="M184" s="4">
        <v>0</v>
      </c>
      <c r="N184" s="4">
        <v>0</v>
      </c>
      <c r="O184" s="4" t="str">
        <f t="shared" si="24"/>
        <v/>
      </c>
      <c r="P184" s="4" t="str">
        <f t="shared" si="25"/>
        <v/>
      </c>
      <c r="Q184" s="4" t="str">
        <f t="shared" si="26"/>
        <v/>
      </c>
      <c r="R184" s="4" t="str">
        <f t="shared" si="27"/>
        <v/>
      </c>
      <c r="S184" s="4" t="str">
        <f t="shared" si="28"/>
        <v/>
      </c>
      <c r="T184" s="4" t="str">
        <f t="shared" si="29"/>
        <v/>
      </c>
      <c r="U184" s="4" t="str">
        <f t="shared" si="30"/>
        <v/>
      </c>
      <c r="V184" s="4" t="str">
        <f t="shared" si="31"/>
        <v/>
      </c>
      <c r="W184" s="4" t="str">
        <f t="shared" si="32"/>
        <v/>
      </c>
      <c r="X184" s="4" t="str">
        <f t="shared" si="33"/>
        <v/>
      </c>
      <c r="Y184" s="4" t="str">
        <f t="shared" si="34"/>
        <v>L40703184</v>
      </c>
      <c r="Z184" s="4" t="str">
        <f t="shared" si="35"/>
        <v>How to say "对口形" ?</v>
      </c>
    </row>
    <row r="185" ht="66" spans="1:26">
      <c r="A185" s="4">
        <v>7</v>
      </c>
      <c r="B185" s="5" t="s">
        <v>531</v>
      </c>
      <c r="C185" s="7" t="s">
        <v>532</v>
      </c>
      <c r="D185" s="7" t="s">
        <v>757</v>
      </c>
      <c r="E185" s="7"/>
      <c r="F185" s="8" t="s">
        <v>802</v>
      </c>
      <c r="G185" s="7" t="s">
        <v>803</v>
      </c>
      <c r="H185" s="7" t="s">
        <v>804</v>
      </c>
      <c r="I185" s="7" t="s">
        <v>805</v>
      </c>
      <c r="J185" s="4">
        <v>0</v>
      </c>
      <c r="K185" s="4">
        <v>1</v>
      </c>
      <c r="L185" s="4">
        <v>1</v>
      </c>
      <c r="M185" s="4">
        <v>0</v>
      </c>
      <c r="N185" s="4">
        <v>0</v>
      </c>
      <c r="O185" s="4" t="str">
        <f t="shared" si="24"/>
        <v/>
      </c>
      <c r="P185" s="4" t="str">
        <f t="shared" si="25"/>
        <v/>
      </c>
      <c r="Q185" s="4" t="str">
        <f t="shared" si="26"/>
        <v/>
      </c>
      <c r="R185" s="4" t="str">
        <f t="shared" si="27"/>
        <v/>
      </c>
      <c r="S185" s="4" t="str">
        <f t="shared" si="28"/>
        <v/>
      </c>
      <c r="T185" s="4" t="str">
        <f t="shared" si="29"/>
        <v>L30703185</v>
      </c>
      <c r="U185" s="4" t="str">
        <f t="shared" si="30"/>
        <v>What is the meaning of "Don’t give me anymore of your lip" ?</v>
      </c>
      <c r="V185" s="4" t="str">
        <f t="shared" si="31"/>
        <v>wrong option1</v>
      </c>
      <c r="W185" s="4" t="str">
        <f t="shared" si="32"/>
        <v>wrong option2</v>
      </c>
      <c r="X185" s="4" t="str">
        <f t="shared" si="33"/>
        <v>wrong option3</v>
      </c>
      <c r="Y185" s="4" t="str">
        <f t="shared" si="34"/>
        <v>L40703185</v>
      </c>
      <c r="Z185" s="4" t="str">
        <f t="shared" si="35"/>
        <v>How to say "别再跟我唠叨了" ?</v>
      </c>
    </row>
    <row r="186" ht="40" spans="1:26">
      <c r="A186" s="4">
        <v>7</v>
      </c>
      <c r="B186" s="5" t="s">
        <v>531</v>
      </c>
      <c r="C186" s="6" t="s">
        <v>532</v>
      </c>
      <c r="D186" s="6" t="s">
        <v>757</v>
      </c>
      <c r="E186" s="6"/>
      <c r="F186" s="8" t="s">
        <v>806</v>
      </c>
      <c r="G186" s="6" t="s">
        <v>807</v>
      </c>
      <c r="H186" s="6" t="s">
        <v>808</v>
      </c>
      <c r="I186" s="6" t="s">
        <v>809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 t="str">
        <f t="shared" si="24"/>
        <v>L20703186</v>
      </c>
      <c r="P186" s="4" t="str">
        <f t="shared" si="25"/>
        <v>What is the concept of "The word 'love' never cross to your lip" ?</v>
      </c>
      <c r="Q186" s="4" t="str">
        <f t="shared" si="26"/>
        <v>wrong option1</v>
      </c>
      <c r="R186" s="4" t="str">
        <f t="shared" si="27"/>
        <v>wrong option2</v>
      </c>
      <c r="S186" s="4" t="str">
        <f t="shared" si="28"/>
        <v>wrong option3</v>
      </c>
      <c r="T186" s="4" t="str">
        <f t="shared" si="29"/>
        <v/>
      </c>
      <c r="U186" s="4" t="str">
        <f t="shared" si="30"/>
        <v/>
      </c>
      <c r="V186" s="4" t="str">
        <f t="shared" si="31"/>
        <v/>
      </c>
      <c r="W186" s="4" t="str">
        <f t="shared" si="32"/>
        <v/>
      </c>
      <c r="X186" s="4" t="str">
        <f t="shared" si="33"/>
        <v/>
      </c>
      <c r="Y186" s="4" t="str">
        <f t="shared" si="34"/>
        <v/>
      </c>
      <c r="Z186" s="4" t="str">
        <f t="shared" si="35"/>
        <v/>
      </c>
    </row>
    <row r="187" ht="66" spans="1:26">
      <c r="A187" s="4">
        <v>7</v>
      </c>
      <c r="B187" s="5" t="s">
        <v>531</v>
      </c>
      <c r="C187" s="7" t="s">
        <v>532</v>
      </c>
      <c r="D187" s="7" t="s">
        <v>810</v>
      </c>
      <c r="E187" s="7"/>
      <c r="F187" s="8" t="s">
        <v>811</v>
      </c>
      <c r="G187" s="7" t="s">
        <v>812</v>
      </c>
      <c r="H187" s="7" t="s">
        <v>813</v>
      </c>
      <c r="I187" s="7" t="s">
        <v>814</v>
      </c>
      <c r="J187" s="4">
        <v>0</v>
      </c>
      <c r="K187" s="4">
        <v>1</v>
      </c>
      <c r="L187" s="4">
        <v>1</v>
      </c>
      <c r="M187" s="4">
        <v>0</v>
      </c>
      <c r="N187" s="4">
        <v>0</v>
      </c>
      <c r="O187" s="4" t="str">
        <f t="shared" si="24"/>
        <v/>
      </c>
      <c r="P187" s="4" t="str">
        <f t="shared" si="25"/>
        <v/>
      </c>
      <c r="Q187" s="4" t="str">
        <f t="shared" si="26"/>
        <v/>
      </c>
      <c r="R187" s="4" t="str">
        <f t="shared" si="27"/>
        <v/>
      </c>
      <c r="S187" s="4" t="str">
        <f t="shared" si="28"/>
        <v/>
      </c>
      <c r="T187" s="4" t="str">
        <f t="shared" si="29"/>
        <v>L30703187</v>
      </c>
      <c r="U187" s="4" t="str">
        <f t="shared" si="30"/>
        <v>What is the meaning of "The baby is quite a handful" ?</v>
      </c>
      <c r="V187" s="4" t="str">
        <f t="shared" si="31"/>
        <v>wrong option1</v>
      </c>
      <c r="W187" s="4" t="str">
        <f t="shared" si="32"/>
        <v>wrong option2</v>
      </c>
      <c r="X187" s="4" t="str">
        <f t="shared" si="33"/>
        <v>wrong option3</v>
      </c>
      <c r="Y187" s="4" t="str">
        <f t="shared" si="34"/>
        <v>L40703187</v>
      </c>
      <c r="Z187" s="4" t="str">
        <f t="shared" si="35"/>
        <v>How to say "不和顺的小孩" ?</v>
      </c>
    </row>
    <row r="188" ht="40" spans="1:26">
      <c r="A188" s="4">
        <v>7</v>
      </c>
      <c r="B188" s="5" t="s">
        <v>531</v>
      </c>
      <c r="C188" s="6" t="s">
        <v>532</v>
      </c>
      <c r="D188" s="6" t="s">
        <v>810</v>
      </c>
      <c r="E188" s="6"/>
      <c r="F188" s="8" t="s">
        <v>815</v>
      </c>
      <c r="G188" s="6" t="s">
        <v>816</v>
      </c>
      <c r="H188" s="6" t="s">
        <v>817</v>
      </c>
      <c r="I188" s="6" t="s">
        <v>818</v>
      </c>
      <c r="J188" s="4">
        <v>1</v>
      </c>
      <c r="K188" s="4">
        <v>0</v>
      </c>
      <c r="L188" s="4">
        <v>1</v>
      </c>
      <c r="M188" s="4">
        <v>0</v>
      </c>
      <c r="N188" s="4">
        <v>0</v>
      </c>
      <c r="O188" s="4" t="str">
        <f t="shared" si="24"/>
        <v>L20703188</v>
      </c>
      <c r="P188" s="4" t="str">
        <f t="shared" si="25"/>
        <v>What is the concept of "government handouts" ?</v>
      </c>
      <c r="Q188" s="4" t="str">
        <f t="shared" si="26"/>
        <v>wrong option1</v>
      </c>
      <c r="R188" s="4" t="str">
        <f t="shared" si="27"/>
        <v>wrong option2</v>
      </c>
      <c r="S188" s="4" t="str">
        <f t="shared" si="28"/>
        <v>wrong option3</v>
      </c>
      <c r="T188" s="4" t="str">
        <f t="shared" si="29"/>
        <v/>
      </c>
      <c r="U188" s="4" t="str">
        <f t="shared" si="30"/>
        <v/>
      </c>
      <c r="V188" s="4" t="str">
        <f t="shared" si="31"/>
        <v/>
      </c>
      <c r="W188" s="4" t="str">
        <f t="shared" si="32"/>
        <v/>
      </c>
      <c r="X188" s="4" t="str">
        <f t="shared" si="33"/>
        <v/>
      </c>
      <c r="Y188" s="4" t="str">
        <f t="shared" si="34"/>
        <v>L40703188</v>
      </c>
      <c r="Z188" s="4" t="str">
        <f t="shared" si="35"/>
        <v>How to say "政府救济" ?</v>
      </c>
    </row>
    <row r="189" ht="80" spans="1:26">
      <c r="A189" s="4">
        <v>7</v>
      </c>
      <c r="B189" s="5" t="s">
        <v>531</v>
      </c>
      <c r="C189" s="7" t="s">
        <v>532</v>
      </c>
      <c r="D189" s="7" t="s">
        <v>810</v>
      </c>
      <c r="E189" s="7"/>
      <c r="F189" s="8" t="s">
        <v>819</v>
      </c>
      <c r="G189" s="7" t="s">
        <v>820</v>
      </c>
      <c r="H189" s="7" t="s">
        <v>821</v>
      </c>
      <c r="I189" s="7" t="s">
        <v>822</v>
      </c>
      <c r="J189" s="4">
        <v>0</v>
      </c>
      <c r="K189" s="4">
        <v>1</v>
      </c>
      <c r="L189" s="4">
        <v>1</v>
      </c>
      <c r="M189" s="4">
        <v>0</v>
      </c>
      <c r="N189" s="4">
        <v>0</v>
      </c>
      <c r="O189" s="4" t="str">
        <f t="shared" si="24"/>
        <v/>
      </c>
      <c r="P189" s="4" t="str">
        <f t="shared" si="25"/>
        <v/>
      </c>
      <c r="Q189" s="4" t="str">
        <f t="shared" si="26"/>
        <v/>
      </c>
      <c r="R189" s="4" t="str">
        <f t="shared" si="27"/>
        <v/>
      </c>
      <c r="S189" s="4" t="str">
        <f t="shared" si="28"/>
        <v/>
      </c>
      <c r="T189" s="4" t="str">
        <f t="shared" si="29"/>
        <v>L30703189</v>
      </c>
      <c r="U189" s="4" t="str">
        <f t="shared" si="30"/>
        <v>What is the meaning of "The two partners are working hand in glove" ?</v>
      </c>
      <c r="V189" s="4" t="str">
        <f t="shared" si="31"/>
        <v>wrong option1</v>
      </c>
      <c r="W189" s="4" t="str">
        <f t="shared" si="32"/>
        <v>wrong option2</v>
      </c>
      <c r="X189" s="4" t="str">
        <f t="shared" si="33"/>
        <v>wrong option3</v>
      </c>
      <c r="Y189" s="4" t="str">
        <f t="shared" si="34"/>
        <v>L40703189</v>
      </c>
      <c r="Z189" s="4" t="str">
        <f t="shared" si="35"/>
        <v>How to say "紧密合作" ?</v>
      </c>
    </row>
    <row r="190" ht="66" spans="1:26">
      <c r="A190" s="4">
        <v>7</v>
      </c>
      <c r="B190" s="5" t="s">
        <v>531</v>
      </c>
      <c r="C190" s="6" t="s">
        <v>532</v>
      </c>
      <c r="D190" s="6" t="s">
        <v>810</v>
      </c>
      <c r="E190" s="6"/>
      <c r="F190" s="8" t="s">
        <v>823</v>
      </c>
      <c r="G190" s="6" t="s">
        <v>824</v>
      </c>
      <c r="H190" s="6" t="s">
        <v>825</v>
      </c>
      <c r="I190" s="6" t="s">
        <v>826</v>
      </c>
      <c r="J190" s="4">
        <v>0</v>
      </c>
      <c r="K190" s="4">
        <v>1</v>
      </c>
      <c r="L190" s="4">
        <v>1</v>
      </c>
      <c r="M190" s="4">
        <v>0</v>
      </c>
      <c r="N190" s="4">
        <v>0</v>
      </c>
      <c r="O190" s="4" t="str">
        <f t="shared" si="24"/>
        <v/>
      </c>
      <c r="P190" s="4" t="str">
        <f t="shared" si="25"/>
        <v/>
      </c>
      <c r="Q190" s="4" t="str">
        <f t="shared" si="26"/>
        <v/>
      </c>
      <c r="R190" s="4" t="str">
        <f t="shared" si="27"/>
        <v/>
      </c>
      <c r="S190" s="4" t="str">
        <f t="shared" si="28"/>
        <v/>
      </c>
      <c r="T190" s="4" t="str">
        <f t="shared" si="29"/>
        <v>L30703190</v>
      </c>
      <c r="U190" s="4" t="str">
        <f t="shared" si="30"/>
        <v>What is the meaning of "The matter is out of my hands" ?</v>
      </c>
      <c r="V190" s="4" t="str">
        <f t="shared" si="31"/>
        <v>wrong option1</v>
      </c>
      <c r="W190" s="4" t="str">
        <f t="shared" si="32"/>
        <v>wrong option2</v>
      </c>
      <c r="X190" s="4" t="str">
        <f t="shared" si="33"/>
        <v>wrong option3</v>
      </c>
      <c r="Y190" s="4" t="str">
        <f t="shared" si="34"/>
        <v>L40703190</v>
      </c>
      <c r="Z190" s="4" t="str">
        <f t="shared" si="35"/>
        <v>How to say "这事我已无能为力了" ?</v>
      </c>
    </row>
    <row r="191" ht="53" spans="1:26">
      <c r="A191" s="4">
        <v>7</v>
      </c>
      <c r="B191" s="5" t="s">
        <v>531</v>
      </c>
      <c r="C191" s="7" t="s">
        <v>532</v>
      </c>
      <c r="D191" s="7" t="s">
        <v>810</v>
      </c>
      <c r="E191" s="7"/>
      <c r="F191" s="8" t="s">
        <v>827</v>
      </c>
      <c r="G191" s="7" t="s">
        <v>828</v>
      </c>
      <c r="H191" s="15" t="s">
        <v>829</v>
      </c>
      <c r="I191" s="7" t="s">
        <v>830</v>
      </c>
      <c r="J191" s="4">
        <v>0</v>
      </c>
      <c r="K191" s="4">
        <v>1</v>
      </c>
      <c r="L191" s="4">
        <v>1</v>
      </c>
      <c r="M191" s="4">
        <v>0</v>
      </c>
      <c r="N191" s="4">
        <v>0</v>
      </c>
      <c r="O191" s="4" t="str">
        <f t="shared" si="24"/>
        <v/>
      </c>
      <c r="P191" s="4" t="str">
        <f t="shared" si="25"/>
        <v/>
      </c>
      <c r="Q191" s="4" t="str">
        <f t="shared" si="26"/>
        <v/>
      </c>
      <c r="R191" s="4" t="str">
        <f t="shared" si="27"/>
        <v/>
      </c>
      <c r="S191" s="4" t="str">
        <f t="shared" si="28"/>
        <v/>
      </c>
      <c r="T191" s="4" t="str">
        <f t="shared" si="29"/>
        <v>L30703191</v>
      </c>
      <c r="U191" s="4" t="str">
        <f t="shared" si="30"/>
        <v>What is the meaning of "This comes in handy" ?</v>
      </c>
      <c r="V191" s="4" t="str">
        <f t="shared" si="31"/>
        <v>wrong option1</v>
      </c>
      <c r="W191" s="4" t="str">
        <f t="shared" si="32"/>
        <v>wrong option2</v>
      </c>
      <c r="X191" s="4" t="str">
        <f t="shared" si="33"/>
        <v>wrong option3</v>
      </c>
      <c r="Y191" s="4" t="str">
        <f t="shared" si="34"/>
        <v>L40703191</v>
      </c>
      <c r="Z191" s="4" t="str">
        <f t="shared" si="35"/>
        <v>How to say "这很方便" ?</v>
      </c>
    </row>
    <row r="192" ht="41" spans="1:26">
      <c r="A192" s="4">
        <v>7</v>
      </c>
      <c r="B192" s="5" t="s">
        <v>531</v>
      </c>
      <c r="C192" s="6" t="s">
        <v>532</v>
      </c>
      <c r="D192" s="6" t="s">
        <v>810</v>
      </c>
      <c r="E192" s="6"/>
      <c r="F192" s="8" t="s">
        <v>831</v>
      </c>
      <c r="G192" s="6" t="s">
        <v>832</v>
      </c>
      <c r="H192" s="6" t="s">
        <v>833</v>
      </c>
      <c r="I192" s="14" t="s">
        <v>834</v>
      </c>
      <c r="J192" s="4">
        <v>0</v>
      </c>
      <c r="K192" s="4">
        <v>1</v>
      </c>
      <c r="L192" s="4">
        <v>1</v>
      </c>
      <c r="M192" s="4">
        <v>0</v>
      </c>
      <c r="N192" s="4">
        <v>0</v>
      </c>
      <c r="O192" s="4" t="str">
        <f t="shared" si="24"/>
        <v/>
      </c>
      <c r="P192" s="4" t="str">
        <f t="shared" si="25"/>
        <v/>
      </c>
      <c r="Q192" s="4" t="str">
        <f t="shared" si="26"/>
        <v/>
      </c>
      <c r="R192" s="4" t="str">
        <f t="shared" si="27"/>
        <v/>
      </c>
      <c r="S192" s="4" t="str">
        <f t="shared" si="28"/>
        <v/>
      </c>
      <c r="T192" s="4" t="str">
        <f t="shared" si="29"/>
        <v>L30703192</v>
      </c>
      <c r="U192" s="4" t="str">
        <f t="shared" si="30"/>
        <v>What is the meaning of "a handyman" ?</v>
      </c>
      <c r="V192" s="4" t="str">
        <f t="shared" si="31"/>
        <v>wrong option1</v>
      </c>
      <c r="W192" s="4" t="str">
        <f t="shared" si="32"/>
        <v>wrong option2</v>
      </c>
      <c r="X192" s="4" t="str">
        <f t="shared" si="33"/>
        <v>wrong option3</v>
      </c>
      <c r="Y192" s="4" t="str">
        <f t="shared" si="34"/>
        <v>L40703192</v>
      </c>
      <c r="Z192" s="4" t="str">
        <f t="shared" si="35"/>
        <v>How to say "擅长装修功夫的人" ?</v>
      </c>
    </row>
    <row r="193" ht="41" spans="1:26">
      <c r="A193" s="4">
        <v>7</v>
      </c>
      <c r="B193" s="5" t="s">
        <v>531</v>
      </c>
      <c r="C193" s="7" t="s">
        <v>532</v>
      </c>
      <c r="D193" s="7" t="s">
        <v>810</v>
      </c>
      <c r="E193" s="7"/>
      <c r="F193" s="8" t="s">
        <v>835</v>
      </c>
      <c r="G193" s="7" t="s">
        <v>836</v>
      </c>
      <c r="H193" s="7" t="s">
        <v>836</v>
      </c>
      <c r="I193" s="11" t="s">
        <v>837</v>
      </c>
      <c r="J193" s="4">
        <v>0</v>
      </c>
      <c r="K193" s="4">
        <v>0</v>
      </c>
      <c r="L193" s="4">
        <v>1</v>
      </c>
      <c r="M193" s="4">
        <v>0</v>
      </c>
      <c r="N193" s="4">
        <v>0</v>
      </c>
      <c r="O193" s="4" t="str">
        <f t="shared" si="24"/>
        <v/>
      </c>
      <c r="P193" s="4" t="str">
        <f t="shared" si="25"/>
        <v/>
      </c>
      <c r="Q193" s="4" t="str">
        <f t="shared" si="26"/>
        <v/>
      </c>
      <c r="R193" s="4" t="str">
        <f t="shared" si="27"/>
        <v/>
      </c>
      <c r="S193" s="4" t="str">
        <f t="shared" si="28"/>
        <v/>
      </c>
      <c r="T193" s="4" t="str">
        <f t="shared" si="29"/>
        <v/>
      </c>
      <c r="U193" s="4" t="str">
        <f t="shared" si="30"/>
        <v/>
      </c>
      <c r="V193" s="4" t="str">
        <f t="shared" si="31"/>
        <v/>
      </c>
      <c r="W193" s="4" t="str">
        <f t="shared" si="32"/>
        <v/>
      </c>
      <c r="X193" s="4" t="str">
        <f t="shared" si="33"/>
        <v/>
      </c>
      <c r="Y193" s="4" t="str">
        <f t="shared" si="34"/>
        <v>L40703193</v>
      </c>
      <c r="Z193" s="4" t="str">
        <f t="shared" si="35"/>
        <v>How to say "亲力亲为的主管" ?</v>
      </c>
    </row>
    <row r="194" ht="53" spans="1:26">
      <c r="A194" s="4">
        <v>7</v>
      </c>
      <c r="B194" s="5" t="s">
        <v>531</v>
      </c>
      <c r="C194" s="6" t="s">
        <v>532</v>
      </c>
      <c r="D194" s="6" t="s">
        <v>810</v>
      </c>
      <c r="E194" s="6"/>
      <c r="F194" s="8" t="s">
        <v>838</v>
      </c>
      <c r="G194" s="6" t="s">
        <v>839</v>
      </c>
      <c r="H194" s="6" t="s">
        <v>840</v>
      </c>
      <c r="I194" s="16" t="s">
        <v>841</v>
      </c>
      <c r="J194" s="4">
        <v>0</v>
      </c>
      <c r="K194" s="4">
        <v>1</v>
      </c>
      <c r="L194" s="4">
        <v>1</v>
      </c>
      <c r="M194" s="4">
        <v>0</v>
      </c>
      <c r="N194" s="4">
        <v>0</v>
      </c>
      <c r="O194" s="4" t="str">
        <f t="shared" si="24"/>
        <v/>
      </c>
      <c r="P194" s="4" t="str">
        <f t="shared" si="25"/>
        <v/>
      </c>
      <c r="Q194" s="4" t="str">
        <f t="shared" si="26"/>
        <v/>
      </c>
      <c r="R194" s="4" t="str">
        <f t="shared" si="27"/>
        <v/>
      </c>
      <c r="S194" s="4" t="str">
        <f t="shared" si="28"/>
        <v/>
      </c>
      <c r="T194" s="4" t="str">
        <f t="shared" si="29"/>
        <v>L30703194</v>
      </c>
      <c r="U194" s="4" t="str">
        <f t="shared" si="30"/>
        <v>What is the meaning of "a hands-off supervisor" ?</v>
      </c>
      <c r="V194" s="4" t="str">
        <f t="shared" si="31"/>
        <v>wrong option1</v>
      </c>
      <c r="W194" s="4" t="str">
        <f t="shared" si="32"/>
        <v>wrong option2</v>
      </c>
      <c r="X194" s="4" t="str">
        <f t="shared" si="33"/>
        <v>wrong option3</v>
      </c>
      <c r="Y194" s="4" t="str">
        <f t="shared" si="34"/>
        <v>L40703194</v>
      </c>
      <c r="Z194" s="4" t="str">
        <f t="shared" si="35"/>
        <v>How to say "不干涉工作的主管" ?</v>
      </c>
    </row>
    <row r="195" ht="66" spans="1:26">
      <c r="A195" s="4">
        <v>7</v>
      </c>
      <c r="B195" s="5" t="s">
        <v>531</v>
      </c>
      <c r="C195" s="7" t="s">
        <v>532</v>
      </c>
      <c r="D195" s="7" t="s">
        <v>810</v>
      </c>
      <c r="E195" s="7"/>
      <c r="F195" s="8" t="s">
        <v>842</v>
      </c>
      <c r="G195" s="7" t="s">
        <v>843</v>
      </c>
      <c r="H195" s="7" t="s">
        <v>844</v>
      </c>
      <c r="I195" s="7" t="s">
        <v>845</v>
      </c>
      <c r="J195" s="4">
        <v>0</v>
      </c>
      <c r="K195" s="4">
        <v>1</v>
      </c>
      <c r="L195" s="4">
        <v>1</v>
      </c>
      <c r="M195" s="4">
        <v>0</v>
      </c>
      <c r="N195" s="4">
        <v>0</v>
      </c>
      <c r="O195" s="4" t="str">
        <f t="shared" ref="O195:O221" si="36">IF(J195=1,CONCATENATE("L2",$F195),"")</f>
        <v/>
      </c>
      <c r="P195" s="4" t="str">
        <f t="shared" ref="P195:P221" si="37">IF(J195=1,CONCATENATE("What is the concept of """,G195,""" ?"),"")</f>
        <v/>
      </c>
      <c r="Q195" s="4" t="str">
        <f t="shared" ref="Q195:Q221" si="38">IF(J195=0,"","wrong option1")</f>
        <v/>
      </c>
      <c r="R195" s="4" t="str">
        <f t="shared" ref="R195:R221" si="39">IF(J195=0,"","wrong option2")</f>
        <v/>
      </c>
      <c r="S195" s="4" t="str">
        <f t="shared" ref="S195:S221" si="40">IF(J195=0,"","wrong option3")</f>
        <v/>
      </c>
      <c r="T195" s="4" t="str">
        <f t="shared" ref="T195:T221" si="41">IF(K195=1,CONCATENATE("L3",$F195),"")</f>
        <v>L30703195</v>
      </c>
      <c r="U195" s="4" t="str">
        <f t="shared" ref="U195:U221" si="42">IF(K195=1,CONCATENATE("What is the meaning of """,G195,""" ?"),"")</f>
        <v>What is the meaning of "Things got out of hand quickly " ?</v>
      </c>
      <c r="V195" s="4" t="str">
        <f t="shared" ref="V195:V221" si="43">IF(K195=0,"","wrong option1")</f>
        <v>wrong option1</v>
      </c>
      <c r="W195" s="4" t="str">
        <f t="shared" ref="W195:W221" si="44">IF(K195=0,"","wrong option2")</f>
        <v>wrong option2</v>
      </c>
      <c r="X195" s="4" t="str">
        <f t="shared" ref="X195:X221" si="45">IF(K195=0,"","wrong option3")</f>
        <v>wrong option3</v>
      </c>
      <c r="Y195" s="4" t="str">
        <f t="shared" ref="Y195:Y221" si="46">IF(L195=1,CONCATENATE("L4",$F195),"")</f>
        <v>L40703195</v>
      </c>
      <c r="Z195" s="4" t="str">
        <f t="shared" ref="Z195:Z221" si="47">IF(L195=1,CONCATENATE("How to say """,I195,""" ?"),"")</f>
        <v>How to say "事情很快就失控了" ?</v>
      </c>
    </row>
    <row r="196" ht="53" spans="1:26">
      <c r="A196" s="4">
        <v>7</v>
      </c>
      <c r="B196" s="5" t="s">
        <v>531</v>
      </c>
      <c r="C196" s="6" t="s">
        <v>532</v>
      </c>
      <c r="D196" s="6" t="s">
        <v>810</v>
      </c>
      <c r="E196" s="6"/>
      <c r="F196" s="8" t="s">
        <v>846</v>
      </c>
      <c r="G196" s="6" t="s">
        <v>847</v>
      </c>
      <c r="H196" s="7" t="s">
        <v>848</v>
      </c>
      <c r="I196" s="6" t="s">
        <v>849</v>
      </c>
      <c r="J196" s="4">
        <v>0</v>
      </c>
      <c r="K196" s="4">
        <v>1</v>
      </c>
      <c r="L196" s="4">
        <v>1</v>
      </c>
      <c r="M196" s="4">
        <v>0</v>
      </c>
      <c r="N196" s="4">
        <v>0</v>
      </c>
      <c r="O196" s="4" t="str">
        <f t="shared" si="36"/>
        <v/>
      </c>
      <c r="P196" s="4" t="str">
        <f t="shared" si="37"/>
        <v/>
      </c>
      <c r="Q196" s="4" t="str">
        <f t="shared" si="38"/>
        <v/>
      </c>
      <c r="R196" s="4" t="str">
        <f t="shared" si="39"/>
        <v/>
      </c>
      <c r="S196" s="4" t="str">
        <f t="shared" si="40"/>
        <v/>
      </c>
      <c r="T196" s="4" t="str">
        <f t="shared" si="41"/>
        <v>L30703196</v>
      </c>
      <c r="U196" s="4" t="str">
        <f t="shared" si="42"/>
        <v>What is the meaning of "I have to hand it to you" ?</v>
      </c>
      <c r="V196" s="4" t="str">
        <f t="shared" si="43"/>
        <v>wrong option1</v>
      </c>
      <c r="W196" s="4" t="str">
        <f t="shared" si="44"/>
        <v>wrong option2</v>
      </c>
      <c r="X196" s="4" t="str">
        <f t="shared" si="45"/>
        <v>wrong option3</v>
      </c>
      <c r="Y196" s="4" t="str">
        <f t="shared" si="46"/>
        <v>L40703196</v>
      </c>
      <c r="Z196" s="4" t="str">
        <f t="shared" si="47"/>
        <v>How to say "我不得不佩服你" ?</v>
      </c>
    </row>
    <row r="197" ht="80" spans="1:26">
      <c r="A197" s="4">
        <v>7</v>
      </c>
      <c r="B197" s="5" t="s">
        <v>531</v>
      </c>
      <c r="C197" s="7" t="s">
        <v>532</v>
      </c>
      <c r="D197" s="7" t="s">
        <v>810</v>
      </c>
      <c r="E197" s="7"/>
      <c r="F197" s="8" t="s">
        <v>850</v>
      </c>
      <c r="G197" s="7" t="s">
        <v>851</v>
      </c>
      <c r="H197" s="7" t="s">
        <v>852</v>
      </c>
      <c r="I197" s="7" t="s">
        <v>853</v>
      </c>
      <c r="J197" s="4">
        <v>0</v>
      </c>
      <c r="K197" s="4">
        <v>1</v>
      </c>
      <c r="L197" s="4">
        <v>1</v>
      </c>
      <c r="M197" s="4">
        <v>0</v>
      </c>
      <c r="N197" s="4">
        <v>0</v>
      </c>
      <c r="O197" s="4" t="str">
        <f t="shared" si="36"/>
        <v/>
      </c>
      <c r="P197" s="4" t="str">
        <f t="shared" si="37"/>
        <v/>
      </c>
      <c r="Q197" s="4" t="str">
        <f t="shared" si="38"/>
        <v/>
      </c>
      <c r="R197" s="4" t="str">
        <f t="shared" si="39"/>
        <v/>
      </c>
      <c r="S197" s="4" t="str">
        <f t="shared" si="40"/>
        <v/>
      </c>
      <c r="T197" s="4" t="str">
        <f t="shared" si="41"/>
        <v>L30703197</v>
      </c>
      <c r="U197" s="4" t="str">
        <f t="shared" si="42"/>
        <v>What is the meaning of "He is hands down, the best speechwriter in town" ?</v>
      </c>
      <c r="V197" s="4" t="str">
        <f t="shared" si="43"/>
        <v>wrong option1</v>
      </c>
      <c r="W197" s="4" t="str">
        <f t="shared" si="44"/>
        <v>wrong option2</v>
      </c>
      <c r="X197" s="4" t="str">
        <f t="shared" si="45"/>
        <v>wrong option3</v>
      </c>
      <c r="Y197" s="4" t="str">
        <f t="shared" si="46"/>
        <v>L40703197</v>
      </c>
      <c r="Z197" s="4" t="str">
        <f t="shared" si="47"/>
        <v>How to say "他毫无疑问是城里最好的演讲稿撰写人" ?</v>
      </c>
    </row>
    <row r="198" ht="53" spans="1:26">
      <c r="A198" s="4">
        <v>7</v>
      </c>
      <c r="B198" s="5" t="s">
        <v>531</v>
      </c>
      <c r="C198" s="6" t="s">
        <v>532</v>
      </c>
      <c r="D198" s="6" t="s">
        <v>810</v>
      </c>
      <c r="E198" s="6"/>
      <c r="F198" s="8" t="s">
        <v>854</v>
      </c>
      <c r="G198" s="6" t="s">
        <v>855</v>
      </c>
      <c r="H198" s="18" t="s">
        <v>856</v>
      </c>
      <c r="I198" s="6" t="s">
        <v>857</v>
      </c>
      <c r="J198" s="4">
        <v>0</v>
      </c>
      <c r="K198" s="4">
        <v>1</v>
      </c>
      <c r="L198" s="4">
        <v>1</v>
      </c>
      <c r="M198" s="4">
        <v>0</v>
      </c>
      <c r="N198" s="4">
        <v>0</v>
      </c>
      <c r="O198" s="4" t="str">
        <f t="shared" si="36"/>
        <v/>
      </c>
      <c r="P198" s="4" t="str">
        <f t="shared" si="37"/>
        <v/>
      </c>
      <c r="Q198" s="4" t="str">
        <f t="shared" si="38"/>
        <v/>
      </c>
      <c r="R198" s="4" t="str">
        <f t="shared" si="39"/>
        <v/>
      </c>
      <c r="S198" s="4" t="str">
        <f t="shared" si="40"/>
        <v/>
      </c>
      <c r="T198" s="4" t="str">
        <f t="shared" si="41"/>
        <v>L30703198</v>
      </c>
      <c r="U198" s="4" t="str">
        <f t="shared" si="42"/>
        <v>What is the meaning of "a hands-free phone" ?</v>
      </c>
      <c r="V198" s="4" t="str">
        <f t="shared" si="43"/>
        <v>wrong option1</v>
      </c>
      <c r="W198" s="4" t="str">
        <f t="shared" si="44"/>
        <v>wrong option2</v>
      </c>
      <c r="X198" s="4" t="str">
        <f t="shared" si="45"/>
        <v>wrong option3</v>
      </c>
      <c r="Y198" s="4" t="str">
        <f t="shared" si="46"/>
        <v>L40703198</v>
      </c>
      <c r="Z198" s="4" t="str">
        <f t="shared" si="47"/>
        <v>How to say "免提电话" ?</v>
      </c>
    </row>
    <row r="199" ht="53" spans="1:26">
      <c r="A199" s="4">
        <v>7</v>
      </c>
      <c r="B199" s="5" t="s">
        <v>531</v>
      </c>
      <c r="C199" s="7" t="s">
        <v>532</v>
      </c>
      <c r="D199" s="7" t="s">
        <v>810</v>
      </c>
      <c r="E199" s="7"/>
      <c r="F199" s="8" t="s">
        <v>858</v>
      </c>
      <c r="G199" s="7" t="s">
        <v>859</v>
      </c>
      <c r="H199" s="7" t="s">
        <v>860</v>
      </c>
      <c r="I199" s="7" t="s">
        <v>861</v>
      </c>
      <c r="J199" s="4">
        <v>0</v>
      </c>
      <c r="K199" s="4">
        <v>1</v>
      </c>
      <c r="L199" s="4">
        <v>1</v>
      </c>
      <c r="M199" s="4">
        <v>0</v>
      </c>
      <c r="N199" s="4">
        <v>0</v>
      </c>
      <c r="O199" s="4" t="str">
        <f t="shared" si="36"/>
        <v/>
      </c>
      <c r="P199" s="4" t="str">
        <f t="shared" si="37"/>
        <v/>
      </c>
      <c r="Q199" s="4" t="str">
        <f t="shared" si="38"/>
        <v/>
      </c>
      <c r="R199" s="4" t="str">
        <f t="shared" si="39"/>
        <v/>
      </c>
      <c r="S199" s="4" t="str">
        <f t="shared" si="40"/>
        <v/>
      </c>
      <c r="T199" s="4" t="str">
        <f t="shared" si="41"/>
        <v>L30703199</v>
      </c>
      <c r="U199" s="4" t="str">
        <f t="shared" si="42"/>
        <v>What is the meaning of "second-hand goods" ?</v>
      </c>
      <c r="V199" s="4" t="str">
        <f t="shared" si="43"/>
        <v>wrong option1</v>
      </c>
      <c r="W199" s="4" t="str">
        <f t="shared" si="44"/>
        <v>wrong option2</v>
      </c>
      <c r="X199" s="4" t="str">
        <f t="shared" si="45"/>
        <v>wrong option3</v>
      </c>
      <c r="Y199" s="4" t="str">
        <f t="shared" si="46"/>
        <v>L40703199</v>
      </c>
      <c r="Z199" s="4" t="str">
        <f t="shared" si="47"/>
        <v>How to say "二手物品" ?</v>
      </c>
    </row>
    <row r="200" ht="53" spans="1:26">
      <c r="A200" s="4">
        <v>7</v>
      </c>
      <c r="B200" s="5" t="s">
        <v>531</v>
      </c>
      <c r="C200" s="6" t="s">
        <v>532</v>
      </c>
      <c r="D200" s="6" t="s">
        <v>810</v>
      </c>
      <c r="E200" s="6"/>
      <c r="F200" s="8" t="s">
        <v>862</v>
      </c>
      <c r="G200" s="6" t="s">
        <v>863</v>
      </c>
      <c r="H200" s="6" t="s">
        <v>864</v>
      </c>
      <c r="I200" s="6" t="s">
        <v>865</v>
      </c>
      <c r="J200" s="4">
        <v>0</v>
      </c>
      <c r="K200" s="4">
        <v>1</v>
      </c>
      <c r="L200" s="4">
        <v>1</v>
      </c>
      <c r="M200" s="4">
        <v>0</v>
      </c>
      <c r="N200" s="4">
        <v>0</v>
      </c>
      <c r="O200" s="4" t="str">
        <f t="shared" si="36"/>
        <v/>
      </c>
      <c r="P200" s="4" t="str">
        <f t="shared" si="37"/>
        <v/>
      </c>
      <c r="Q200" s="4" t="str">
        <f t="shared" si="38"/>
        <v/>
      </c>
      <c r="R200" s="4" t="str">
        <f t="shared" si="39"/>
        <v/>
      </c>
      <c r="S200" s="4" t="str">
        <f t="shared" si="40"/>
        <v/>
      </c>
      <c r="T200" s="4" t="str">
        <f t="shared" si="41"/>
        <v>L30703200</v>
      </c>
      <c r="U200" s="4" t="str">
        <f t="shared" si="42"/>
        <v>What is the meaning of "off-hand remarks" ?</v>
      </c>
      <c r="V200" s="4" t="str">
        <f t="shared" si="43"/>
        <v>wrong option1</v>
      </c>
      <c r="W200" s="4" t="str">
        <f t="shared" si="44"/>
        <v>wrong option2</v>
      </c>
      <c r="X200" s="4" t="str">
        <f t="shared" si="45"/>
        <v>wrong option3</v>
      </c>
      <c r="Y200" s="4" t="str">
        <f t="shared" si="46"/>
        <v>L40703200</v>
      </c>
      <c r="Z200" s="4" t="str">
        <f t="shared" si="47"/>
        <v>How to say "不拘礼节的言论" ?</v>
      </c>
    </row>
    <row r="201" ht="27" spans="1:26">
      <c r="A201" s="4">
        <v>7</v>
      </c>
      <c r="B201" s="5" t="s">
        <v>531</v>
      </c>
      <c r="C201" s="7" t="s">
        <v>532</v>
      </c>
      <c r="D201" s="7" t="s">
        <v>810</v>
      </c>
      <c r="E201" s="7"/>
      <c r="F201" s="8" t="s">
        <v>866</v>
      </c>
      <c r="G201" s="7" t="s">
        <v>867</v>
      </c>
      <c r="H201" s="7" t="s">
        <v>868</v>
      </c>
      <c r="I201" s="7" t="s">
        <v>869</v>
      </c>
      <c r="J201" s="4">
        <v>0</v>
      </c>
      <c r="K201" s="4">
        <v>0</v>
      </c>
      <c r="L201" s="4">
        <v>1</v>
      </c>
      <c r="M201" s="4">
        <v>0</v>
      </c>
      <c r="N201" s="4">
        <v>0</v>
      </c>
      <c r="O201" s="4" t="str">
        <f t="shared" si="36"/>
        <v/>
      </c>
      <c r="P201" s="4" t="str">
        <f t="shared" si="37"/>
        <v/>
      </c>
      <c r="Q201" s="4" t="str">
        <f t="shared" si="38"/>
        <v/>
      </c>
      <c r="R201" s="4" t="str">
        <f t="shared" si="39"/>
        <v/>
      </c>
      <c r="S201" s="4" t="str">
        <f t="shared" si="40"/>
        <v/>
      </c>
      <c r="T201" s="4" t="str">
        <f t="shared" si="41"/>
        <v/>
      </c>
      <c r="U201" s="4" t="str">
        <f t="shared" si="42"/>
        <v/>
      </c>
      <c r="V201" s="4" t="str">
        <f t="shared" si="43"/>
        <v/>
      </c>
      <c r="W201" s="4" t="str">
        <f t="shared" si="44"/>
        <v/>
      </c>
      <c r="X201" s="4" t="str">
        <f t="shared" si="45"/>
        <v/>
      </c>
      <c r="Y201" s="4" t="str">
        <f t="shared" si="46"/>
        <v>L40703201</v>
      </c>
      <c r="Z201" s="4" t="str">
        <f t="shared" si="47"/>
        <v>How to say "我太忙了" ?</v>
      </c>
    </row>
    <row r="202" ht="53" spans="1:26">
      <c r="A202" s="4">
        <v>7</v>
      </c>
      <c r="B202" s="5" t="s">
        <v>531</v>
      </c>
      <c r="C202" s="6" t="s">
        <v>532</v>
      </c>
      <c r="D202" s="6" t="s">
        <v>810</v>
      </c>
      <c r="E202" s="6"/>
      <c r="F202" s="8" t="s">
        <v>870</v>
      </c>
      <c r="G202" s="6" t="s">
        <v>871</v>
      </c>
      <c r="H202" s="6" t="s">
        <v>872</v>
      </c>
      <c r="I202" s="6" t="s">
        <v>873</v>
      </c>
      <c r="J202" s="4">
        <v>0</v>
      </c>
      <c r="K202" s="4">
        <v>1</v>
      </c>
      <c r="L202" s="4">
        <v>1</v>
      </c>
      <c r="M202" s="4">
        <v>0</v>
      </c>
      <c r="N202" s="4">
        <v>0</v>
      </c>
      <c r="O202" s="4" t="str">
        <f t="shared" si="36"/>
        <v/>
      </c>
      <c r="P202" s="4" t="str">
        <f t="shared" si="37"/>
        <v/>
      </c>
      <c r="Q202" s="4" t="str">
        <f t="shared" si="38"/>
        <v/>
      </c>
      <c r="R202" s="4" t="str">
        <f t="shared" si="39"/>
        <v/>
      </c>
      <c r="S202" s="4" t="str">
        <f t="shared" si="40"/>
        <v/>
      </c>
      <c r="T202" s="4" t="str">
        <f t="shared" si="41"/>
        <v>L30703202</v>
      </c>
      <c r="U202" s="4" t="str">
        <f t="shared" si="42"/>
        <v>What is the meaning of "My hands are tied" ?</v>
      </c>
      <c r="V202" s="4" t="str">
        <f t="shared" si="43"/>
        <v>wrong option1</v>
      </c>
      <c r="W202" s="4" t="str">
        <f t="shared" si="44"/>
        <v>wrong option2</v>
      </c>
      <c r="X202" s="4" t="str">
        <f t="shared" si="45"/>
        <v>wrong option3</v>
      </c>
      <c r="Y202" s="4" t="str">
        <f t="shared" si="46"/>
        <v>L40703202</v>
      </c>
      <c r="Z202" s="4" t="str">
        <f t="shared" si="47"/>
        <v>How to say "我无能为力" ?</v>
      </c>
    </row>
    <row r="203" ht="80" spans="1:26">
      <c r="A203" s="4">
        <v>7</v>
      </c>
      <c r="B203" s="5" t="s">
        <v>531</v>
      </c>
      <c r="C203" s="7" t="s">
        <v>532</v>
      </c>
      <c r="D203" s="7" t="s">
        <v>810</v>
      </c>
      <c r="E203" s="7"/>
      <c r="F203" s="8" t="s">
        <v>874</v>
      </c>
      <c r="G203" s="7" t="s">
        <v>875</v>
      </c>
      <c r="H203" s="7" t="s">
        <v>876</v>
      </c>
      <c r="I203" s="7" t="s">
        <v>877</v>
      </c>
      <c r="J203" s="4">
        <v>0</v>
      </c>
      <c r="K203" s="4">
        <v>1</v>
      </c>
      <c r="L203" s="4">
        <v>1</v>
      </c>
      <c r="M203" s="4">
        <v>0</v>
      </c>
      <c r="N203" s="4">
        <v>0</v>
      </c>
      <c r="O203" s="4" t="str">
        <f t="shared" si="36"/>
        <v/>
      </c>
      <c r="P203" s="4" t="str">
        <f t="shared" si="37"/>
        <v/>
      </c>
      <c r="Q203" s="4" t="str">
        <f t="shared" si="38"/>
        <v/>
      </c>
      <c r="R203" s="4" t="str">
        <f t="shared" si="39"/>
        <v/>
      </c>
      <c r="S203" s="4" t="str">
        <f t="shared" si="40"/>
        <v/>
      </c>
      <c r="T203" s="4" t="str">
        <f t="shared" si="41"/>
        <v>L30703203</v>
      </c>
      <c r="U203" s="4" t="str">
        <f t="shared" si="42"/>
        <v>What is the meaning of "I have my teacher eating out of my hand" ?</v>
      </c>
      <c r="V203" s="4" t="str">
        <f t="shared" si="43"/>
        <v>wrong option1</v>
      </c>
      <c r="W203" s="4" t="str">
        <f t="shared" si="44"/>
        <v>wrong option2</v>
      </c>
      <c r="X203" s="4" t="str">
        <f t="shared" si="45"/>
        <v>wrong option3</v>
      </c>
      <c r="Y203" s="4" t="str">
        <f t="shared" si="46"/>
        <v>L40703203</v>
      </c>
      <c r="Z203" s="4" t="str">
        <f t="shared" si="47"/>
        <v>How to say "我可以让老师做我想让他做的事" ?</v>
      </c>
    </row>
    <row r="204" ht="27" spans="1:26">
      <c r="A204" s="4">
        <v>7</v>
      </c>
      <c r="B204" s="5" t="s">
        <v>531</v>
      </c>
      <c r="C204" s="6" t="s">
        <v>532</v>
      </c>
      <c r="D204" s="6" t="s">
        <v>878</v>
      </c>
      <c r="E204" s="6"/>
      <c r="F204" s="8" t="s">
        <v>879</v>
      </c>
      <c r="G204" s="6" t="s">
        <v>880</v>
      </c>
      <c r="H204" s="6" t="s">
        <v>881</v>
      </c>
      <c r="I204" s="6" t="s">
        <v>882</v>
      </c>
      <c r="J204" s="4">
        <v>1</v>
      </c>
      <c r="K204" s="4">
        <v>0</v>
      </c>
      <c r="L204" s="4">
        <v>1</v>
      </c>
      <c r="M204" s="4">
        <v>0</v>
      </c>
      <c r="N204" s="4">
        <v>0</v>
      </c>
      <c r="O204" s="4" t="str">
        <f t="shared" si="36"/>
        <v>L20703204</v>
      </c>
      <c r="P204" s="4" t="str">
        <f t="shared" si="37"/>
        <v>What is the concept of "legwork" ?</v>
      </c>
      <c r="Q204" s="4" t="str">
        <f t="shared" si="38"/>
        <v>wrong option1</v>
      </c>
      <c r="R204" s="4" t="str">
        <f t="shared" si="39"/>
        <v>wrong option2</v>
      </c>
      <c r="S204" s="4" t="str">
        <f t="shared" si="40"/>
        <v>wrong option3</v>
      </c>
      <c r="T204" s="4" t="str">
        <f t="shared" si="41"/>
        <v/>
      </c>
      <c r="U204" s="4" t="str">
        <f t="shared" si="42"/>
        <v/>
      </c>
      <c r="V204" s="4" t="str">
        <f t="shared" si="43"/>
        <v/>
      </c>
      <c r="W204" s="4" t="str">
        <f t="shared" si="44"/>
        <v/>
      </c>
      <c r="X204" s="4" t="str">
        <f t="shared" si="45"/>
        <v/>
      </c>
      <c r="Y204" s="4" t="str">
        <f t="shared" si="46"/>
        <v>L40703204</v>
      </c>
      <c r="Z204" s="4" t="str">
        <f t="shared" si="47"/>
        <v>How to say "跑腿工作" ?</v>
      </c>
    </row>
    <row r="205" ht="66" spans="1:26">
      <c r="A205" s="4">
        <v>7</v>
      </c>
      <c r="B205" s="5" t="s">
        <v>531</v>
      </c>
      <c r="C205" s="7" t="s">
        <v>532</v>
      </c>
      <c r="D205" s="7" t="s">
        <v>878</v>
      </c>
      <c r="E205" s="7"/>
      <c r="F205" s="8" t="s">
        <v>883</v>
      </c>
      <c r="G205" s="7" t="s">
        <v>884</v>
      </c>
      <c r="H205" s="7" t="s">
        <v>885</v>
      </c>
      <c r="I205" s="7" t="s">
        <v>886</v>
      </c>
      <c r="J205" s="4">
        <v>0</v>
      </c>
      <c r="K205" s="4">
        <v>1</v>
      </c>
      <c r="L205" s="4">
        <v>1</v>
      </c>
      <c r="M205" s="4">
        <v>0</v>
      </c>
      <c r="N205" s="4">
        <v>0</v>
      </c>
      <c r="O205" s="4" t="str">
        <f t="shared" si="36"/>
        <v/>
      </c>
      <c r="P205" s="4" t="str">
        <f t="shared" si="37"/>
        <v/>
      </c>
      <c r="Q205" s="4" t="str">
        <f t="shared" si="38"/>
        <v/>
      </c>
      <c r="R205" s="4" t="str">
        <f t="shared" si="39"/>
        <v/>
      </c>
      <c r="S205" s="4" t="str">
        <f t="shared" si="40"/>
        <v/>
      </c>
      <c r="T205" s="4" t="str">
        <f t="shared" si="41"/>
        <v>L30703205</v>
      </c>
      <c r="U205" s="4" t="str">
        <f t="shared" si="42"/>
        <v>What is the meaning of "You don’t have a leg to stand on" ?</v>
      </c>
      <c r="V205" s="4" t="str">
        <f t="shared" si="43"/>
        <v>wrong option1</v>
      </c>
      <c r="W205" s="4" t="str">
        <f t="shared" si="44"/>
        <v>wrong option2</v>
      </c>
      <c r="X205" s="4" t="str">
        <f t="shared" si="45"/>
        <v>wrong option3</v>
      </c>
      <c r="Y205" s="4" t="str">
        <f t="shared" si="46"/>
        <v>L40703205</v>
      </c>
      <c r="Z205" s="4" t="str">
        <f t="shared" si="47"/>
        <v>How to say "没有理论依据支持你" ?</v>
      </c>
    </row>
    <row r="206" ht="53" spans="1:26">
      <c r="A206" s="4">
        <v>7</v>
      </c>
      <c r="B206" s="5" t="s">
        <v>531</v>
      </c>
      <c r="C206" s="6" t="s">
        <v>532</v>
      </c>
      <c r="D206" s="6" t="s">
        <v>878</v>
      </c>
      <c r="E206" s="6"/>
      <c r="F206" s="8" t="s">
        <v>887</v>
      </c>
      <c r="G206" s="6" t="s">
        <v>888</v>
      </c>
      <c r="H206" s="6" t="s">
        <v>889</v>
      </c>
      <c r="I206" s="6" t="s">
        <v>890</v>
      </c>
      <c r="J206" s="4">
        <v>0</v>
      </c>
      <c r="K206" s="4">
        <v>1</v>
      </c>
      <c r="L206" s="4">
        <v>1</v>
      </c>
      <c r="M206" s="4">
        <v>0</v>
      </c>
      <c r="N206" s="4">
        <v>0</v>
      </c>
      <c r="O206" s="4" t="str">
        <f t="shared" si="36"/>
        <v/>
      </c>
      <c r="P206" s="4" t="str">
        <f t="shared" si="37"/>
        <v/>
      </c>
      <c r="Q206" s="4" t="str">
        <f t="shared" si="38"/>
        <v/>
      </c>
      <c r="R206" s="4" t="str">
        <f t="shared" si="39"/>
        <v/>
      </c>
      <c r="S206" s="4" t="str">
        <f t="shared" si="40"/>
        <v/>
      </c>
      <c r="T206" s="4" t="str">
        <f t="shared" si="41"/>
        <v>L30703206</v>
      </c>
      <c r="U206" s="4" t="str">
        <f t="shared" si="42"/>
        <v>What is the meaning of "The story has found legs" ?</v>
      </c>
      <c r="V206" s="4" t="str">
        <f t="shared" si="43"/>
        <v>wrong option1</v>
      </c>
      <c r="W206" s="4" t="str">
        <f t="shared" si="44"/>
        <v>wrong option2</v>
      </c>
      <c r="X206" s="4" t="str">
        <f t="shared" si="45"/>
        <v>wrong option3</v>
      </c>
      <c r="Y206" s="4" t="str">
        <f t="shared" si="46"/>
        <v>L40703206</v>
      </c>
      <c r="Z206" s="4" t="str">
        <f t="shared" si="47"/>
        <v>How to say "故事传播甚广甚快" ?</v>
      </c>
    </row>
    <row r="207" ht="66" spans="1:26">
      <c r="A207" s="4">
        <v>7</v>
      </c>
      <c r="B207" s="5" t="s">
        <v>531</v>
      </c>
      <c r="C207" s="7" t="s">
        <v>532</v>
      </c>
      <c r="D207" s="7" t="s">
        <v>878</v>
      </c>
      <c r="E207" s="7"/>
      <c r="F207" s="8" t="s">
        <v>891</v>
      </c>
      <c r="G207" s="7" t="s">
        <v>892</v>
      </c>
      <c r="H207" s="7" t="s">
        <v>893</v>
      </c>
      <c r="I207" s="7" t="s">
        <v>894</v>
      </c>
      <c r="J207" s="4">
        <v>0</v>
      </c>
      <c r="K207" s="4">
        <v>1</v>
      </c>
      <c r="L207" s="4">
        <v>1</v>
      </c>
      <c r="M207" s="4">
        <v>0</v>
      </c>
      <c r="N207" s="4">
        <v>0</v>
      </c>
      <c r="O207" s="4" t="str">
        <f t="shared" si="36"/>
        <v/>
      </c>
      <c r="P207" s="4" t="str">
        <f t="shared" si="37"/>
        <v/>
      </c>
      <c r="Q207" s="4" t="str">
        <f t="shared" si="38"/>
        <v/>
      </c>
      <c r="R207" s="4" t="str">
        <f t="shared" si="39"/>
        <v/>
      </c>
      <c r="S207" s="4" t="str">
        <f t="shared" si="40"/>
        <v/>
      </c>
      <c r="T207" s="4" t="str">
        <f t="shared" si="41"/>
        <v>L30703207</v>
      </c>
      <c r="U207" s="4" t="str">
        <f t="shared" si="42"/>
        <v>What is the meaning of "The second leg of your US journey" ?</v>
      </c>
      <c r="V207" s="4" t="str">
        <f t="shared" si="43"/>
        <v>wrong option1</v>
      </c>
      <c r="W207" s="4" t="str">
        <f t="shared" si="44"/>
        <v>wrong option2</v>
      </c>
      <c r="X207" s="4" t="str">
        <f t="shared" si="45"/>
        <v>wrong option3</v>
      </c>
      <c r="Y207" s="4" t="str">
        <f t="shared" si="46"/>
        <v>L40703207</v>
      </c>
      <c r="Z207" s="4" t="str">
        <f t="shared" si="47"/>
        <v>How to say "第二段旅程" ?</v>
      </c>
    </row>
    <row r="208" ht="40" spans="1:26">
      <c r="A208" s="4">
        <v>7</v>
      </c>
      <c r="B208" s="5" t="s">
        <v>531</v>
      </c>
      <c r="C208" s="6" t="s">
        <v>532</v>
      </c>
      <c r="D208" s="6" t="s">
        <v>895</v>
      </c>
      <c r="E208" s="6"/>
      <c r="F208" s="8" t="s">
        <v>896</v>
      </c>
      <c r="G208" s="6" t="s">
        <v>897</v>
      </c>
      <c r="H208" s="6" t="s">
        <v>898</v>
      </c>
      <c r="I208" s="6" t="s">
        <v>899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 t="str">
        <f t="shared" si="36"/>
        <v/>
      </c>
      <c r="P208" s="4" t="str">
        <f t="shared" si="37"/>
        <v/>
      </c>
      <c r="Q208" s="4" t="str">
        <f t="shared" si="38"/>
        <v/>
      </c>
      <c r="R208" s="4" t="str">
        <f t="shared" si="39"/>
        <v/>
      </c>
      <c r="S208" s="4" t="str">
        <f t="shared" si="40"/>
        <v/>
      </c>
      <c r="T208" s="4" t="str">
        <f t="shared" si="41"/>
        <v/>
      </c>
      <c r="U208" s="4" t="str">
        <f t="shared" si="42"/>
        <v/>
      </c>
      <c r="V208" s="4" t="str">
        <f t="shared" si="43"/>
        <v/>
      </c>
      <c r="W208" s="4" t="str">
        <f t="shared" si="44"/>
        <v/>
      </c>
      <c r="X208" s="4" t="str">
        <f t="shared" si="45"/>
        <v/>
      </c>
      <c r="Y208" s="4" t="str">
        <f t="shared" si="46"/>
        <v>L40703208</v>
      </c>
      <c r="Z208" s="4" t="str">
        <f t="shared" si="47"/>
        <v>How to say "人均500美元" ?</v>
      </c>
    </row>
    <row r="209" ht="53" spans="1:26">
      <c r="A209" s="4">
        <v>7</v>
      </c>
      <c r="B209" s="5" t="s">
        <v>531</v>
      </c>
      <c r="C209" s="7" t="s">
        <v>532</v>
      </c>
      <c r="D209" s="7" t="s">
        <v>895</v>
      </c>
      <c r="E209" s="7"/>
      <c r="F209" s="8" t="s">
        <v>900</v>
      </c>
      <c r="G209" s="7" t="s">
        <v>901</v>
      </c>
      <c r="H209" s="7" t="s">
        <v>902</v>
      </c>
      <c r="I209" s="7" t="s">
        <v>903</v>
      </c>
      <c r="J209" s="4">
        <v>0</v>
      </c>
      <c r="K209" s="4">
        <v>1</v>
      </c>
      <c r="L209" s="4">
        <v>1</v>
      </c>
      <c r="M209" s="4">
        <v>0</v>
      </c>
      <c r="N209" s="4">
        <v>0</v>
      </c>
      <c r="O209" s="4" t="str">
        <f t="shared" si="36"/>
        <v/>
      </c>
      <c r="P209" s="4" t="str">
        <f t="shared" si="37"/>
        <v/>
      </c>
      <c r="Q209" s="4" t="str">
        <f t="shared" si="38"/>
        <v/>
      </c>
      <c r="R209" s="4" t="str">
        <f t="shared" si="39"/>
        <v/>
      </c>
      <c r="S209" s="4" t="str">
        <f t="shared" si="40"/>
        <v/>
      </c>
      <c r="T209" s="4" t="str">
        <f t="shared" si="41"/>
        <v>L30703209</v>
      </c>
      <c r="U209" s="4" t="str">
        <f t="shared" si="42"/>
        <v>What is the meaning of "keep a cool head" ?</v>
      </c>
      <c r="V209" s="4" t="str">
        <f t="shared" si="43"/>
        <v>wrong option1</v>
      </c>
      <c r="W209" s="4" t="str">
        <f t="shared" si="44"/>
        <v>wrong option2</v>
      </c>
      <c r="X209" s="4" t="str">
        <f t="shared" si="45"/>
        <v>wrong option3</v>
      </c>
      <c r="Y209" s="4" t="str">
        <f t="shared" si="46"/>
        <v>L40703209</v>
      </c>
      <c r="Z209" s="4" t="str">
        <f t="shared" si="47"/>
        <v>How to say "保持清醒的头脑" ?</v>
      </c>
    </row>
    <row r="210" ht="66" spans="1:26">
      <c r="A210" s="4">
        <v>7</v>
      </c>
      <c r="B210" s="5" t="s">
        <v>531</v>
      </c>
      <c r="C210" s="6" t="s">
        <v>532</v>
      </c>
      <c r="D210" s="6" t="s">
        <v>895</v>
      </c>
      <c r="E210" s="6"/>
      <c r="F210" s="8" t="s">
        <v>904</v>
      </c>
      <c r="G210" s="6" t="s">
        <v>905</v>
      </c>
      <c r="H210" s="6" t="s">
        <v>906</v>
      </c>
      <c r="I210" s="6" t="s">
        <v>907</v>
      </c>
      <c r="J210" s="4">
        <v>0</v>
      </c>
      <c r="K210" s="4">
        <v>1</v>
      </c>
      <c r="L210" s="4">
        <v>1</v>
      </c>
      <c r="M210" s="4">
        <v>0</v>
      </c>
      <c r="N210" s="4">
        <v>0</v>
      </c>
      <c r="O210" s="4" t="str">
        <f t="shared" si="36"/>
        <v/>
      </c>
      <c r="P210" s="4" t="str">
        <f t="shared" si="37"/>
        <v/>
      </c>
      <c r="Q210" s="4" t="str">
        <f t="shared" si="38"/>
        <v/>
      </c>
      <c r="R210" s="4" t="str">
        <f t="shared" si="39"/>
        <v/>
      </c>
      <c r="S210" s="4" t="str">
        <f t="shared" si="40"/>
        <v/>
      </c>
      <c r="T210" s="4" t="str">
        <f t="shared" si="41"/>
        <v>L30703210</v>
      </c>
      <c r="U210" s="4" t="str">
        <f t="shared" si="42"/>
        <v>What is the meaning of "He has an old head on young shoulders" ?</v>
      </c>
      <c r="V210" s="4" t="str">
        <f t="shared" si="43"/>
        <v>wrong option1</v>
      </c>
      <c r="W210" s="4" t="str">
        <f t="shared" si="44"/>
        <v>wrong option2</v>
      </c>
      <c r="X210" s="4" t="str">
        <f t="shared" si="45"/>
        <v>wrong option3</v>
      </c>
      <c r="Y210" s="4" t="str">
        <f t="shared" si="46"/>
        <v>L40703210</v>
      </c>
      <c r="Z210" s="4" t="str">
        <f t="shared" si="47"/>
        <v>How to say "他年轻有为" ?</v>
      </c>
    </row>
    <row r="211" ht="93" spans="1:26">
      <c r="A211" s="4">
        <v>7</v>
      </c>
      <c r="B211" s="5" t="s">
        <v>531</v>
      </c>
      <c r="C211" s="7" t="s">
        <v>532</v>
      </c>
      <c r="D211" s="7" t="s">
        <v>895</v>
      </c>
      <c r="E211" s="7"/>
      <c r="F211" s="8" t="s">
        <v>908</v>
      </c>
      <c r="G211" s="7" t="s">
        <v>909</v>
      </c>
      <c r="H211" s="7" t="s">
        <v>910</v>
      </c>
      <c r="I211" s="7" t="s">
        <v>911</v>
      </c>
      <c r="J211" s="4">
        <v>0</v>
      </c>
      <c r="K211" s="4">
        <v>1</v>
      </c>
      <c r="L211" s="4">
        <v>0</v>
      </c>
      <c r="M211" s="4">
        <v>0</v>
      </c>
      <c r="N211" s="4">
        <v>0</v>
      </c>
      <c r="O211" s="4" t="str">
        <f t="shared" si="36"/>
        <v/>
      </c>
      <c r="P211" s="4" t="str">
        <f t="shared" si="37"/>
        <v/>
      </c>
      <c r="Q211" s="4" t="str">
        <f t="shared" si="38"/>
        <v/>
      </c>
      <c r="R211" s="4" t="str">
        <f t="shared" si="39"/>
        <v/>
      </c>
      <c r="S211" s="4" t="str">
        <f t="shared" si="40"/>
        <v/>
      </c>
      <c r="T211" s="4" t="str">
        <f t="shared" si="41"/>
        <v>L30703211</v>
      </c>
      <c r="U211" s="4" t="str">
        <f t="shared" si="42"/>
        <v>What is the meaning of "Please give me a heads-up before you launch the project" ?</v>
      </c>
      <c r="V211" s="4" t="str">
        <f t="shared" si="43"/>
        <v>wrong option1</v>
      </c>
      <c r="W211" s="4" t="str">
        <f t="shared" si="44"/>
        <v>wrong option2</v>
      </c>
      <c r="X211" s="4" t="str">
        <f t="shared" si="45"/>
        <v>wrong option3</v>
      </c>
      <c r="Y211" s="4" t="str">
        <f t="shared" si="46"/>
        <v/>
      </c>
      <c r="Z211" s="4" t="str">
        <f t="shared" si="47"/>
        <v/>
      </c>
    </row>
    <row r="212" ht="80" spans="1:26">
      <c r="A212" s="4">
        <v>7</v>
      </c>
      <c r="B212" s="5" t="s">
        <v>531</v>
      </c>
      <c r="C212" s="6" t="s">
        <v>532</v>
      </c>
      <c r="D212" s="6" t="s">
        <v>895</v>
      </c>
      <c r="E212" s="6"/>
      <c r="F212" s="8" t="s">
        <v>912</v>
      </c>
      <c r="G212" s="6" t="s">
        <v>913</v>
      </c>
      <c r="H212" s="6" t="s">
        <v>914</v>
      </c>
      <c r="I212" s="6" t="s">
        <v>915</v>
      </c>
      <c r="J212" s="4">
        <v>0</v>
      </c>
      <c r="K212" s="4">
        <v>1</v>
      </c>
      <c r="L212" s="4">
        <v>0</v>
      </c>
      <c r="M212" s="4">
        <v>0</v>
      </c>
      <c r="N212" s="4">
        <v>0</v>
      </c>
      <c r="O212" s="4" t="str">
        <f t="shared" si="36"/>
        <v/>
      </c>
      <c r="P212" s="4" t="str">
        <f t="shared" si="37"/>
        <v/>
      </c>
      <c r="Q212" s="4" t="str">
        <f t="shared" si="38"/>
        <v/>
      </c>
      <c r="R212" s="4" t="str">
        <f t="shared" si="39"/>
        <v/>
      </c>
      <c r="S212" s="4" t="str">
        <f t="shared" si="40"/>
        <v/>
      </c>
      <c r="T212" s="4" t="str">
        <f t="shared" si="41"/>
        <v>L30703212</v>
      </c>
      <c r="U212" s="4" t="str">
        <f t="shared" si="42"/>
        <v>What is the meaning of "He laughed his head off when I tripped and fell" ?</v>
      </c>
      <c r="V212" s="4" t="str">
        <f t="shared" si="43"/>
        <v>wrong option1</v>
      </c>
      <c r="W212" s="4" t="str">
        <f t="shared" si="44"/>
        <v>wrong option2</v>
      </c>
      <c r="X212" s="4" t="str">
        <f t="shared" si="45"/>
        <v>wrong option3</v>
      </c>
      <c r="Y212" s="4" t="str">
        <f t="shared" si="46"/>
        <v/>
      </c>
      <c r="Z212" s="4" t="str">
        <f t="shared" si="47"/>
        <v/>
      </c>
    </row>
    <row r="213" ht="53" spans="1:26">
      <c r="A213" s="4">
        <v>7</v>
      </c>
      <c r="B213" s="5" t="s">
        <v>531</v>
      </c>
      <c r="C213" s="7" t="s">
        <v>532</v>
      </c>
      <c r="D213" s="7" t="s">
        <v>895</v>
      </c>
      <c r="E213" s="7"/>
      <c r="F213" s="8" t="s">
        <v>916</v>
      </c>
      <c r="G213" s="7" t="s">
        <v>917</v>
      </c>
      <c r="H213" s="7" t="s">
        <v>918</v>
      </c>
      <c r="I213" s="7" t="s">
        <v>919</v>
      </c>
      <c r="J213" s="4">
        <v>0</v>
      </c>
      <c r="K213" s="4">
        <v>1</v>
      </c>
      <c r="L213" s="4">
        <v>1</v>
      </c>
      <c r="M213" s="4">
        <v>0</v>
      </c>
      <c r="N213" s="4">
        <v>0</v>
      </c>
      <c r="O213" s="4" t="str">
        <f t="shared" si="36"/>
        <v/>
      </c>
      <c r="P213" s="4" t="str">
        <f t="shared" si="37"/>
        <v/>
      </c>
      <c r="Q213" s="4" t="str">
        <f t="shared" si="38"/>
        <v/>
      </c>
      <c r="R213" s="4" t="str">
        <f t="shared" si="39"/>
        <v/>
      </c>
      <c r="S213" s="4" t="str">
        <f t="shared" si="40"/>
        <v/>
      </c>
      <c r="T213" s="4" t="str">
        <f t="shared" si="41"/>
        <v>L30703213</v>
      </c>
      <c r="U213" s="4" t="str">
        <f t="shared" si="42"/>
        <v>What is the meaning of "a hard-headed manager" ?</v>
      </c>
      <c r="V213" s="4" t="str">
        <f t="shared" si="43"/>
        <v>wrong option1</v>
      </c>
      <c r="W213" s="4" t="str">
        <f t="shared" si="44"/>
        <v>wrong option2</v>
      </c>
      <c r="X213" s="4" t="str">
        <f t="shared" si="45"/>
        <v>wrong option3</v>
      </c>
      <c r="Y213" s="4" t="str">
        <f t="shared" si="46"/>
        <v>L40703213</v>
      </c>
      <c r="Z213" s="4" t="str">
        <f t="shared" si="47"/>
        <v>How to say "不感情用事的管理者" ?</v>
      </c>
    </row>
    <row r="214" ht="93" spans="1:26">
      <c r="A214" s="4">
        <v>7</v>
      </c>
      <c r="B214" s="5" t="s">
        <v>531</v>
      </c>
      <c r="C214" s="6" t="s">
        <v>532</v>
      </c>
      <c r="D214" s="6" t="s">
        <v>895</v>
      </c>
      <c r="E214" s="6"/>
      <c r="F214" s="8" t="s">
        <v>920</v>
      </c>
      <c r="G214" s="6" t="s">
        <v>921</v>
      </c>
      <c r="H214" s="6" t="s">
        <v>922</v>
      </c>
      <c r="I214" s="6" t="s">
        <v>923</v>
      </c>
      <c r="J214" s="4">
        <v>0</v>
      </c>
      <c r="K214" s="4">
        <v>1</v>
      </c>
      <c r="L214" s="4">
        <v>1</v>
      </c>
      <c r="M214" s="4">
        <v>0</v>
      </c>
      <c r="N214" s="4">
        <v>0</v>
      </c>
      <c r="O214" s="4" t="str">
        <f t="shared" si="36"/>
        <v/>
      </c>
      <c r="P214" s="4" t="str">
        <f t="shared" si="37"/>
        <v/>
      </c>
      <c r="Q214" s="4" t="str">
        <f t="shared" si="38"/>
        <v/>
      </c>
      <c r="R214" s="4" t="str">
        <f t="shared" si="39"/>
        <v/>
      </c>
      <c r="S214" s="4" t="str">
        <f t="shared" si="40"/>
        <v/>
      </c>
      <c r="T214" s="4" t="str">
        <f t="shared" si="41"/>
        <v>L30703214</v>
      </c>
      <c r="U214" s="4" t="str">
        <f t="shared" si="42"/>
        <v>What is the meaning of "She is running around like a headless chicken" ?</v>
      </c>
      <c r="V214" s="4" t="str">
        <f t="shared" si="43"/>
        <v>wrong option1</v>
      </c>
      <c r="W214" s="4" t="str">
        <f t="shared" si="44"/>
        <v>wrong option2</v>
      </c>
      <c r="X214" s="4" t="str">
        <f t="shared" si="45"/>
        <v>wrong option3</v>
      </c>
      <c r="Y214" s="4" t="str">
        <f t="shared" si="46"/>
        <v>L40703214</v>
      </c>
      <c r="Z214" s="4" t="str">
        <f t="shared" si="47"/>
        <v>How to say "她像无头苍蝇一样跑来跑去" ?</v>
      </c>
    </row>
    <row r="215" ht="106" spans="1:26">
      <c r="A215" s="4">
        <v>7</v>
      </c>
      <c r="B215" s="5" t="s">
        <v>531</v>
      </c>
      <c r="C215" s="7" t="s">
        <v>532</v>
      </c>
      <c r="D215" s="7" t="s">
        <v>895</v>
      </c>
      <c r="E215" s="7"/>
      <c r="F215" s="8" t="s">
        <v>924</v>
      </c>
      <c r="G215" s="7" t="s">
        <v>925</v>
      </c>
      <c r="H215" s="7" t="s">
        <v>926</v>
      </c>
      <c r="I215" s="7" t="s">
        <v>927</v>
      </c>
      <c r="J215" s="4">
        <v>0</v>
      </c>
      <c r="K215" s="4">
        <v>1</v>
      </c>
      <c r="L215" s="4">
        <v>1</v>
      </c>
      <c r="M215" s="4">
        <v>0</v>
      </c>
      <c r="N215" s="4">
        <v>0</v>
      </c>
      <c r="O215" s="4" t="str">
        <f t="shared" si="36"/>
        <v/>
      </c>
      <c r="P215" s="4" t="str">
        <f t="shared" si="37"/>
        <v/>
      </c>
      <c r="Q215" s="4" t="str">
        <f t="shared" si="38"/>
        <v/>
      </c>
      <c r="R215" s="4" t="str">
        <f t="shared" si="39"/>
        <v/>
      </c>
      <c r="S215" s="4" t="str">
        <f t="shared" si="40"/>
        <v/>
      </c>
      <c r="T215" s="4" t="str">
        <f t="shared" si="41"/>
        <v>L30703215</v>
      </c>
      <c r="U215" s="4" t="str">
        <f t="shared" si="42"/>
        <v>What is the meaning of "Einstein’s theories stood the mathematical world on its head" ?</v>
      </c>
      <c r="V215" s="4" t="str">
        <f t="shared" si="43"/>
        <v>wrong option1</v>
      </c>
      <c r="W215" s="4" t="str">
        <f t="shared" si="44"/>
        <v>wrong option2</v>
      </c>
      <c r="X215" s="4" t="str">
        <f t="shared" si="45"/>
        <v>wrong option3</v>
      </c>
      <c r="Y215" s="4" t="str">
        <f t="shared" si="46"/>
        <v>L40703215</v>
      </c>
      <c r="Z215" s="4" t="str">
        <f t="shared" si="47"/>
        <v>How to say "爱因斯坦的理论颠覆了整个数学世界" ?</v>
      </c>
    </row>
    <row r="216" ht="66" spans="1:26">
      <c r="A216" s="4">
        <v>7</v>
      </c>
      <c r="B216" s="5" t="s">
        <v>531</v>
      </c>
      <c r="C216" s="6" t="s">
        <v>532</v>
      </c>
      <c r="D216" s="6" t="s">
        <v>895</v>
      </c>
      <c r="E216" s="6"/>
      <c r="F216" s="8" t="s">
        <v>928</v>
      </c>
      <c r="G216" s="6" t="s">
        <v>929</v>
      </c>
      <c r="H216" s="6" t="s">
        <v>930</v>
      </c>
      <c r="I216" s="6" t="s">
        <v>931</v>
      </c>
      <c r="J216" s="4">
        <v>0</v>
      </c>
      <c r="K216" s="4">
        <v>1</v>
      </c>
      <c r="L216" s="4">
        <v>1</v>
      </c>
      <c r="M216" s="4">
        <v>0</v>
      </c>
      <c r="N216" s="4">
        <v>0</v>
      </c>
      <c r="O216" s="4" t="str">
        <f t="shared" si="36"/>
        <v/>
      </c>
      <c r="P216" s="4" t="str">
        <f t="shared" si="37"/>
        <v/>
      </c>
      <c r="Q216" s="4" t="str">
        <f t="shared" si="38"/>
        <v/>
      </c>
      <c r="R216" s="4" t="str">
        <f t="shared" si="39"/>
        <v/>
      </c>
      <c r="S216" s="4" t="str">
        <f t="shared" si="40"/>
        <v/>
      </c>
      <c r="T216" s="4" t="str">
        <f t="shared" si="41"/>
        <v>L30703216</v>
      </c>
      <c r="U216" s="4" t="str">
        <f t="shared" si="42"/>
        <v>What is the meaning of "I can’t make head or tail of it" ?</v>
      </c>
      <c r="V216" s="4" t="str">
        <f t="shared" si="43"/>
        <v>wrong option1</v>
      </c>
      <c r="W216" s="4" t="str">
        <f t="shared" si="44"/>
        <v>wrong option2</v>
      </c>
      <c r="X216" s="4" t="str">
        <f t="shared" si="45"/>
        <v>wrong option3</v>
      </c>
      <c r="Y216" s="4" t="str">
        <f t="shared" si="46"/>
        <v>L40703216</v>
      </c>
      <c r="Z216" s="4" t="str">
        <f t="shared" si="47"/>
        <v>How to say "毫无头绪" ?</v>
      </c>
    </row>
    <row r="217" ht="66" spans="1:26">
      <c r="A217" s="4">
        <v>7</v>
      </c>
      <c r="B217" s="5" t="s">
        <v>531</v>
      </c>
      <c r="C217" s="7" t="s">
        <v>532</v>
      </c>
      <c r="D217" s="7" t="s">
        <v>895</v>
      </c>
      <c r="E217" s="7"/>
      <c r="F217" s="8" t="s">
        <v>932</v>
      </c>
      <c r="G217" s="7" t="s">
        <v>933</v>
      </c>
      <c r="H217" s="7" t="s">
        <v>934</v>
      </c>
      <c r="I217" s="7" t="s">
        <v>935</v>
      </c>
      <c r="J217" s="4">
        <v>0</v>
      </c>
      <c r="K217" s="4">
        <v>1</v>
      </c>
      <c r="L217" s="4">
        <v>1</v>
      </c>
      <c r="M217" s="4">
        <v>0</v>
      </c>
      <c r="N217" s="4">
        <v>0</v>
      </c>
      <c r="O217" s="4" t="str">
        <f t="shared" si="36"/>
        <v/>
      </c>
      <c r="P217" s="4" t="str">
        <f t="shared" si="37"/>
        <v/>
      </c>
      <c r="Q217" s="4" t="str">
        <f t="shared" si="38"/>
        <v/>
      </c>
      <c r="R217" s="4" t="str">
        <f t="shared" si="39"/>
        <v/>
      </c>
      <c r="S217" s="4" t="str">
        <f t="shared" si="40"/>
        <v/>
      </c>
      <c r="T217" s="4" t="str">
        <f t="shared" si="41"/>
        <v>L30703217</v>
      </c>
      <c r="U217" s="4" t="str">
        <f t="shared" si="42"/>
        <v>What is the meaning of "The crisis is coming to a head" ?</v>
      </c>
      <c r="V217" s="4" t="str">
        <f t="shared" si="43"/>
        <v>wrong option1</v>
      </c>
      <c r="W217" s="4" t="str">
        <f t="shared" si="44"/>
        <v>wrong option2</v>
      </c>
      <c r="X217" s="4" t="str">
        <f t="shared" si="45"/>
        <v>wrong option3</v>
      </c>
      <c r="Y217" s="4" t="str">
        <f t="shared" si="46"/>
        <v>L40703217</v>
      </c>
      <c r="Z217" s="4" t="str">
        <f t="shared" si="47"/>
        <v>How to say "这个危机到了紧要关头" ?</v>
      </c>
    </row>
    <row r="218" ht="66" spans="1:26">
      <c r="A218" s="4">
        <v>7</v>
      </c>
      <c r="B218" s="5" t="s">
        <v>531</v>
      </c>
      <c r="C218" s="6" t="s">
        <v>532</v>
      </c>
      <c r="D218" s="6" t="s">
        <v>895</v>
      </c>
      <c r="E218" s="6"/>
      <c r="F218" s="8" t="s">
        <v>936</v>
      </c>
      <c r="G218" s="6" t="s">
        <v>937</v>
      </c>
      <c r="H218" s="7" t="s">
        <v>938</v>
      </c>
      <c r="I218" s="6" t="s">
        <v>939</v>
      </c>
      <c r="J218" s="4">
        <v>0</v>
      </c>
      <c r="K218" s="4">
        <v>1</v>
      </c>
      <c r="L218" s="4">
        <v>1</v>
      </c>
      <c r="M218" s="4">
        <v>0</v>
      </c>
      <c r="N218" s="4">
        <v>0</v>
      </c>
      <c r="O218" s="4" t="str">
        <f t="shared" si="36"/>
        <v/>
      </c>
      <c r="P218" s="4" t="str">
        <f t="shared" si="37"/>
        <v/>
      </c>
      <c r="Q218" s="4" t="str">
        <f t="shared" si="38"/>
        <v/>
      </c>
      <c r="R218" s="4" t="str">
        <f t="shared" si="39"/>
        <v/>
      </c>
      <c r="S218" s="4" t="str">
        <f t="shared" si="40"/>
        <v/>
      </c>
      <c r="T218" s="4" t="str">
        <f t="shared" si="41"/>
        <v>L30703218</v>
      </c>
      <c r="U218" s="4" t="str">
        <f t="shared" si="42"/>
        <v>What is the meaning of "Don’t let your success go to your head" ?</v>
      </c>
      <c r="V218" s="4" t="str">
        <f t="shared" si="43"/>
        <v>wrong option1</v>
      </c>
      <c r="W218" s="4" t="str">
        <f t="shared" si="44"/>
        <v>wrong option2</v>
      </c>
      <c r="X218" s="4" t="str">
        <f t="shared" si="45"/>
        <v>wrong option3</v>
      </c>
      <c r="Y218" s="4" t="str">
        <f t="shared" si="46"/>
        <v>L40703218</v>
      </c>
      <c r="Z218" s="4" t="str">
        <f t="shared" si="47"/>
        <v>How to say "不要让你的成功冲昏了头脑" ?</v>
      </c>
    </row>
    <row r="219" ht="40" spans="1:26">
      <c r="A219" s="4">
        <v>7</v>
      </c>
      <c r="B219" s="5" t="s">
        <v>531</v>
      </c>
      <c r="C219" s="7" t="s">
        <v>532</v>
      </c>
      <c r="D219" s="7" t="s">
        <v>895</v>
      </c>
      <c r="E219" s="7"/>
      <c r="F219" s="8" t="s">
        <v>940</v>
      </c>
      <c r="G219" s="7" t="s">
        <v>941</v>
      </c>
      <c r="H219" s="7" t="s">
        <v>942</v>
      </c>
      <c r="I219" s="7" t="s">
        <v>943</v>
      </c>
      <c r="J219" s="4">
        <v>0</v>
      </c>
      <c r="K219" s="4">
        <v>1</v>
      </c>
      <c r="L219" s="4">
        <v>1</v>
      </c>
      <c r="M219" s="4">
        <v>0</v>
      </c>
      <c r="N219" s="4">
        <v>0</v>
      </c>
      <c r="O219" s="4" t="str">
        <f t="shared" si="36"/>
        <v/>
      </c>
      <c r="P219" s="4" t="str">
        <f t="shared" si="37"/>
        <v/>
      </c>
      <c r="Q219" s="4" t="str">
        <f t="shared" si="38"/>
        <v/>
      </c>
      <c r="R219" s="4" t="str">
        <f t="shared" si="39"/>
        <v/>
      </c>
      <c r="S219" s="4" t="str">
        <f t="shared" si="40"/>
        <v/>
      </c>
      <c r="T219" s="4" t="str">
        <f t="shared" si="41"/>
        <v>L30703219</v>
      </c>
      <c r="U219" s="4" t="str">
        <f t="shared" si="42"/>
        <v>What is the meaning of "head count" ?</v>
      </c>
      <c r="V219" s="4" t="str">
        <f t="shared" si="43"/>
        <v>wrong option1</v>
      </c>
      <c r="W219" s="4" t="str">
        <f t="shared" si="44"/>
        <v>wrong option2</v>
      </c>
      <c r="X219" s="4" t="str">
        <f t="shared" si="45"/>
        <v>wrong option3</v>
      </c>
      <c r="Y219" s="4" t="str">
        <f t="shared" si="46"/>
        <v>L40703219</v>
      </c>
      <c r="Z219" s="4" t="str">
        <f t="shared" si="47"/>
        <v>How to say "人头数" ?</v>
      </c>
    </row>
    <row r="220" ht="53" spans="1:26">
      <c r="A220" s="4">
        <v>7</v>
      </c>
      <c r="B220" s="5" t="s">
        <v>531</v>
      </c>
      <c r="C220" s="6" t="s">
        <v>532</v>
      </c>
      <c r="D220" s="6" t="s">
        <v>895</v>
      </c>
      <c r="E220" s="6"/>
      <c r="F220" s="8" t="s">
        <v>944</v>
      </c>
      <c r="G220" s="6" t="s">
        <v>945</v>
      </c>
      <c r="H220" s="6" t="s">
        <v>946</v>
      </c>
      <c r="I220" s="6" t="s">
        <v>947</v>
      </c>
      <c r="J220" s="4">
        <v>0</v>
      </c>
      <c r="K220" s="4">
        <v>1</v>
      </c>
      <c r="L220" s="4">
        <v>1</v>
      </c>
      <c r="M220" s="4">
        <v>0</v>
      </c>
      <c r="N220" s="4">
        <v>0</v>
      </c>
      <c r="O220" s="4" t="str">
        <f t="shared" si="36"/>
        <v/>
      </c>
      <c r="P220" s="4" t="str">
        <f t="shared" si="37"/>
        <v/>
      </c>
      <c r="Q220" s="4" t="str">
        <f t="shared" si="38"/>
        <v/>
      </c>
      <c r="R220" s="4" t="str">
        <f t="shared" si="39"/>
        <v/>
      </c>
      <c r="S220" s="4" t="str">
        <f t="shared" si="40"/>
        <v/>
      </c>
      <c r="T220" s="4" t="str">
        <f t="shared" si="41"/>
        <v>L30703220</v>
      </c>
      <c r="U220" s="4" t="str">
        <f t="shared" si="42"/>
        <v>What is the meaning of "a head-on collision" ?</v>
      </c>
      <c r="V220" s="4" t="str">
        <f t="shared" si="43"/>
        <v>wrong option1</v>
      </c>
      <c r="W220" s="4" t="str">
        <f t="shared" si="44"/>
        <v>wrong option2</v>
      </c>
      <c r="X220" s="4" t="str">
        <f t="shared" si="45"/>
        <v>wrong option3</v>
      </c>
      <c r="Y220" s="4" t="str">
        <f t="shared" si="46"/>
        <v>L40703220</v>
      </c>
      <c r="Z220" s="4" t="str">
        <f t="shared" si="47"/>
        <v>How to say "头对头相撞" ?</v>
      </c>
    </row>
    <row r="221" ht="41" spans="1:26">
      <c r="A221" s="4">
        <v>7</v>
      </c>
      <c r="B221" s="5" t="s">
        <v>531</v>
      </c>
      <c r="C221" s="7" t="s">
        <v>532</v>
      </c>
      <c r="D221" s="7" t="s">
        <v>895</v>
      </c>
      <c r="E221" s="7"/>
      <c r="F221" s="8" t="s">
        <v>948</v>
      </c>
      <c r="G221" s="7" t="s">
        <v>949</v>
      </c>
      <c r="H221" s="7" t="s">
        <v>950</v>
      </c>
      <c r="I221" s="7" t="s">
        <v>951</v>
      </c>
      <c r="J221" s="4">
        <v>0</v>
      </c>
      <c r="K221" s="4">
        <v>1</v>
      </c>
      <c r="L221" s="4">
        <v>1</v>
      </c>
      <c r="M221" s="4">
        <v>0</v>
      </c>
      <c r="N221" s="4">
        <v>0</v>
      </c>
      <c r="O221" s="4" t="str">
        <f t="shared" si="36"/>
        <v/>
      </c>
      <c r="P221" s="4" t="str">
        <f t="shared" si="37"/>
        <v/>
      </c>
      <c r="Q221" s="4" t="str">
        <f t="shared" si="38"/>
        <v/>
      </c>
      <c r="R221" s="4" t="str">
        <f t="shared" si="39"/>
        <v/>
      </c>
      <c r="S221" s="4" t="str">
        <f t="shared" si="40"/>
        <v/>
      </c>
      <c r="T221" s="4" t="str">
        <f t="shared" si="41"/>
        <v>L30703221</v>
      </c>
      <c r="U221" s="4" t="str">
        <f t="shared" si="42"/>
        <v>What is the meaning of "a hothead" ?</v>
      </c>
      <c r="V221" s="4" t="str">
        <f t="shared" si="43"/>
        <v>wrong option1</v>
      </c>
      <c r="W221" s="4" t="str">
        <f t="shared" si="44"/>
        <v>wrong option2</v>
      </c>
      <c r="X221" s="4" t="str">
        <f t="shared" si="45"/>
        <v>wrong option3</v>
      </c>
      <c r="Y221" s="4" t="str">
        <f t="shared" si="46"/>
        <v>L40703221</v>
      </c>
      <c r="Z221" s="4" t="str">
        <f t="shared" si="47"/>
        <v>How to say "冲动鲁莽的人" ?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2015-06-06T02:17:00Z</dcterms:created>
  <dcterms:modified xsi:type="dcterms:W3CDTF">2021-07-18T00:02:05Z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