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school\FYP\data\"/>
    </mc:Choice>
  </mc:AlternateContent>
  <xr:revisionPtr revIDLastSave="0" documentId="13_ncr:1_{D3EA8BAD-5F8F-4A93-ABA0-8FEA0402649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2" i="1"/>
</calcChain>
</file>

<file path=xl/sharedStrings.xml><?xml version="1.0" encoding="utf-8"?>
<sst xmlns="http://schemas.openxmlformats.org/spreadsheetml/2006/main" count="978" uniqueCount="584">
  <si>
    <t>Concept</t>
  </si>
  <si>
    <t>Sub-Concept 1</t>
  </si>
  <si>
    <t>Sub-Concept 2</t>
  </si>
  <si>
    <t>Example</t>
  </si>
  <si>
    <t>Meaning （English）</t>
  </si>
  <si>
    <t>Meaning</t>
  </si>
  <si>
    <t>Verbs to enliven your writing</t>
  </si>
  <si>
    <t>Spit</t>
    <phoneticPr fontId="1" type="noConversion"/>
  </si>
  <si>
    <t>He was literally spitting</t>
  </si>
  <si>
    <t>He was very angry.</t>
  </si>
  <si>
    <t>他很生气。</t>
  </si>
  <si>
    <t>Within spitting distance</t>
  </si>
  <si>
    <t>The distance is short.</t>
  </si>
  <si>
    <t>He was spitting abuse at the crowd</t>
  </si>
  <si>
    <t>He was shouting angrily at the crowd.</t>
  </si>
  <si>
    <t>Spit it out!</t>
  </si>
  <si>
    <t>Say whatever is on your mind.</t>
  </si>
  <si>
    <t>有话直说</t>
  </si>
  <si>
    <t>He is the spitting image of his father</t>
  </si>
  <si>
    <t>He looks like his father.</t>
  </si>
  <si>
    <t>他和他爸爸长得很像。</t>
  </si>
  <si>
    <t>Shrug</t>
    <phoneticPr fontId="1" type="noConversion"/>
  </si>
  <si>
    <t xml:space="preserve">He shrugged off the disappointment </t>
  </si>
  <si>
    <t>He ignored the disappointment.</t>
  </si>
  <si>
    <t>他不把失望当一回事</t>
  </si>
  <si>
    <t>She just shrugged off the objections</t>
  </si>
  <si>
    <t>She ignored the objections.</t>
  </si>
  <si>
    <t>她对异议不予理睬。</t>
  </si>
  <si>
    <t>Shake</t>
    <phoneticPr fontId="1" type="noConversion"/>
  </si>
  <si>
    <t>She tried to shake off her pursuers</t>
  </si>
  <si>
    <t>She tried to get rid of the pursuers.</t>
    <phoneticPr fontId="1" type="noConversion"/>
  </si>
  <si>
    <t>The loss did not shake her confidence</t>
  </si>
  <si>
    <t>The loss did not affect her confidence.</t>
  </si>
  <si>
    <t>损失并没有动摇她的信心。</t>
  </si>
  <si>
    <t>Let’s shake on it</t>
  </si>
  <si>
    <t>Let's seal the deal with a handshake</t>
  </si>
  <si>
    <t>一握为定</t>
  </si>
  <si>
    <t>I can’t seem to shake off this cold</t>
  </si>
  <si>
    <t>I can't get the cold cured</t>
    <phoneticPr fontId="1" type="noConversion"/>
  </si>
  <si>
    <t>摆脱不了感冒</t>
  </si>
  <si>
    <t>A series of burglaries have shaken up residents in the neighborhood</t>
  </si>
  <si>
    <t>A series of thefts shocked nearby residents.</t>
  </si>
  <si>
    <t>一系列盗窃案震惊了附近的居民。</t>
  </si>
  <si>
    <t>a management shake-up</t>
    <phoneticPr fontId="1" type="noConversion"/>
  </si>
  <si>
    <t>major management change-overs</t>
    <phoneticPr fontId="1" type="noConversion"/>
  </si>
  <si>
    <t>管理层的大调整。</t>
  </si>
  <si>
    <t>She was shaking like a leaf</t>
  </si>
  <si>
    <t>She was always trembling like a leaf</t>
    <phoneticPr fontId="1" type="noConversion"/>
  </si>
  <si>
    <t>她总是颤抖着如同一片树叶。</t>
  </si>
  <si>
    <t>Kick</t>
    <phoneticPr fontId="1" type="noConversion"/>
  </si>
  <si>
    <t xml:space="preserve">The manager was kicked upstairs </t>
  </si>
  <si>
    <t>The manager has been promoted but is in fast sidelined</t>
    <phoneticPr fontId="1" type="noConversion"/>
  </si>
  <si>
    <t>kick the bucket</t>
    <phoneticPr fontId="1" type="noConversion"/>
  </si>
  <si>
    <t>die</t>
    <phoneticPr fontId="1" type="noConversion"/>
  </si>
  <si>
    <t>They were forced to kick their heels for an hour</t>
    <phoneticPr fontId="1" type="noConversion"/>
  </si>
  <si>
    <t>They were forced to wait for an hour.</t>
  </si>
  <si>
    <t>他们被迫等待了一个小时。</t>
  </si>
  <si>
    <t>We kicked around a few ideas</t>
  </si>
  <si>
    <t>We casually talked about a few ideas.</t>
  </si>
  <si>
    <t>我们随便谈了几个想法。</t>
  </si>
  <si>
    <t>Time to kick back and forget the worries of the day</t>
  </si>
  <si>
    <t>It's time to relax and forget the worries of the day.</t>
  </si>
  <si>
    <t>是时候放松一下，忘记一天的烦恼了。</t>
  </si>
  <si>
    <t>The decision was changed after he kicked up a fuss</t>
  </si>
  <si>
    <t>When he protested loudly, the decision was changed.</t>
  </si>
  <si>
    <t>在他大吵大闹之下，决定被改变了</t>
  </si>
  <si>
    <t>I get a real kick out of winning the speech contest</t>
  </si>
  <si>
    <t>I am very excited to win the speech contest.</t>
  </si>
  <si>
    <t>赢得演讲比赛使我非常兴奋。</t>
  </si>
  <si>
    <t>kickback</t>
    <phoneticPr fontId="1" type="noConversion"/>
  </si>
  <si>
    <t>illegal payoff</t>
  </si>
  <si>
    <t>非法回扣</t>
  </si>
  <si>
    <t>The government tried to kick-start the economy by lowering taxes</t>
  </si>
  <si>
    <t>The government tried to stimulate the economy through tax cuts.</t>
  </si>
  <si>
    <t>政府试图通过减税来刺激经济。</t>
  </si>
  <si>
    <t>The medicine took some time to kick in</t>
    <phoneticPr fontId="1" type="noConversion"/>
  </si>
  <si>
    <t>It took a while for this medicine to work.</t>
  </si>
  <si>
    <t>这药过了一段时间才起作用。</t>
  </si>
  <si>
    <t>Pour</t>
    <phoneticPr fontId="1" type="noConversion"/>
  </si>
  <si>
    <t>Election results are pouring in</t>
  </si>
  <si>
    <t>The results of the election kept coming.</t>
  </si>
  <si>
    <t>选举结果源源不断地传来。</t>
  </si>
  <si>
    <t>Pouring money down the drain</t>
  </si>
  <si>
    <t>Spent much money without getting results</t>
    <phoneticPr fontId="1" type="noConversion"/>
  </si>
  <si>
    <t>花了大钱却没什么效果。</t>
  </si>
  <si>
    <t>The thunder stopped but it continued to pour</t>
    <phoneticPr fontId="1" type="noConversion"/>
  </si>
  <si>
    <t>The thunder stopped, but it kept raining.</t>
  </si>
  <si>
    <t>雷停了，但雨还在下。</t>
  </si>
  <si>
    <t>We have poured in a lot of time and money into the project</t>
  </si>
  <si>
    <t>We invested a lot of time and money in this project</t>
  </si>
  <si>
    <t>She wrote her boyfriend a long letter and poured her heart out</t>
  </si>
  <si>
    <t>She wrote a long letter to her boyfriend and told him all her thoughts.</t>
    <phoneticPr fontId="1" type="noConversion"/>
  </si>
  <si>
    <t>她给男朋友写了一封长信，把她的心事全都说出来了。</t>
  </si>
  <si>
    <t>He poured himself into his work</t>
  </si>
  <si>
    <t>He devoted himself to his work.</t>
    <phoneticPr fontId="1" type="noConversion"/>
  </si>
  <si>
    <t>他全身心地投入工作。</t>
  </si>
  <si>
    <t>It never rains but it pours</t>
  </si>
  <si>
    <t>Misfortunes never come singly</t>
  </si>
  <si>
    <t>祸不单行。</t>
  </si>
  <si>
    <t>Suck</t>
    <phoneticPr fontId="1" type="noConversion"/>
  </si>
  <si>
    <t>This job sucks</t>
  </si>
  <si>
    <t>This job is not good.</t>
  </si>
  <si>
    <t>这工作不好。</t>
  </si>
  <si>
    <t>The small country was sucked into an unwanted war</t>
  </si>
  <si>
    <t>That small country was involved in an unnecessary war.</t>
  </si>
  <si>
    <t>那个小国被卷入了一场不必要的战争。</t>
  </si>
  <si>
    <t>Being out of work, he was sucked into a spiral of debt</t>
  </si>
  <si>
    <t>After losing his job, he fell into debt.</t>
  </si>
  <si>
    <t>失业后，他陷入了债务。</t>
  </si>
  <si>
    <t>Suck it up</t>
  </si>
  <si>
    <t>Don't complain.</t>
  </si>
  <si>
    <t>别抱怨。</t>
  </si>
  <si>
    <t>America’s foreign wars sucked the energy out of its economy</t>
  </si>
  <si>
    <t>America's foreign wars have consumed the energy of its economy.</t>
    <phoneticPr fontId="1" type="noConversion"/>
  </si>
  <si>
    <t>美国的对外战争消耗了其经济的能量</t>
  </si>
  <si>
    <t>When he walked in, he sucked the oxygen out of the room</t>
  </si>
  <si>
    <t>He had an aura, and the room was quiet as soon as he came in.</t>
  </si>
  <si>
    <t>他很有气场，一进来房间都安静了。</t>
  </si>
  <si>
    <t>I am a sucker for fast cars.</t>
  </si>
  <si>
    <t>I love fast cars very much.</t>
    <phoneticPr fontId="1" type="noConversion"/>
  </si>
  <si>
    <t>我迷上了跑车。</t>
  </si>
  <si>
    <t>He is always sucking up to the boss</t>
  </si>
  <si>
    <t>He always flatters the boss</t>
  </si>
  <si>
    <t>他总是拍老板的马屁。</t>
  </si>
  <si>
    <t>Cut</t>
    <phoneticPr fontId="1" type="noConversion"/>
  </si>
  <si>
    <t>cut corners</t>
    <phoneticPr fontId="1" type="noConversion"/>
  </si>
  <si>
    <t>choose shortcuts to achieve your goals.</t>
    <phoneticPr fontId="1" type="noConversion"/>
  </si>
  <si>
    <t>抄近路</t>
  </si>
  <si>
    <t>Cut to the chase</t>
  </si>
  <si>
    <t>Get to the point</t>
  </si>
  <si>
    <t>开门见山</t>
  </si>
  <si>
    <t>I cut my teeth as a writer at the local newspaper</t>
  </si>
  <si>
    <t>I started to learn to work as a writer for a local newspaper.</t>
  </si>
  <si>
    <t>我在当地一家报社初入门当撰稿人。</t>
  </si>
  <si>
    <t>cut class</t>
    <phoneticPr fontId="1" type="noConversion"/>
  </si>
  <si>
    <t>skip classes</t>
    <phoneticPr fontId="1" type="noConversion"/>
  </si>
  <si>
    <t>逃课</t>
  </si>
  <si>
    <t>cut a deal</t>
    <phoneticPr fontId="1" type="noConversion"/>
  </si>
  <si>
    <t>reach an agreement</t>
    <phoneticPr fontId="1" type="noConversion"/>
  </si>
  <si>
    <t>达成协议。</t>
  </si>
  <si>
    <t>You are cutting your own throat</t>
  </si>
  <si>
    <t>You are hurting yourself.</t>
  </si>
  <si>
    <t>你正在害你自己。</t>
  </si>
  <si>
    <t>cutting-edge technology</t>
    <phoneticPr fontId="1" type="noConversion"/>
  </si>
  <si>
    <t>high technology</t>
    <phoneticPr fontId="1" type="noConversion"/>
  </si>
  <si>
    <t>前沿的技术</t>
  </si>
  <si>
    <t>His mockery cut her to the bone</t>
    <phoneticPr fontId="1" type="noConversion"/>
  </si>
  <si>
    <t>His ridicule hurt her.</t>
    <phoneticPr fontId="1" type="noConversion"/>
  </si>
  <si>
    <t>他的嘲笑伤害了她。</t>
  </si>
  <si>
    <t>His excuses cut no ice with me</t>
  </si>
  <si>
    <t>His excuses are not acceptable to me.</t>
  </si>
  <si>
    <t>他的借口对我来说是无法接受的。</t>
  </si>
  <si>
    <t>Cut me in on the deal</t>
  </si>
  <si>
    <t>Get me into the deal.</t>
  </si>
  <si>
    <t>让我参与这笔交易</t>
  </si>
  <si>
    <t>The government cut off its funding for the project</t>
  </si>
  <si>
    <t>The government stop its funding for the project</t>
  </si>
  <si>
    <t>政府切断了该项目的资金</t>
  </si>
  <si>
    <t>Catch</t>
    <phoneticPr fontId="1" type="noConversion"/>
  </si>
  <si>
    <t>Catch you later</t>
  </si>
  <si>
    <t>See you later.</t>
  </si>
  <si>
    <t>待会见</t>
  </si>
  <si>
    <t>Don’t catch cold</t>
  </si>
  <si>
    <t>Don’t get sick with coughing and sneezing</t>
    <phoneticPr fontId="1" type="noConversion"/>
  </si>
  <si>
    <t>catch a train</t>
    <phoneticPr fontId="1" type="noConversion"/>
  </si>
  <si>
    <t>get on a train</t>
    <phoneticPr fontId="1" type="noConversion"/>
  </si>
  <si>
    <t>上火车</t>
  </si>
  <si>
    <t>caught red-handed</t>
    <phoneticPr fontId="1" type="noConversion"/>
  </si>
  <si>
    <t>apprehended in the act of doing something</t>
    <phoneticPr fontId="1" type="noConversion"/>
  </si>
  <si>
    <t>当场抓获</t>
  </si>
  <si>
    <t>Did I catch you at a bad moment?</t>
  </si>
  <si>
    <t>Did I come to see you at a bad time?</t>
  </si>
  <si>
    <t>我是不是来错时间了?</t>
  </si>
  <si>
    <t>My parents are always arguing. I don’t want to be caught in the middle</t>
  </si>
  <si>
    <t>My parents are always arguing. I don't want to be forced into the situation where I don't know which one to choose or follow.</t>
    <phoneticPr fontId="1" type="noConversion"/>
  </si>
  <si>
    <t>我的父母总是争吵。我不想左右为难。</t>
  </si>
  <si>
    <t>catch your breath</t>
    <phoneticPr fontId="1" type="noConversion"/>
  </si>
  <si>
    <t>start breathing normally again after running or making a lot of effort</t>
    <phoneticPr fontId="1" type="noConversion"/>
  </si>
  <si>
    <t>喘口气</t>
  </si>
  <si>
    <t>catch someone’s imagination</t>
    <phoneticPr fontId="1" type="noConversion"/>
  </si>
  <si>
    <t>Make people feel very interested and excited</t>
  </si>
  <si>
    <t>引起某人的兴趣或幻想</t>
  </si>
  <si>
    <t>The student didn’t catch on at first</t>
  </si>
  <si>
    <t>The student didn't umderstand at first.</t>
  </si>
  <si>
    <t>这个学生起初不理解。</t>
  </si>
  <si>
    <t>Salaries must catch up with inflation</t>
  </si>
  <si>
    <t>Salaries must rise in line with inflation</t>
  </si>
  <si>
    <t>工资必须跟上通货膨胀的步伐</t>
  </si>
  <si>
    <t>I just want to go home and catch up on some sleep</t>
  </si>
  <si>
    <t>I just want to go home and have some sleep.</t>
  </si>
  <si>
    <t>我只想回家补个觉。</t>
  </si>
  <si>
    <t>He is a nice catch</t>
  </si>
  <si>
    <t>He has all the conditions to be a good husband</t>
    <phoneticPr fontId="1" type="noConversion"/>
  </si>
  <si>
    <t>Catch-22</t>
  </si>
  <si>
    <t>an impossible situation</t>
    <phoneticPr fontId="1" type="noConversion"/>
  </si>
  <si>
    <t>catchphrase</t>
    <phoneticPr fontId="1" type="noConversion"/>
  </si>
  <si>
    <t>a phrase that is famous because the entertainer are using it</t>
    <phoneticPr fontId="1" type="noConversion"/>
  </si>
  <si>
    <t>标语，警句</t>
  </si>
  <si>
    <t>a catchy tune</t>
    <phoneticPr fontId="1" type="noConversion"/>
  </si>
  <si>
    <t>a tune that is  attractive and easy to remember</t>
    <phoneticPr fontId="1" type="noConversion"/>
  </si>
  <si>
    <t>Drag</t>
    <phoneticPr fontId="1" type="noConversion"/>
  </si>
  <si>
    <t>I had to drag that information out of her</t>
  </si>
  <si>
    <t>I had to extract the information from her</t>
  </si>
  <si>
    <t>Don’t drag my mother into this argument</t>
  </si>
  <si>
    <t>Don't involve my mom into this argument.</t>
  </si>
  <si>
    <t>不要把我妈妈扯进这场争论中</t>
  </si>
  <si>
    <t>She dragged her former husband through the courts</t>
  </si>
  <si>
    <t>She force her former husband to go to court.</t>
    <phoneticPr fontId="1" type="noConversion"/>
  </si>
  <si>
    <t>她把前夫告上法庭。</t>
  </si>
  <si>
    <t>Don’t let yourself be dragged down to his level</t>
  </si>
  <si>
    <t>Don’t let yourself be pulled down to his level.</t>
  </si>
  <si>
    <t>不要把自己拉到他的水平</t>
  </si>
  <si>
    <t>The owner was dragged kicking and screaming into the talks</t>
  </si>
  <si>
    <t>老板不想这样做，但被迫进行谈判。</t>
  </si>
  <si>
    <t>I hope I didn’t drag you out of bed by calling so early</t>
  </si>
  <si>
    <t>I hope I didn't force you to get up by calling so early.</t>
  </si>
  <si>
    <t>我希望这么早打电话没有把你拖下床。</t>
  </si>
  <si>
    <t>I need your help, if you can drag yourself away from the TV</t>
  </si>
  <si>
    <t>I need your help, if you can stop watching the TV</t>
  </si>
  <si>
    <t>我需要你的帮助，如果你能放弃看电视的话.</t>
  </si>
  <si>
    <t>For the first hour, the movie really dragged</t>
    <phoneticPr fontId="1" type="noConversion"/>
  </si>
  <si>
    <t>For the first hour, the movie went really slowly.</t>
    <phoneticPr fontId="1" type="noConversion"/>
  </si>
  <si>
    <t>They are dragging his name through the mud</t>
  </si>
  <si>
    <t>They say or write things that will harm his reputation.</t>
    <phoneticPr fontId="1" type="noConversion"/>
  </si>
  <si>
    <t>他们在玷污他的名声</t>
  </si>
  <si>
    <t>Some court cases dragged on for years</t>
  </si>
  <si>
    <t>Some court cases went on for many years.</t>
  </si>
  <si>
    <t>有些案件持续了很多年</t>
  </si>
  <si>
    <t>Wipe</t>
    <phoneticPr fontId="1" type="noConversion"/>
  </si>
  <si>
    <t>$2 billion was wiped off the shares yesterday</t>
  </si>
  <si>
    <t>The stock lost $2 billion in value yesterday</t>
    <phoneticPr fontId="1" type="noConversion"/>
  </si>
  <si>
    <t>昨天股票损失了20亿美元</t>
  </si>
  <si>
    <t>The village was wiped off the map</t>
  </si>
  <si>
    <t>The village was removed from the map.</t>
  </si>
  <si>
    <t>这个村庄彻底消失了</t>
  </si>
  <si>
    <t>I want to wipe the divorce from my mind</t>
  </si>
  <si>
    <t>I want to completely forget the divorce.</t>
  </si>
  <si>
    <t>我想把离婚的事从脑海中抹去</t>
  </si>
  <si>
    <t>When he lost the promotion, it wiped the grin off his face</t>
  </si>
  <si>
    <t>When he lost the promotion, it removed the grin from his face.</t>
  </si>
  <si>
    <t>当他失去晋升机会时，这让他脸上的笑容突然消失了</t>
  </si>
  <si>
    <t>Can we wipe out world hunger in the next decade?</t>
  </si>
  <si>
    <t>Can we eliminate world hunger completely in the next 10 years?</t>
    <phoneticPr fontId="1" type="noConversion"/>
  </si>
  <si>
    <t>我们能在未来十年消除世界饥饿吗?</t>
  </si>
  <si>
    <t>The late-night meetings really wiped me out</t>
  </si>
  <si>
    <t>The late-night meetings really made me extremely tired.</t>
    <phoneticPr fontId="1" type="noConversion"/>
  </si>
  <si>
    <t>那些深夜的会议把我累垮了</t>
  </si>
  <si>
    <t>Wash</t>
    <phoneticPr fontId="1" type="noConversion"/>
  </si>
  <si>
    <t xml:space="preserve">Such an attitude won’t wash anymore </t>
  </si>
  <si>
    <t>Such an attitude will not be accepted.</t>
  </si>
  <si>
    <t>这种态度是不能接受的。</t>
  </si>
  <si>
    <t>I wash my hands off this affair</t>
  </si>
  <si>
    <t>I refuse to be involved with this affair.</t>
  </si>
  <si>
    <t>我不参与这件事</t>
  </si>
  <si>
    <t>He had a big slice of pizza washed down with beer</t>
  </si>
  <si>
    <t>He had a big slice of pizza and drink beer at the same time.</t>
  </si>
  <si>
    <t>他配着一大块披萨喝啤酒.</t>
  </si>
  <si>
    <t>Go wash up before you eat</t>
  </si>
  <si>
    <t>Wash your hands before you eat.</t>
  </si>
  <si>
    <t>吃饭前要洗手。</t>
  </si>
  <si>
    <t>He disappeared for a week and eventually washed up at his uncle’s house</t>
  </si>
  <si>
    <t>He disappeared for a week and eventually showed up unexpectedly at his uncle’s house</t>
  </si>
  <si>
    <t>他失踪了一个星期，最后出人意料地出现在他叔叔家</t>
  </si>
  <si>
    <t>a wash of pain</t>
    <phoneticPr fontId="1" type="noConversion"/>
  </si>
  <si>
    <t>a sudden strong feeling of pain</t>
    <phoneticPr fontId="1" type="noConversion"/>
  </si>
  <si>
    <t>It will come out in the wash</t>
    <phoneticPr fontId="1" type="noConversion"/>
  </si>
  <si>
    <t>The truth will be known in the end.</t>
    <phoneticPr fontId="1" type="noConversion"/>
  </si>
  <si>
    <t>最终会水落石出</t>
  </si>
  <si>
    <t>a washed-up piano player</t>
    <phoneticPr fontId="1" type="noConversion"/>
  </si>
  <si>
    <t>a piano player whose career has ended.</t>
    <phoneticPr fontId="1" type="noConversion"/>
  </si>
  <si>
    <t>一个过气的钢琴演奏家</t>
  </si>
  <si>
    <t>The party was a total washout</t>
  </si>
  <si>
    <t>The party was a total failure.</t>
  </si>
  <si>
    <t>那次聚会完全失败了</t>
  </si>
  <si>
    <t>machine-washable</t>
    <phoneticPr fontId="1" type="noConversion"/>
  </si>
  <si>
    <t>able to be washed in a washing machine</t>
    <phoneticPr fontId="1" type="noConversion"/>
  </si>
  <si>
    <t>可机洗</t>
  </si>
  <si>
    <t>She felt anxiety wash over her</t>
  </si>
  <si>
    <t>She felt anxiety come over her.</t>
  </si>
  <si>
    <t>她感到焦虑向她袭来</t>
  </si>
  <si>
    <t>Carry</t>
  </si>
  <si>
    <t>He will carry the guilt with him forever</t>
  </si>
  <si>
    <t>He will live with guilt forever</t>
  </si>
  <si>
    <t>他会一直带着内疚活下去</t>
  </si>
  <si>
    <t>All the papers carried the news the next day</t>
  </si>
  <si>
    <t>All the papers report the news the next day</t>
  </si>
  <si>
    <t>All our products carry a 3-year warranty</t>
  </si>
  <si>
    <t>All our products comes with a 3-year warranty</t>
  </si>
  <si>
    <t>我们所有的产品都有三年保修</t>
  </si>
  <si>
    <t>His co-workers are resentful at having to carry him</t>
  </si>
  <si>
    <t>His co-workers are angry at doing his work because he didn't work hard</t>
  </si>
  <si>
    <t>他的同事们因为要帮他做他的工作而感到愤恨不满</t>
  </si>
  <si>
    <t>Murder carries a maximum sentence of life imprisonment</t>
  </si>
  <si>
    <t>Murder comes with a maximum sentence of life imprisonment</t>
  </si>
  <si>
    <t>谋杀案最严重可判终身监禁</t>
  </si>
  <si>
    <t>The motion was carried</t>
  </si>
  <si>
    <t>The motion was passed</t>
  </si>
  <si>
    <t>国会通过了议案</t>
  </si>
  <si>
    <t>She carried the whole audience with her</t>
  </si>
  <si>
    <t>Her audience all loved her performance.</t>
    <phoneticPr fontId="1" type="noConversion"/>
  </si>
  <si>
    <t>她的观众们都很喜欢她的表现</t>
  </si>
  <si>
    <t>His voice doesn’t carry very well</t>
  </si>
  <si>
    <t>His voice doesn't spread very far</t>
  </si>
  <si>
    <t>他的声音不能传播得很远</t>
  </si>
  <si>
    <t>A democrat has never carried Georgia</t>
  </si>
  <si>
    <t>A democrat has never won Georgia in an election</t>
  </si>
  <si>
    <t>民主党从来没有赢过乔治亚州的选举</t>
  </si>
  <si>
    <t>He carried the can for his boss</t>
  </si>
  <si>
    <t>He became the fall guy for his boss</t>
  </si>
  <si>
    <t>他做了他的老板的替罪羔羊</t>
  </si>
  <si>
    <t>He is respected in the community and his opinions carry weight</t>
  </si>
  <si>
    <t>He is respected in the community and his opinions are important and forceful</t>
  </si>
  <si>
    <t>他在社区中被大家尊重，而且他的意见很有分量</t>
  </si>
  <si>
    <t>He is tall and carries himself very well</t>
  </si>
  <si>
    <t>He is tall and charming</t>
  </si>
  <si>
    <t>他很高而且风度翩翩</t>
  </si>
  <si>
    <t xml:space="preserve">Don’t get carried away. The deal is not sealed yet </t>
  </si>
  <si>
    <t>Don't be beside yourself. The deal is not finished yet</t>
  </si>
  <si>
    <t>不要得意忘形，交易还没有结束</t>
  </si>
  <si>
    <t>I expect my instructions to be carried out to the letter</t>
  </si>
  <si>
    <t>I expect that my instructions will be strictly followed</t>
    <phoneticPr fontId="1" type="noConversion"/>
  </si>
  <si>
    <t>我要需要你事事照办</t>
  </si>
  <si>
    <t>Work stress often carries over into home life</t>
  </si>
  <si>
    <t>The pressure of work is often taken back home</t>
    <phoneticPr fontId="1" type="noConversion"/>
  </si>
  <si>
    <t>工作压力往往带回家中</t>
  </si>
  <si>
    <t>In the end, it was her religious faith that carried her through</t>
  </si>
  <si>
    <t>In the end, her religious faith helped her go through her hard time</t>
  </si>
  <si>
    <t>最终，她的宗教信仰帮她度过难关</t>
  </si>
  <si>
    <t>Drift</t>
  </si>
  <si>
    <t>I just drifted into teaching</t>
  </si>
  <si>
    <t>I didn't intend to be a teacher, but now I am teaching</t>
  </si>
  <si>
    <t>我不知不觉当上了老师</t>
  </si>
  <si>
    <t>Customers drifted into the stores</t>
  </si>
  <si>
    <t>Customers wandered into the stores</t>
    <phoneticPr fontId="1" type="noConversion"/>
  </si>
  <si>
    <t>顾客不知不觉进入店内</t>
  </si>
  <si>
    <t>The patient was drifting in and out of consciousness</t>
  </si>
  <si>
    <t>The patient is sometimes conscious, and sometimes in a coma</t>
  </si>
  <si>
    <t>这个病人意识并不稳定，有时清醒有时昏迷</t>
  </si>
  <si>
    <t>The conversation drifted towards the subject of money</t>
  </si>
  <si>
    <t>The conversation changes to the subject of money</t>
  </si>
  <si>
    <t>这个聊天不知怎地就聊到了钱的问题上</t>
  </si>
  <si>
    <t>The couple slowly drifted apart</t>
  </si>
  <si>
    <t>The couple slowly broke apart</t>
    <phoneticPr fontId="1" type="noConversion"/>
  </si>
  <si>
    <t>这对夫妻慢慢分开了</t>
  </si>
  <si>
    <t xml:space="preserve">I was just drifting off when the phone rang </t>
  </si>
  <si>
    <t>I was about to sleep when the phone rang</t>
  </si>
  <si>
    <t>我刚入睡，电话就响了</t>
  </si>
  <si>
    <t>the drift away from capitalism</t>
    <phoneticPr fontId="1" type="noConversion"/>
  </si>
  <si>
    <t>the trend away from capitalism</t>
    <phoneticPr fontId="1" type="noConversion"/>
  </si>
  <si>
    <t>远离资本主义的趋势</t>
  </si>
  <si>
    <t>Do you get my drift?</t>
  </si>
  <si>
    <t>Do you know what I mean?</t>
    <phoneticPr fontId="1" type="noConversion"/>
  </si>
  <si>
    <t>你懂我意思吗</t>
  </si>
  <si>
    <t>What’s the drift of the argument?</t>
  </si>
  <si>
    <t>What's the general meaning of your argument?</t>
    <phoneticPr fontId="1" type="noConversion"/>
  </si>
  <si>
    <t>你们争吵的要点是什么</t>
  </si>
  <si>
    <t>I am sure you get the general drift</t>
  </si>
  <si>
    <t>I am sure you get the overall meaning.</t>
  </si>
  <si>
    <t>我敢肯定你已经明白大意了</t>
  </si>
  <si>
    <t>I stayed. But the others drifted away.</t>
    <phoneticPr fontId="1" type="noConversion"/>
  </si>
  <si>
    <t>I stayed. But others went away one by one.</t>
  </si>
  <si>
    <t>我留下了，其他人一个个逐渐离开</t>
  </si>
  <si>
    <t>a drift towards shorter working hours</t>
    <phoneticPr fontId="1" type="noConversion"/>
  </si>
  <si>
    <t>the tendency towards shorter working hours</t>
    <phoneticPr fontId="1" type="noConversion"/>
  </si>
  <si>
    <t>减少工作时间的倾向</t>
  </si>
  <si>
    <t>Scratch</t>
  </si>
  <si>
    <t>We have only scratched the surface of the problem</t>
  </si>
  <si>
    <t>We only dealt with the unimportant part of the problem</t>
  </si>
  <si>
    <t>我们只触及了问题的皮毛</t>
  </si>
  <si>
    <t>The arrangement left me scratching my head, wondering what to do</t>
  </si>
  <si>
    <t>I don't understand the arrangement, wondering what to do</t>
  </si>
  <si>
    <t>这个安排让我摸不着头脑，不知道要做什么</t>
  </si>
  <si>
    <t>You scratch my back, I’ll scratch yours</t>
  </si>
  <si>
    <t>Let's help each other by exchanging favors</t>
  </si>
  <si>
    <t>你帮我，我帮你，互惠互利</t>
  </si>
  <si>
    <t>He managed to scratch a living as a scavenger</t>
  </si>
  <si>
    <t>He made a hard living as a scavenger</t>
  </si>
  <si>
    <t>他靠拾荒勉强过活</t>
  </si>
  <si>
    <t>He built the business up from scratch</t>
  </si>
  <si>
    <t>He built the business up from zero</t>
  </si>
  <si>
    <t>他从头开始做这个生意</t>
  </si>
  <si>
    <t>We spent thousands of dollars bringing the house up to scratch</t>
    <phoneticPr fontId="1" type="noConversion"/>
  </si>
  <si>
    <t>We spent thousands of dollars bringing the house up to acceptable condition</t>
  </si>
  <si>
    <t>我们花了几千块钱让这间屋子达到让人满意的状态</t>
  </si>
  <si>
    <t>The house we stayed in wasn’t up to scratch</t>
  </si>
  <si>
    <t>The house we stayed did not meet our requirement</t>
  </si>
  <si>
    <t>我们住的这个房子达不到标准</t>
  </si>
  <si>
    <t>Slap</t>
  </si>
  <si>
    <t>The judge slapped a thousand dollar fine on the company</t>
  </si>
  <si>
    <t>The judge imposed a thousand dollar fine on the company</t>
  </si>
  <si>
    <t>法官判了这家公司一千元罚款</t>
  </si>
  <si>
    <t>The committee slapped down his suggestions</t>
    <phoneticPr fontId="1" type="noConversion"/>
  </si>
  <si>
    <t>The committe rejected his suggestions</t>
  </si>
  <si>
    <t>委员会否决了他的建议</t>
  </si>
  <si>
    <t>She quickly slapped on some make-up</t>
  </si>
  <si>
    <t>She put on make-up in a hurry</t>
  </si>
  <si>
    <t>她匆匆忙忙随便化了个妆</t>
  </si>
  <si>
    <t>The government slapped a ban on the import of foreign beef</t>
  </si>
  <si>
    <t>The government banned the import of foreign beef quickly</t>
  </si>
  <si>
    <t>政府颁布了对进口牛肉的禁令</t>
  </si>
  <si>
    <t>A slap in the face—when the bank refused our loan application</t>
    <phoneticPr fontId="1" type="noConversion"/>
  </si>
  <si>
    <t>We felt a slap in the face when the bank refused our loan application</t>
  </si>
  <si>
    <t>当银行拒绝了我们的贷款申请，我们就像脸上挨了耳光</t>
  </si>
  <si>
    <t>A slap on the wrist</t>
  </si>
  <si>
    <t>a light punishment</t>
  </si>
  <si>
    <t>轻微的惩罚</t>
  </si>
  <si>
    <t>He is known for slapping his wife around</t>
  </si>
  <si>
    <t>He is know for domestic abuse</t>
  </si>
  <si>
    <t>他家暴</t>
  </si>
  <si>
    <t>He has a slap-dash approach to work</t>
  </si>
  <si>
    <t>He has a careless work attitude</t>
  </si>
  <si>
    <t>他工作态度马虎</t>
  </si>
  <si>
    <t>a slap-stick comedy routine</t>
    <phoneticPr fontId="1" type="noConversion"/>
  </si>
  <si>
    <t>humor based on physical actions</t>
  </si>
  <si>
    <t>通过肢体动作来达到搞笑的喜剧</t>
  </si>
  <si>
    <t>The owner didn't want to join the talks but joined them reluctantly.</t>
    <phoneticPr fontId="1" type="noConversion"/>
  </si>
  <si>
    <t>Unit</t>
    <phoneticPr fontId="1" type="noConversion"/>
  </si>
  <si>
    <t>ConceptID</t>
    <phoneticPr fontId="1" type="noConversion"/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</si>
  <si>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</si>
  <si>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</si>
  <si>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</si>
  <si>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</si>
  <si>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</si>
  <si>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</si>
  <si>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</si>
  <si>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</si>
  <si>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</si>
  <si>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</si>
  <si>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</si>
  <si>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</si>
  <si>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QueationL4ID</t>
  </si>
  <si>
    <t>Queation_L4</t>
  </si>
  <si>
    <r>
      <rPr>
        <sz val="11"/>
        <rFont val="宋体"/>
        <family val="3"/>
        <charset val="134"/>
      </rPr>
      <t>距离很短。</t>
    </r>
    <phoneticPr fontId="1" type="noConversion"/>
  </si>
  <si>
    <r>
      <rPr>
        <sz val="11"/>
        <rFont val="宋体"/>
        <family val="3"/>
        <charset val="134"/>
      </rPr>
      <t>他因为拥挤的人群感到生气。</t>
    </r>
    <phoneticPr fontId="1" type="noConversion"/>
  </si>
  <si>
    <r>
      <rPr>
        <sz val="11"/>
        <rFont val="宋体"/>
        <family val="3"/>
        <charset val="134"/>
      </rPr>
      <t>她试图摆脱追求者。</t>
    </r>
    <phoneticPr fontId="1" type="noConversion"/>
  </si>
  <si>
    <r>
      <rPr>
        <sz val="11"/>
        <rFont val="宋体"/>
        <family val="3"/>
        <charset val="134"/>
      </rPr>
      <t>经理被调职了。（明升暗降）</t>
    </r>
    <phoneticPr fontId="1" type="noConversion"/>
  </si>
  <si>
    <r>
      <rPr>
        <sz val="11"/>
        <rFont val="宋体"/>
        <family val="3"/>
        <charset val="134"/>
      </rPr>
      <t>一命呜呼</t>
    </r>
    <phoneticPr fontId="1" type="noConversion"/>
  </si>
  <si>
    <r>
      <rPr>
        <sz val="11"/>
        <rFont val="宋体"/>
        <family val="3"/>
        <charset val="134"/>
      </rPr>
      <t>我们在这个项目上投入了大量的时间和金钱</t>
    </r>
    <phoneticPr fontId="1" type="noConversion"/>
  </si>
  <si>
    <r>
      <rPr>
        <sz val="11"/>
        <rFont val="宋体"/>
        <family val="3"/>
        <charset val="134"/>
      </rPr>
      <t>他是一个理想的结婚对象</t>
    </r>
    <phoneticPr fontId="1" type="noConversion"/>
  </si>
  <si>
    <r>
      <rPr>
        <sz val="11"/>
        <rFont val="宋体"/>
        <family val="3"/>
        <charset val="134"/>
      </rPr>
      <t>无法达成的情况</t>
    </r>
    <phoneticPr fontId="1" type="noConversion"/>
  </si>
  <si>
    <r>
      <rPr>
        <sz val="11"/>
        <rFont val="宋体"/>
        <family val="3"/>
        <charset val="134"/>
      </rPr>
      <t>朗朗上口的曲调</t>
    </r>
    <phoneticPr fontId="1" type="noConversion"/>
  </si>
  <si>
    <r>
      <rPr>
        <sz val="11"/>
        <rFont val="宋体"/>
        <family val="3"/>
        <charset val="134"/>
      </rPr>
      <t>我不得不从她那套出信息</t>
    </r>
    <phoneticPr fontId="1" type="noConversion"/>
  </si>
  <si>
    <r>
      <rPr>
        <sz val="11"/>
        <rFont val="宋体"/>
        <family val="3"/>
        <charset val="134"/>
      </rPr>
      <t>电影的第一个小时着实拖沓</t>
    </r>
    <phoneticPr fontId="1" type="noConversion"/>
  </si>
  <si>
    <r>
      <rPr>
        <sz val="11"/>
        <rFont val="宋体"/>
        <family val="3"/>
        <charset val="134"/>
      </rPr>
      <t>突然强烈的痛苦</t>
    </r>
    <phoneticPr fontId="1" type="noConversion"/>
  </si>
  <si>
    <r>
      <rPr>
        <sz val="11"/>
        <rFont val="宋体"/>
        <family val="3"/>
        <charset val="134"/>
      </rPr>
      <t>新闻会被报道在下一天所有的报纸上</t>
    </r>
    <phoneticPr fontId="1" type="noConversion"/>
  </si>
  <si>
    <t>0801</t>
    <phoneticPr fontId="1" type="noConversion"/>
  </si>
  <si>
    <t>ExampleID</t>
    <phoneticPr fontId="1" type="noConversion"/>
  </si>
  <si>
    <t>0801001</t>
    <phoneticPr fontId="1" type="noConversion"/>
  </si>
  <si>
    <t>0801002</t>
  </si>
  <si>
    <t>0801003</t>
  </si>
  <si>
    <t>0801004</t>
  </si>
  <si>
    <t>0801005</t>
  </si>
  <si>
    <t>0801006</t>
  </si>
  <si>
    <t>0801007</t>
  </si>
  <si>
    <t>0801008</t>
  </si>
  <si>
    <t>0801009</t>
  </si>
  <si>
    <t>0801010</t>
  </si>
  <si>
    <t>0801011</t>
  </si>
  <si>
    <t>0801012</t>
  </si>
  <si>
    <t>0801013</t>
  </si>
  <si>
    <t>0801014</t>
  </si>
  <si>
    <t>0801015</t>
  </si>
  <si>
    <t>0801016</t>
  </si>
  <si>
    <t>0801017</t>
  </si>
  <si>
    <t>0801018</t>
  </si>
  <si>
    <t>0801019</t>
  </si>
  <si>
    <t>0801020</t>
  </si>
  <si>
    <t>0801021</t>
  </si>
  <si>
    <t>0801022</t>
  </si>
  <si>
    <t>0801023</t>
  </si>
  <si>
    <t>0801024</t>
  </si>
  <si>
    <t>0801025</t>
  </si>
  <si>
    <t>0801026</t>
  </si>
  <si>
    <t>0801027</t>
  </si>
  <si>
    <t>0801028</t>
  </si>
  <si>
    <t>0801029</t>
  </si>
  <si>
    <t>0801030</t>
  </si>
  <si>
    <t>0801031</t>
  </si>
  <si>
    <t>0801032</t>
  </si>
  <si>
    <t>0801033</t>
  </si>
  <si>
    <t>0801034</t>
  </si>
  <si>
    <t>0801035</t>
  </si>
  <si>
    <t>0801036</t>
  </si>
  <si>
    <t>0801037</t>
  </si>
  <si>
    <t>0801038</t>
  </si>
  <si>
    <t>0801039</t>
  </si>
  <si>
    <t>0801040</t>
  </si>
  <si>
    <t>0801041</t>
  </si>
  <si>
    <t>0801042</t>
  </si>
  <si>
    <t>0801043</t>
  </si>
  <si>
    <t>0801044</t>
  </si>
  <si>
    <t>0801045</t>
  </si>
  <si>
    <t>0801046</t>
  </si>
  <si>
    <t>0801047</t>
  </si>
  <si>
    <t>0801048</t>
  </si>
  <si>
    <t>0801049</t>
  </si>
  <si>
    <t>0801050</t>
  </si>
  <si>
    <t>0801051</t>
  </si>
  <si>
    <t>0801052</t>
  </si>
  <si>
    <t>0801053</t>
  </si>
  <si>
    <t>0801054</t>
  </si>
  <si>
    <t>0801055</t>
  </si>
  <si>
    <t>0801056</t>
  </si>
  <si>
    <t>0801057</t>
  </si>
  <si>
    <t>0801058</t>
  </si>
  <si>
    <t>0801059</t>
  </si>
  <si>
    <t>0801060</t>
  </si>
  <si>
    <t>0801061</t>
  </si>
  <si>
    <t>0801062</t>
  </si>
  <si>
    <t>0801063</t>
  </si>
  <si>
    <t>0801064</t>
  </si>
  <si>
    <t>0801065</t>
  </si>
  <si>
    <t>0801066</t>
  </si>
  <si>
    <t>0801067</t>
  </si>
  <si>
    <t>0801068</t>
  </si>
  <si>
    <t>0801069</t>
  </si>
  <si>
    <t>0801070</t>
  </si>
  <si>
    <t>0801071</t>
  </si>
  <si>
    <t>0801072</t>
  </si>
  <si>
    <t>0801073</t>
  </si>
  <si>
    <t>0801074</t>
  </si>
  <si>
    <t>0801075</t>
  </si>
  <si>
    <t>0801076</t>
  </si>
  <si>
    <t>0801077</t>
  </si>
  <si>
    <t>0801078</t>
  </si>
  <si>
    <t>0801079</t>
  </si>
  <si>
    <t>0801080</t>
  </si>
  <si>
    <t>0801081</t>
  </si>
  <si>
    <t>0801082</t>
  </si>
  <si>
    <t>0801083</t>
  </si>
  <si>
    <t>0801084</t>
  </si>
  <si>
    <t>0801085</t>
  </si>
  <si>
    <t>0801086</t>
  </si>
  <si>
    <t>0801087</t>
  </si>
  <si>
    <t>0801088</t>
  </si>
  <si>
    <t>0801089</t>
  </si>
  <si>
    <t>0801090</t>
  </si>
  <si>
    <t>0801091</t>
  </si>
  <si>
    <t>0801092</t>
  </si>
  <si>
    <t>0801093</t>
  </si>
  <si>
    <t>0801094</t>
  </si>
  <si>
    <t>0801095</t>
  </si>
  <si>
    <t>0801096</t>
  </si>
  <si>
    <t>0801097</t>
  </si>
  <si>
    <t>0801098</t>
  </si>
  <si>
    <t>0801099</t>
  </si>
  <si>
    <t>0801100</t>
  </si>
  <si>
    <t>0801101</t>
  </si>
  <si>
    <t>0801102</t>
  </si>
  <si>
    <t>0801103</t>
  </si>
  <si>
    <t>0801104</t>
  </si>
  <si>
    <t>0801105</t>
  </si>
  <si>
    <t>0801106</t>
  </si>
  <si>
    <t>0801107</t>
  </si>
  <si>
    <t>0801108</t>
  </si>
  <si>
    <t>0801109</t>
  </si>
  <si>
    <t>0801110</t>
  </si>
  <si>
    <t>0801111</t>
  </si>
  <si>
    <t>0801112</t>
  </si>
  <si>
    <t>0801113</t>
  </si>
  <si>
    <t>0801114</t>
  </si>
  <si>
    <t>0801115</t>
  </si>
  <si>
    <t>0801116</t>
  </si>
  <si>
    <t>0801117</t>
  </si>
  <si>
    <t>0801118</t>
  </si>
  <si>
    <t>0801119</t>
  </si>
  <si>
    <t>0801120</t>
  </si>
  <si>
    <t>0801121</t>
  </si>
  <si>
    <t>0801122</t>
  </si>
  <si>
    <t>0801123</t>
  </si>
  <si>
    <t>0801124</t>
  </si>
  <si>
    <t>0801125</t>
  </si>
  <si>
    <t>0801126</t>
  </si>
  <si>
    <t>0801127</t>
  </si>
  <si>
    <t>0801128</t>
  </si>
  <si>
    <t>0801129</t>
  </si>
  <si>
    <t>0801130</t>
  </si>
  <si>
    <t>0801131</t>
  </si>
  <si>
    <t>0801132</t>
  </si>
  <si>
    <t>0801133</t>
  </si>
  <si>
    <t>0801134</t>
  </si>
  <si>
    <t>0801135</t>
  </si>
  <si>
    <t>0801136</t>
  </si>
  <si>
    <t>别着凉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</si>
</sst>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0" borderId="0" xfId="0" applyFont="1"/>
    <xf numFmtId="0" fontId="6" fillId="2" borderId="1" xfId="0" applyFont="1" applyFill="1" applyBorder="1" applyAlignment="1">
      <alignment vertical="center" wrapText="1"/>
    </xf>
    <xf numFmtId="49" fontId="5" fillId="0" borderId="0" xfId="0" applyNumberFormat="1" applyFont="1"/>
    <xf numFmtId="49" fontId="3" fillId="2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wrapText="1"/>
    </xf>
    <xf numFmtId="49" fontId="5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7"/>
  <sheetViews>
    <sheetView tabSelected="1" zoomScaleNormal="100" workbookViewId="0">
      <selection activeCell="AB3" sqref="AB3"/>
    </sheetView>
  </sheetViews>
  <sheetFormatPr defaultRowHeight="13.8" x14ac:dyDescent="0.25"/>
  <cols>
    <col min="1" max="1" width="8.88671875" style="4"/>
    <col min="2" max="2" width="17.44140625" style="6" customWidth="1"/>
    <col min="3" max="3" width="22.5546875" style="4" customWidth="1"/>
    <col min="4" max="4" width="13.5546875" style="4" customWidth="1"/>
    <col min="5" max="5" width="13.109375" style="4" customWidth="1"/>
    <col min="6" max="6" width="13.109375" style="6" customWidth="1"/>
    <col min="7" max="7" width="29.109375" style="4" customWidth="1"/>
    <col min="8" max="8" width="39.6640625" style="4" customWidth="1"/>
    <col min="9" max="9" width="37.44140625" style="4" customWidth="1"/>
    <col min="10" max="14" width="8.88671875" style="4"/>
    <col min="15" max="15" width="13.6640625" style="4" customWidth="1"/>
    <col min="16" max="16" width="18.5546875" style="4" customWidth="1"/>
    <col min="17" max="17" width="13.5546875" style="4" customWidth="1"/>
    <col min="18" max="18" width="14.6640625" style="4" customWidth="1"/>
    <col min="19" max="19" width="16.109375" style="4" customWidth="1"/>
    <col min="20" max="20" width="12.109375" style="4" customWidth="1"/>
    <col min="21" max="21" width="14.5546875" style="4" customWidth="1"/>
    <col min="22" max="22" width="14.33203125" style="4" customWidth="1"/>
    <col min="23" max="23" width="14.109375" style="4" customWidth="1"/>
    <col min="24" max="24" width="15.88671875" style="4" customWidth="1"/>
    <col min="25" max="25" width="13.33203125" style="4" customWidth="1"/>
    <col min="26" max="26" width="13.44140625" style="4" customWidth="1"/>
    <col min="27" max="16384" width="8.88671875" style="4"/>
  </cols>
  <sheetData>
    <row r="1" spans="1:26" x14ac:dyDescent="0.25">
      <c r="A1" s="8" t="s">
        <v>416</v>
      </c>
      <c r="B1" s="9" t="s">
        <v>417</v>
      </c>
      <c r="C1" s="1" t="s">
        <v>0</v>
      </c>
      <c r="D1" s="1" t="s">
        <v>1</v>
      </c>
      <c r="E1" s="1" t="s">
        <v>2</v>
      </c>
      <c r="F1" s="7" t="s">
        <v>446</v>
      </c>
      <c r="G1" s="1" t="s">
        <v>3</v>
      </c>
      <c r="H1" s="1" t="s">
        <v>4</v>
      </c>
      <c r="I1" s="1" t="s">
        <v>5</v>
      </c>
      <c r="J1" s="3" t="s">
        <v>418</v>
      </c>
      <c r="K1" s="3" t="s">
        <v>419</v>
      </c>
      <c r="L1" s="3" t="s">
        <v>420</v>
      </c>
      <c r="M1" s="3" t="s">
        <v>421</v>
      </c>
      <c r="N1" s="3" t="s">
        <v>422</v>
      </c>
      <c r="O1" s="3" t="s">
        <v>423</v>
      </c>
      <c r="P1" s="3" t="s">
        <v>424</v>
      </c>
      <c r="Q1" s="3" t="s">
        <v>425</v>
      </c>
      <c r="R1" s="3" t="s">
        <v>426</v>
      </c>
      <c r="S1" s="3" t="s">
        <v>427</v>
      </c>
      <c r="T1" s="3" t="s">
        <v>428</v>
      </c>
      <c r="U1" s="3" t="s">
        <v>429</v>
      </c>
      <c r="V1" s="3" t="s">
        <v>425</v>
      </c>
      <c r="W1" s="3" t="s">
        <v>426</v>
      </c>
      <c r="X1" s="3" t="s">
        <v>427</v>
      </c>
      <c r="Y1" s="3" t="s">
        <v>430</v>
      </c>
      <c r="Z1" s="3" t="s">
        <v>431</v>
      </c>
    </row>
    <row r="2" spans="1:26" ht="27.6" x14ac:dyDescent="0.25">
      <c r="A2" s="8">
        <v>8</v>
      </c>
      <c r="B2" s="9" t="s">
        <v>445</v>
      </c>
      <c r="C2" s="1" t="s">
        <v>6</v>
      </c>
      <c r="D2" s="1" t="s">
        <v>7</v>
      </c>
      <c r="E2" s="1"/>
      <c r="F2" s="7" t="s">
        <v>447</v>
      </c>
      <c r="G2" s="1" t="s">
        <v>8</v>
      </c>
      <c r="H2" s="1" t="s">
        <v>9</v>
      </c>
      <c r="I2" s="1" t="s">
        <v>10</v>
      </c>
      <c r="J2" s="8">
        <v>0</v>
      </c>
      <c r="K2" s="8">
        <v>1</v>
      </c>
      <c r="L2" s="8">
        <v>1</v>
      </c>
      <c r="M2" s="8">
        <v>0</v>
      </c>
      <c r="N2" s="8">
        <v>0</v>
      </c>
      <c r="O2" s="8" t="str">
        <f>IF(J2=1,CONCATENATE("L2",$F2),"")</f>
        <v/>
      </c>
      <c r="P2" s="8" t="str">
        <f>IF(J2=1,CONCATENATE("What is the concept of """,G2,""" ?"),"")</f>
        <v/>
      </c>
      <c r="Q2" s="8" t="str">
        <f>IF(J2=0,"","wrong option1")</f>
        <v/>
      </c>
      <c r="R2" s="8" t="str">
        <f>IF(J2=0,"","wrong option2")</f>
        <v/>
      </c>
      <c r="S2" s="8" t="str">
        <f>IF(J2=0,"","wrong option3")</f>
        <v/>
      </c>
      <c r="T2" s="8" t="str">
        <f>IF(K2=1,CONCATENATE("L3",$F2),"")</f>
        <v>L30801001</v>
      </c>
      <c r="U2" s="8" t="str">
        <f>IF(K2=1,CONCATENATE("What is the meaning of """,G2,""" ?"),"")</f>
        <v>What is the meaning of "He was literally spitting" ?</v>
      </c>
      <c r="V2" s="8" t="str">
        <f>IF(K2=0,"","wrong option1")</f>
        <v>wrong option1</v>
      </c>
      <c r="W2" s="8" t="str">
        <f>IF(K2=0,"","wrong option2")</f>
        <v>wrong option2</v>
      </c>
      <c r="X2" s="8" t="str">
        <f>IF(K2=0,"","wrong option3")</f>
        <v>wrong option3</v>
      </c>
      <c r="Y2" s="8" t="str">
        <f>IF(L2=1,CONCATENATE("L4",$F2),"")</f>
        <v>L40801001</v>
      </c>
      <c r="Z2" s="8" t="str">
        <f>IF(L2=1,CONCATENATE("How to say """,I2,""" ?"),"")</f>
        <v>How to say "他很生气。" ?</v>
      </c>
    </row>
    <row r="3" spans="1:26" ht="55.2" x14ac:dyDescent="0.25">
      <c r="A3" s="8">
        <v>8</v>
      </c>
      <c r="B3" s="9" t="s">
        <v>445</v>
      </c>
      <c r="C3" s="1" t="s">
        <v>6</v>
      </c>
      <c r="D3" s="1" t="s">
        <v>7</v>
      </c>
      <c r="E3" s="1"/>
      <c r="F3" s="7" t="s">
        <v>448</v>
      </c>
      <c r="G3" s="1" t="s">
        <v>11</v>
      </c>
      <c r="H3" s="1" t="s">
        <v>12</v>
      </c>
      <c r="I3" s="1" t="s">
        <v>432</v>
      </c>
      <c r="J3" s="8">
        <v>1</v>
      </c>
      <c r="K3" s="8">
        <v>1</v>
      </c>
      <c r="L3" s="8">
        <v>1</v>
      </c>
      <c r="M3" s="8">
        <v>0</v>
      </c>
      <c r="N3" s="8">
        <v>0</v>
      </c>
      <c r="O3" s="8" t="str">
        <f t="shared" ref="O3:O66" si="0">IF(J3=1,CONCATENATE("L2",$F3),"")</f>
        <v>L20801002</v>
      </c>
      <c r="P3" s="8" t="str">
        <f t="shared" ref="P3:P66" si="1">IF(J3=1,CONCATENATE("What is the concept of """,G3,""" ?"),"")</f>
        <v>What is the concept of "Within spitting distance" ?</v>
      </c>
      <c r="Q3" s="8" t="str">
        <f t="shared" ref="Q3:Q66" si="2">IF(J3=0,"","wrong option1")</f>
        <v>wrong option1</v>
      </c>
      <c r="R3" s="8" t="str">
        <f t="shared" ref="R3:R66" si="3">IF(J3=0,"","wrong option2")</f>
        <v>wrong option2</v>
      </c>
      <c r="S3" s="8" t="str">
        <f t="shared" ref="S3:S66" si="4">IF(J3=0,"","wrong option3")</f>
        <v>wrong option3</v>
      </c>
      <c r="T3" s="8" t="str">
        <f t="shared" ref="T3:T66" si="5">IF(K3=1,CONCATENATE("L3",$F3),"")</f>
        <v>L30801002</v>
      </c>
      <c r="U3" s="8" t="str">
        <f t="shared" ref="U3:U66" si="6">IF(K3=1,CONCATENATE("What is the meaning of """,G3,""" ?"),"")</f>
        <v>What is the meaning of "Within spitting distance" ?</v>
      </c>
      <c r="V3" s="8" t="str">
        <f t="shared" ref="V3:V66" si="7">IF(K3=0,"","wrong option1")</f>
        <v>wrong option1</v>
      </c>
      <c r="W3" s="8" t="str">
        <f t="shared" ref="W3:W66" si="8">IF(K3=0,"","wrong option2")</f>
        <v>wrong option2</v>
      </c>
      <c r="X3" s="8" t="str">
        <f t="shared" ref="X3:X66" si="9">IF(K3=0,"","wrong option3")</f>
        <v>wrong option3</v>
      </c>
      <c r="Y3" s="8" t="str">
        <f t="shared" ref="Y3:Y66" si="10">IF(L3=1,CONCATENATE("L4",$F3),"")</f>
        <v>L40801002</v>
      </c>
      <c r="Z3" s="8" t="str">
        <f t="shared" ref="Z3:Z66" si="11">IF(L3=1,CONCATENATE("How to say """,I3,""" ?"),"")</f>
        <v>How to say "距离很短。" ?</v>
      </c>
    </row>
    <row r="4" spans="1:26" ht="69" x14ac:dyDescent="0.25">
      <c r="A4" s="8">
        <v>8</v>
      </c>
      <c r="B4" s="9" t="s">
        <v>445</v>
      </c>
      <c r="C4" s="1" t="s">
        <v>6</v>
      </c>
      <c r="D4" s="1" t="s">
        <v>7</v>
      </c>
      <c r="E4" s="1"/>
      <c r="F4" s="7" t="s">
        <v>449</v>
      </c>
      <c r="G4" s="1" t="s">
        <v>13</v>
      </c>
      <c r="H4" s="1" t="s">
        <v>14</v>
      </c>
      <c r="I4" s="1" t="s">
        <v>433</v>
      </c>
      <c r="J4" s="8">
        <v>0</v>
      </c>
      <c r="K4" s="8">
        <v>1</v>
      </c>
      <c r="L4" s="8">
        <v>1</v>
      </c>
      <c r="M4" s="8">
        <v>0</v>
      </c>
      <c r="N4" s="8">
        <v>0</v>
      </c>
      <c r="O4" s="8" t="str">
        <f t="shared" si="0"/>
        <v/>
      </c>
      <c r="P4" s="8" t="str">
        <f t="shared" si="1"/>
        <v/>
      </c>
      <c r="Q4" s="8" t="str">
        <f t="shared" si="2"/>
        <v/>
      </c>
      <c r="R4" s="8" t="str">
        <f t="shared" si="3"/>
        <v/>
      </c>
      <c r="S4" s="8" t="str">
        <f t="shared" si="4"/>
        <v/>
      </c>
      <c r="T4" s="8" t="str">
        <f t="shared" si="5"/>
        <v>L30801003</v>
      </c>
      <c r="U4" s="8" t="str">
        <f t="shared" si="6"/>
        <v>What is the meaning of "He was spitting abuse at the crowd" ?</v>
      </c>
      <c r="V4" s="8" t="str">
        <f t="shared" si="7"/>
        <v>wrong option1</v>
      </c>
      <c r="W4" s="8" t="str">
        <f t="shared" si="8"/>
        <v>wrong option2</v>
      </c>
      <c r="X4" s="8" t="str">
        <f t="shared" si="9"/>
        <v>wrong option3</v>
      </c>
      <c r="Y4" s="8" t="str">
        <f t="shared" si="10"/>
        <v>L40801003</v>
      </c>
      <c r="Z4" s="8" t="str">
        <f t="shared" si="11"/>
        <v>How to say "他因为拥挤的人群感到生气。" ?</v>
      </c>
    </row>
    <row r="5" spans="1:26" ht="41.4" x14ac:dyDescent="0.25">
      <c r="A5" s="8">
        <v>8</v>
      </c>
      <c r="B5" s="9" t="s">
        <v>445</v>
      </c>
      <c r="C5" s="1" t="s">
        <v>6</v>
      </c>
      <c r="D5" s="1" t="s">
        <v>7</v>
      </c>
      <c r="E5" s="1"/>
      <c r="F5" s="7" t="s">
        <v>450</v>
      </c>
      <c r="G5" s="1" t="s">
        <v>15</v>
      </c>
      <c r="H5" s="1" t="s">
        <v>16</v>
      </c>
      <c r="I5" s="1" t="s">
        <v>17</v>
      </c>
      <c r="J5" s="8">
        <v>0</v>
      </c>
      <c r="K5" s="8">
        <v>1</v>
      </c>
      <c r="L5" s="8">
        <v>1</v>
      </c>
      <c r="M5" s="8">
        <v>0</v>
      </c>
      <c r="N5" s="8">
        <v>0</v>
      </c>
      <c r="O5" s="8" t="str">
        <f t="shared" si="0"/>
        <v/>
      </c>
      <c r="P5" s="8" t="str">
        <f t="shared" si="1"/>
        <v/>
      </c>
      <c r="Q5" s="8" t="str">
        <f t="shared" si="2"/>
        <v/>
      </c>
      <c r="R5" s="8" t="str">
        <f t="shared" si="3"/>
        <v/>
      </c>
      <c r="S5" s="8" t="str">
        <f t="shared" si="4"/>
        <v/>
      </c>
      <c r="T5" s="8" t="str">
        <f t="shared" si="5"/>
        <v>L30801004</v>
      </c>
      <c r="U5" s="8" t="str">
        <f t="shared" si="6"/>
        <v>What is the meaning of "Spit it out!" ?</v>
      </c>
      <c r="V5" s="8" t="str">
        <f t="shared" si="7"/>
        <v>wrong option1</v>
      </c>
      <c r="W5" s="8" t="str">
        <f t="shared" si="8"/>
        <v>wrong option2</v>
      </c>
      <c r="X5" s="8" t="str">
        <f t="shared" si="9"/>
        <v>wrong option3</v>
      </c>
      <c r="Y5" s="8" t="str">
        <f t="shared" si="10"/>
        <v>L40801004</v>
      </c>
      <c r="Z5" s="8" t="str">
        <f t="shared" si="11"/>
        <v>How to say "有话直说" ?</v>
      </c>
    </row>
    <row r="6" spans="1:26" ht="69" x14ac:dyDescent="0.25">
      <c r="A6" s="8">
        <v>8</v>
      </c>
      <c r="B6" s="9" t="s">
        <v>445</v>
      </c>
      <c r="C6" s="1" t="s">
        <v>6</v>
      </c>
      <c r="D6" s="1" t="s">
        <v>7</v>
      </c>
      <c r="E6" s="1"/>
      <c r="F6" s="7" t="s">
        <v>451</v>
      </c>
      <c r="G6" s="1" t="s">
        <v>18</v>
      </c>
      <c r="H6" s="1" t="s">
        <v>19</v>
      </c>
      <c r="I6" s="1" t="s">
        <v>20</v>
      </c>
      <c r="J6" s="8">
        <v>0</v>
      </c>
      <c r="K6" s="8">
        <v>1</v>
      </c>
      <c r="L6" s="8">
        <v>1</v>
      </c>
      <c r="M6" s="8">
        <v>0</v>
      </c>
      <c r="N6" s="8">
        <v>0</v>
      </c>
      <c r="O6" s="8" t="str">
        <f t="shared" si="0"/>
        <v/>
      </c>
      <c r="P6" s="8" t="str">
        <f t="shared" si="1"/>
        <v/>
      </c>
      <c r="Q6" s="8" t="str">
        <f t="shared" si="2"/>
        <v/>
      </c>
      <c r="R6" s="8" t="str">
        <f t="shared" si="3"/>
        <v/>
      </c>
      <c r="S6" s="8" t="str">
        <f t="shared" si="4"/>
        <v/>
      </c>
      <c r="T6" s="8" t="str">
        <f t="shared" si="5"/>
        <v>L30801005</v>
      </c>
      <c r="U6" s="8" t="str">
        <f t="shared" si="6"/>
        <v>What is the meaning of "He is the spitting image of his father" ?</v>
      </c>
      <c r="V6" s="8" t="str">
        <f t="shared" si="7"/>
        <v>wrong option1</v>
      </c>
      <c r="W6" s="8" t="str">
        <f t="shared" si="8"/>
        <v>wrong option2</v>
      </c>
      <c r="X6" s="8" t="str">
        <f t="shared" si="9"/>
        <v>wrong option3</v>
      </c>
      <c r="Y6" s="8" t="str">
        <f t="shared" si="10"/>
        <v>L40801005</v>
      </c>
      <c r="Z6" s="8" t="str">
        <f t="shared" si="11"/>
        <v>How to say "他和他爸爸长得很像。" ?</v>
      </c>
    </row>
    <row r="7" spans="1:26" ht="27.6" x14ac:dyDescent="0.25">
      <c r="A7" s="8">
        <v>8</v>
      </c>
      <c r="B7" s="9" t="s">
        <v>445</v>
      </c>
      <c r="C7" s="1" t="s">
        <v>6</v>
      </c>
      <c r="D7" s="1" t="s">
        <v>21</v>
      </c>
      <c r="E7" s="1"/>
      <c r="F7" s="7" t="s">
        <v>452</v>
      </c>
      <c r="G7" s="1" t="s">
        <v>22</v>
      </c>
      <c r="H7" s="1" t="s">
        <v>23</v>
      </c>
      <c r="I7" s="1" t="s">
        <v>24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 t="str">
        <f t="shared" si="0"/>
        <v/>
      </c>
      <c r="P7" s="8" t="str">
        <f t="shared" si="1"/>
        <v/>
      </c>
      <c r="Q7" s="8" t="str">
        <f t="shared" si="2"/>
        <v/>
      </c>
      <c r="R7" s="8" t="str">
        <f t="shared" si="3"/>
        <v/>
      </c>
      <c r="S7" s="8" t="str">
        <f t="shared" si="4"/>
        <v/>
      </c>
      <c r="T7" s="8" t="str">
        <f t="shared" si="5"/>
        <v/>
      </c>
      <c r="U7" s="8" t="str">
        <f t="shared" si="6"/>
        <v/>
      </c>
      <c r="V7" s="8" t="str">
        <f t="shared" si="7"/>
        <v/>
      </c>
      <c r="W7" s="8" t="str">
        <f t="shared" si="8"/>
        <v/>
      </c>
      <c r="X7" s="8" t="str">
        <f t="shared" si="9"/>
        <v/>
      </c>
      <c r="Y7" s="8" t="str">
        <f t="shared" si="10"/>
        <v>L40801006</v>
      </c>
      <c r="Z7" s="8" t="str">
        <f t="shared" si="11"/>
        <v>How to say "他不把失望当一回事" ?</v>
      </c>
    </row>
    <row r="8" spans="1:26" ht="55.2" x14ac:dyDescent="0.25">
      <c r="A8" s="8">
        <v>8</v>
      </c>
      <c r="B8" s="9" t="s">
        <v>445</v>
      </c>
      <c r="C8" s="1" t="s">
        <v>6</v>
      </c>
      <c r="D8" s="1" t="s">
        <v>21</v>
      </c>
      <c r="E8" s="1"/>
      <c r="F8" s="7" t="s">
        <v>453</v>
      </c>
      <c r="G8" s="1" t="s">
        <v>25</v>
      </c>
      <c r="H8" s="1" t="s">
        <v>26</v>
      </c>
      <c r="I8" s="1" t="s">
        <v>27</v>
      </c>
      <c r="J8" s="8">
        <v>1</v>
      </c>
      <c r="K8" s="8">
        <v>1</v>
      </c>
      <c r="L8" s="8">
        <v>1</v>
      </c>
      <c r="M8" s="8">
        <v>0</v>
      </c>
      <c r="N8" s="8">
        <v>0</v>
      </c>
      <c r="O8" s="8" t="str">
        <f t="shared" si="0"/>
        <v>L20801007</v>
      </c>
      <c r="P8" s="8" t="str">
        <f t="shared" si="1"/>
        <v>What is the concept of "She just shrugged off the objections" ?</v>
      </c>
      <c r="Q8" s="8" t="str">
        <f t="shared" si="2"/>
        <v>wrong option1</v>
      </c>
      <c r="R8" s="8" t="str">
        <f t="shared" si="3"/>
        <v>wrong option2</v>
      </c>
      <c r="S8" s="8" t="str">
        <f t="shared" si="4"/>
        <v>wrong option3</v>
      </c>
      <c r="T8" s="8" t="str">
        <f t="shared" si="5"/>
        <v>L30801007</v>
      </c>
      <c r="U8" s="8" t="str">
        <f t="shared" si="6"/>
        <v>What is the meaning of "She just shrugged off the objections" ?</v>
      </c>
      <c r="V8" s="8" t="str">
        <f t="shared" si="7"/>
        <v>wrong option1</v>
      </c>
      <c r="W8" s="8" t="str">
        <f t="shared" si="8"/>
        <v>wrong option2</v>
      </c>
      <c r="X8" s="8" t="str">
        <f t="shared" si="9"/>
        <v>wrong option3</v>
      </c>
      <c r="Y8" s="8" t="str">
        <f t="shared" si="10"/>
        <v>L40801007</v>
      </c>
      <c r="Z8" s="8" t="str">
        <f t="shared" si="11"/>
        <v>How to say "她对异议不予理睬。" ?</v>
      </c>
    </row>
    <row r="9" spans="1:26" ht="55.2" x14ac:dyDescent="0.25">
      <c r="A9" s="8">
        <v>8</v>
      </c>
      <c r="B9" s="9" t="s">
        <v>445</v>
      </c>
      <c r="C9" s="1" t="s">
        <v>6</v>
      </c>
      <c r="D9" s="1" t="s">
        <v>28</v>
      </c>
      <c r="E9" s="1"/>
      <c r="F9" s="7" t="s">
        <v>454</v>
      </c>
      <c r="G9" s="1" t="s">
        <v>29</v>
      </c>
      <c r="H9" s="1" t="s">
        <v>30</v>
      </c>
      <c r="I9" s="1" t="s">
        <v>434</v>
      </c>
      <c r="J9" s="8">
        <v>0</v>
      </c>
      <c r="K9" s="8">
        <v>1</v>
      </c>
      <c r="L9" s="8">
        <v>1</v>
      </c>
      <c r="M9" s="8">
        <v>0</v>
      </c>
      <c r="N9" s="8">
        <v>0</v>
      </c>
      <c r="O9" s="8" t="str">
        <f t="shared" si="0"/>
        <v/>
      </c>
      <c r="P9" s="8" t="str">
        <f t="shared" si="1"/>
        <v/>
      </c>
      <c r="Q9" s="8" t="str">
        <f t="shared" si="2"/>
        <v/>
      </c>
      <c r="R9" s="8" t="str">
        <f t="shared" si="3"/>
        <v/>
      </c>
      <c r="S9" s="8" t="str">
        <f t="shared" si="4"/>
        <v/>
      </c>
      <c r="T9" s="8" t="str">
        <f t="shared" si="5"/>
        <v>L30801008</v>
      </c>
      <c r="U9" s="8" t="str">
        <f t="shared" si="6"/>
        <v>What is the meaning of "She tried to shake off her pursuers" ?</v>
      </c>
      <c r="V9" s="8" t="str">
        <f t="shared" si="7"/>
        <v>wrong option1</v>
      </c>
      <c r="W9" s="8" t="str">
        <f t="shared" si="8"/>
        <v>wrong option2</v>
      </c>
      <c r="X9" s="8" t="str">
        <f t="shared" si="9"/>
        <v>wrong option3</v>
      </c>
      <c r="Y9" s="8" t="str">
        <f t="shared" si="10"/>
        <v>L40801008</v>
      </c>
      <c r="Z9" s="8" t="str">
        <f t="shared" si="11"/>
        <v>How to say "她试图摆脱追求者。" ?</v>
      </c>
    </row>
    <row r="10" spans="1:26" ht="27.6" x14ac:dyDescent="0.25">
      <c r="A10" s="8">
        <v>8</v>
      </c>
      <c r="B10" s="9" t="s">
        <v>445</v>
      </c>
      <c r="C10" s="1" t="s">
        <v>6</v>
      </c>
      <c r="D10" s="1" t="s">
        <v>28</v>
      </c>
      <c r="E10" s="1"/>
      <c r="F10" s="7" t="s">
        <v>455</v>
      </c>
      <c r="G10" s="1" t="s">
        <v>31</v>
      </c>
      <c r="H10" s="1" t="s">
        <v>32</v>
      </c>
      <c r="I10" s="1" t="s">
        <v>33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 t="str">
        <f t="shared" si="0"/>
        <v/>
      </c>
      <c r="P10" s="8" t="str">
        <f t="shared" si="1"/>
        <v/>
      </c>
      <c r="Q10" s="8" t="str">
        <f t="shared" si="2"/>
        <v/>
      </c>
      <c r="R10" s="8" t="str">
        <f t="shared" si="3"/>
        <v/>
      </c>
      <c r="S10" s="8" t="str">
        <f t="shared" si="4"/>
        <v/>
      </c>
      <c r="T10" s="8" t="str">
        <f t="shared" si="5"/>
        <v/>
      </c>
      <c r="U10" s="8" t="str">
        <f t="shared" si="6"/>
        <v/>
      </c>
      <c r="V10" s="8" t="str">
        <f t="shared" si="7"/>
        <v/>
      </c>
      <c r="W10" s="8" t="str">
        <f t="shared" si="8"/>
        <v/>
      </c>
      <c r="X10" s="8" t="str">
        <f t="shared" si="9"/>
        <v/>
      </c>
      <c r="Y10" s="8" t="str">
        <f t="shared" si="10"/>
        <v>L40801009</v>
      </c>
      <c r="Z10" s="8" t="str">
        <f t="shared" si="11"/>
        <v>How to say "损失并没有动摇她的信心。" ?</v>
      </c>
    </row>
    <row r="11" spans="1:26" ht="41.4" x14ac:dyDescent="0.25">
      <c r="A11" s="8">
        <v>8</v>
      </c>
      <c r="B11" s="9" t="s">
        <v>445</v>
      </c>
      <c r="C11" s="1" t="s">
        <v>6</v>
      </c>
      <c r="D11" s="1" t="s">
        <v>28</v>
      </c>
      <c r="E11" s="1"/>
      <c r="F11" s="7" t="s">
        <v>456</v>
      </c>
      <c r="G11" s="1" t="s">
        <v>34</v>
      </c>
      <c r="H11" s="1" t="s">
        <v>35</v>
      </c>
      <c r="I11" s="1" t="s">
        <v>36</v>
      </c>
      <c r="J11" s="8">
        <v>0</v>
      </c>
      <c r="K11" s="8">
        <v>1</v>
      </c>
      <c r="L11" s="8">
        <v>1</v>
      </c>
      <c r="M11" s="8">
        <v>0</v>
      </c>
      <c r="N11" s="8">
        <v>0</v>
      </c>
      <c r="O11" s="8" t="str">
        <f t="shared" si="0"/>
        <v/>
      </c>
      <c r="P11" s="8" t="str">
        <f t="shared" si="1"/>
        <v/>
      </c>
      <c r="Q11" s="8" t="str">
        <f t="shared" si="2"/>
        <v/>
      </c>
      <c r="R11" s="8" t="str">
        <f t="shared" si="3"/>
        <v/>
      </c>
      <c r="S11" s="8" t="str">
        <f t="shared" si="4"/>
        <v/>
      </c>
      <c r="T11" s="8" t="str">
        <f t="shared" si="5"/>
        <v>L30801010</v>
      </c>
      <c r="U11" s="8" t="str">
        <f t="shared" si="6"/>
        <v>What is the meaning of "Let’s shake on it" ?</v>
      </c>
      <c r="V11" s="8" t="str">
        <f t="shared" si="7"/>
        <v>wrong option1</v>
      </c>
      <c r="W11" s="8" t="str">
        <f t="shared" si="8"/>
        <v>wrong option2</v>
      </c>
      <c r="X11" s="8" t="str">
        <f t="shared" si="9"/>
        <v>wrong option3</v>
      </c>
      <c r="Y11" s="8" t="str">
        <f t="shared" si="10"/>
        <v>L40801010</v>
      </c>
      <c r="Z11" s="8" t="str">
        <f t="shared" si="11"/>
        <v>How to say "一握为定" ?</v>
      </c>
    </row>
    <row r="12" spans="1:26" ht="27.6" x14ac:dyDescent="0.25">
      <c r="A12" s="8">
        <v>8</v>
      </c>
      <c r="B12" s="9" t="s">
        <v>445</v>
      </c>
      <c r="C12" s="1" t="s">
        <v>6</v>
      </c>
      <c r="D12" s="1" t="s">
        <v>28</v>
      </c>
      <c r="E12" s="1"/>
      <c r="F12" s="7" t="s">
        <v>457</v>
      </c>
      <c r="G12" s="1" t="s">
        <v>37</v>
      </c>
      <c r="H12" s="1" t="s">
        <v>38</v>
      </c>
      <c r="I12" s="1" t="s">
        <v>39</v>
      </c>
      <c r="J12" s="8">
        <v>0</v>
      </c>
      <c r="K12" s="8">
        <v>0</v>
      </c>
      <c r="L12" s="8">
        <v>1</v>
      </c>
      <c r="M12" s="8">
        <v>0</v>
      </c>
      <c r="N12" s="8">
        <v>0</v>
      </c>
      <c r="O12" s="8" t="str">
        <f t="shared" si="0"/>
        <v/>
      </c>
      <c r="P12" s="8" t="str">
        <f t="shared" si="1"/>
        <v/>
      </c>
      <c r="Q12" s="8" t="str">
        <f t="shared" si="2"/>
        <v/>
      </c>
      <c r="R12" s="8" t="str">
        <f t="shared" si="3"/>
        <v/>
      </c>
      <c r="S12" s="8" t="str">
        <f t="shared" si="4"/>
        <v/>
      </c>
      <c r="T12" s="8" t="str">
        <f t="shared" si="5"/>
        <v/>
      </c>
      <c r="U12" s="8" t="str">
        <f t="shared" si="6"/>
        <v/>
      </c>
      <c r="V12" s="8" t="str">
        <f t="shared" si="7"/>
        <v/>
      </c>
      <c r="W12" s="8" t="str">
        <f t="shared" si="8"/>
        <v/>
      </c>
      <c r="X12" s="8" t="str">
        <f t="shared" si="9"/>
        <v/>
      </c>
      <c r="Y12" s="8" t="str">
        <f t="shared" si="10"/>
        <v>L40801011</v>
      </c>
      <c r="Z12" s="8" t="str">
        <f t="shared" si="11"/>
        <v>How to say "摆脱不了感冒" ?</v>
      </c>
    </row>
    <row r="13" spans="1:26" ht="96.6" x14ac:dyDescent="0.25">
      <c r="A13" s="8">
        <v>8</v>
      </c>
      <c r="B13" s="9" t="s">
        <v>445</v>
      </c>
      <c r="C13" s="1" t="s">
        <v>6</v>
      </c>
      <c r="D13" s="1" t="s">
        <v>28</v>
      </c>
      <c r="E13" s="1"/>
      <c r="F13" s="7" t="s">
        <v>458</v>
      </c>
      <c r="G13" s="1" t="s">
        <v>40</v>
      </c>
      <c r="H13" s="1" t="s">
        <v>41</v>
      </c>
      <c r="I13" s="1" t="s">
        <v>42</v>
      </c>
      <c r="J13" s="8">
        <v>0</v>
      </c>
      <c r="K13" s="8">
        <v>1</v>
      </c>
      <c r="L13" s="8">
        <v>1</v>
      </c>
      <c r="M13" s="8">
        <v>0</v>
      </c>
      <c r="N13" s="8">
        <v>0</v>
      </c>
      <c r="O13" s="8" t="str">
        <f t="shared" si="0"/>
        <v/>
      </c>
      <c r="P13" s="8" t="str">
        <f t="shared" si="1"/>
        <v/>
      </c>
      <c r="Q13" s="8" t="str">
        <f t="shared" si="2"/>
        <v/>
      </c>
      <c r="R13" s="8" t="str">
        <f t="shared" si="3"/>
        <v/>
      </c>
      <c r="S13" s="8" t="str">
        <f t="shared" si="4"/>
        <v/>
      </c>
      <c r="T13" s="8" t="str">
        <f t="shared" si="5"/>
        <v>L30801012</v>
      </c>
      <c r="U13" s="8" t="str">
        <f t="shared" si="6"/>
        <v>What is the meaning of "A series of burglaries have shaken up residents in the neighborhood" ?</v>
      </c>
      <c r="V13" s="8" t="str">
        <f t="shared" si="7"/>
        <v>wrong option1</v>
      </c>
      <c r="W13" s="8" t="str">
        <f t="shared" si="8"/>
        <v>wrong option2</v>
      </c>
      <c r="X13" s="8" t="str">
        <f t="shared" si="9"/>
        <v>wrong option3</v>
      </c>
      <c r="Y13" s="8" t="str">
        <f t="shared" si="10"/>
        <v>L40801012</v>
      </c>
      <c r="Z13" s="8" t="str">
        <f t="shared" si="11"/>
        <v>How to say "一系列盗窃案震惊了附近的居民。" ?</v>
      </c>
    </row>
    <row r="14" spans="1:26" ht="55.2" x14ac:dyDescent="0.25">
      <c r="A14" s="8">
        <v>8</v>
      </c>
      <c r="B14" s="9" t="s">
        <v>445</v>
      </c>
      <c r="C14" s="1" t="s">
        <v>6</v>
      </c>
      <c r="D14" s="1" t="s">
        <v>28</v>
      </c>
      <c r="E14" s="1"/>
      <c r="F14" s="7" t="s">
        <v>459</v>
      </c>
      <c r="G14" s="1" t="s">
        <v>43</v>
      </c>
      <c r="H14" s="1" t="s">
        <v>44</v>
      </c>
      <c r="I14" s="1" t="s">
        <v>45</v>
      </c>
      <c r="J14" s="8">
        <v>0</v>
      </c>
      <c r="K14" s="8">
        <v>1</v>
      </c>
      <c r="L14" s="8">
        <v>1</v>
      </c>
      <c r="M14" s="8">
        <v>0</v>
      </c>
      <c r="N14" s="8">
        <v>0</v>
      </c>
      <c r="O14" s="8" t="str">
        <f t="shared" si="0"/>
        <v/>
      </c>
      <c r="P14" s="8" t="str">
        <f t="shared" si="1"/>
        <v/>
      </c>
      <c r="Q14" s="8" t="str">
        <f t="shared" si="2"/>
        <v/>
      </c>
      <c r="R14" s="8" t="str">
        <f t="shared" si="3"/>
        <v/>
      </c>
      <c r="S14" s="8" t="str">
        <f t="shared" si="4"/>
        <v/>
      </c>
      <c r="T14" s="8" t="str">
        <f t="shared" si="5"/>
        <v>L30801013</v>
      </c>
      <c r="U14" s="8" t="str">
        <f t="shared" si="6"/>
        <v>What is the meaning of "a management shake-up" ?</v>
      </c>
      <c r="V14" s="8" t="str">
        <f t="shared" si="7"/>
        <v>wrong option1</v>
      </c>
      <c r="W14" s="8" t="str">
        <f t="shared" si="8"/>
        <v>wrong option2</v>
      </c>
      <c r="X14" s="8" t="str">
        <f t="shared" si="9"/>
        <v>wrong option3</v>
      </c>
      <c r="Y14" s="8" t="str">
        <f t="shared" si="10"/>
        <v>L40801013</v>
      </c>
      <c r="Z14" s="8" t="str">
        <f t="shared" si="11"/>
        <v>How to say "管理层的大调整。" ?</v>
      </c>
    </row>
    <row r="15" spans="1:26" ht="27.6" x14ac:dyDescent="0.25">
      <c r="A15" s="8">
        <v>8</v>
      </c>
      <c r="B15" s="9" t="s">
        <v>445</v>
      </c>
      <c r="C15" s="1" t="s">
        <v>6</v>
      </c>
      <c r="D15" s="1" t="s">
        <v>28</v>
      </c>
      <c r="E15" s="1"/>
      <c r="F15" s="7" t="s">
        <v>460</v>
      </c>
      <c r="G15" s="1" t="s">
        <v>46</v>
      </c>
      <c r="H15" s="1" t="s">
        <v>47</v>
      </c>
      <c r="I15" s="1" t="s">
        <v>48</v>
      </c>
      <c r="J15" s="8">
        <v>0</v>
      </c>
      <c r="K15" s="8">
        <v>0</v>
      </c>
      <c r="L15" s="8">
        <v>1</v>
      </c>
      <c r="M15" s="8">
        <v>0</v>
      </c>
      <c r="N15" s="8">
        <v>0</v>
      </c>
      <c r="O15" s="8" t="str">
        <f t="shared" si="0"/>
        <v/>
      </c>
      <c r="P15" s="8" t="str">
        <f t="shared" si="1"/>
        <v/>
      </c>
      <c r="Q15" s="8" t="str">
        <f t="shared" si="2"/>
        <v/>
      </c>
      <c r="R15" s="8" t="str">
        <f t="shared" si="3"/>
        <v/>
      </c>
      <c r="S15" s="8" t="str">
        <f t="shared" si="4"/>
        <v/>
      </c>
      <c r="T15" s="8" t="str">
        <f t="shared" si="5"/>
        <v/>
      </c>
      <c r="U15" s="8" t="str">
        <f t="shared" si="6"/>
        <v/>
      </c>
      <c r="V15" s="8" t="str">
        <f t="shared" si="7"/>
        <v/>
      </c>
      <c r="W15" s="8" t="str">
        <f t="shared" si="8"/>
        <v/>
      </c>
      <c r="X15" s="8" t="str">
        <f t="shared" si="9"/>
        <v/>
      </c>
      <c r="Y15" s="8" t="str">
        <f t="shared" si="10"/>
        <v>L40801014</v>
      </c>
      <c r="Z15" s="8" t="str">
        <f t="shared" si="11"/>
        <v>How to say "她总是颤抖着如同一片树叶。" ?</v>
      </c>
    </row>
    <row r="16" spans="1:26" ht="69" x14ac:dyDescent="0.25">
      <c r="A16" s="8">
        <v>8</v>
      </c>
      <c r="B16" s="9" t="s">
        <v>445</v>
      </c>
      <c r="C16" s="1" t="s">
        <v>6</v>
      </c>
      <c r="D16" s="1" t="s">
        <v>49</v>
      </c>
      <c r="E16" s="1"/>
      <c r="F16" s="7" t="s">
        <v>461</v>
      </c>
      <c r="G16" s="1" t="s">
        <v>50</v>
      </c>
      <c r="H16" s="1" t="s">
        <v>51</v>
      </c>
      <c r="I16" s="1" t="s">
        <v>435</v>
      </c>
      <c r="J16" s="8">
        <v>0</v>
      </c>
      <c r="K16" s="8">
        <v>1</v>
      </c>
      <c r="L16" s="8">
        <v>1</v>
      </c>
      <c r="M16" s="8">
        <v>0</v>
      </c>
      <c r="N16" s="8">
        <v>0</v>
      </c>
      <c r="O16" s="8" t="str">
        <f t="shared" si="0"/>
        <v/>
      </c>
      <c r="P16" s="8" t="str">
        <f t="shared" si="1"/>
        <v/>
      </c>
      <c r="Q16" s="8" t="str">
        <f t="shared" si="2"/>
        <v/>
      </c>
      <c r="R16" s="8" t="str">
        <f t="shared" si="3"/>
        <v/>
      </c>
      <c r="S16" s="8" t="str">
        <f t="shared" si="4"/>
        <v/>
      </c>
      <c r="T16" s="8" t="str">
        <f t="shared" si="5"/>
        <v>L30801015</v>
      </c>
      <c r="U16" s="8" t="str">
        <f t="shared" si="6"/>
        <v>What is the meaning of "The manager was kicked upstairs " ?</v>
      </c>
      <c r="V16" s="8" t="str">
        <f t="shared" si="7"/>
        <v>wrong option1</v>
      </c>
      <c r="W16" s="8" t="str">
        <f t="shared" si="8"/>
        <v>wrong option2</v>
      </c>
      <c r="X16" s="8" t="str">
        <f t="shared" si="9"/>
        <v>wrong option3</v>
      </c>
      <c r="Y16" s="8" t="str">
        <f t="shared" si="10"/>
        <v>L40801015</v>
      </c>
      <c r="Z16" s="8" t="str">
        <f t="shared" si="11"/>
        <v>How to say "经理被调职了。（明升暗降）" ?</v>
      </c>
    </row>
    <row r="17" spans="1:26" ht="41.4" x14ac:dyDescent="0.25">
      <c r="A17" s="8">
        <v>8</v>
      </c>
      <c r="B17" s="9" t="s">
        <v>445</v>
      </c>
      <c r="C17" s="1" t="s">
        <v>6</v>
      </c>
      <c r="D17" s="1" t="s">
        <v>49</v>
      </c>
      <c r="E17" s="1"/>
      <c r="F17" s="7" t="s">
        <v>462</v>
      </c>
      <c r="G17" s="1" t="s">
        <v>52</v>
      </c>
      <c r="H17" s="1" t="s">
        <v>53</v>
      </c>
      <c r="I17" s="1" t="s">
        <v>436</v>
      </c>
      <c r="J17" s="8">
        <v>0</v>
      </c>
      <c r="K17" s="8">
        <v>1</v>
      </c>
      <c r="L17" s="8">
        <v>1</v>
      </c>
      <c r="M17" s="8">
        <v>0</v>
      </c>
      <c r="N17" s="8">
        <v>0</v>
      </c>
      <c r="O17" s="8" t="str">
        <f t="shared" si="0"/>
        <v/>
      </c>
      <c r="P17" s="8" t="str">
        <f t="shared" si="1"/>
        <v/>
      </c>
      <c r="Q17" s="8" t="str">
        <f t="shared" si="2"/>
        <v/>
      </c>
      <c r="R17" s="8" t="str">
        <f t="shared" si="3"/>
        <v/>
      </c>
      <c r="S17" s="8" t="str">
        <f t="shared" si="4"/>
        <v/>
      </c>
      <c r="T17" s="8" t="str">
        <f t="shared" si="5"/>
        <v>L30801016</v>
      </c>
      <c r="U17" s="8" t="str">
        <f t="shared" si="6"/>
        <v>What is the meaning of "kick the bucket" ?</v>
      </c>
      <c r="V17" s="8" t="str">
        <f t="shared" si="7"/>
        <v>wrong option1</v>
      </c>
      <c r="W17" s="8" t="str">
        <f t="shared" si="8"/>
        <v>wrong option2</v>
      </c>
      <c r="X17" s="8" t="str">
        <f t="shared" si="9"/>
        <v>wrong option3</v>
      </c>
      <c r="Y17" s="8" t="str">
        <f t="shared" si="10"/>
        <v>L40801016</v>
      </c>
      <c r="Z17" s="8" t="str">
        <f t="shared" si="11"/>
        <v>How to say "一命呜呼" ?</v>
      </c>
    </row>
    <row r="18" spans="1:26" ht="82.8" x14ac:dyDescent="0.25">
      <c r="A18" s="8">
        <v>8</v>
      </c>
      <c r="B18" s="9" t="s">
        <v>445</v>
      </c>
      <c r="C18" s="1" t="s">
        <v>6</v>
      </c>
      <c r="D18" s="1" t="s">
        <v>49</v>
      </c>
      <c r="E18" s="1"/>
      <c r="F18" s="7" t="s">
        <v>463</v>
      </c>
      <c r="G18" s="1" t="s">
        <v>54</v>
      </c>
      <c r="H18" s="1" t="s">
        <v>55</v>
      </c>
      <c r="I18" s="1" t="s">
        <v>56</v>
      </c>
      <c r="J18" s="8">
        <v>0</v>
      </c>
      <c r="K18" s="8">
        <v>1</v>
      </c>
      <c r="L18" s="8">
        <v>0</v>
      </c>
      <c r="M18" s="8">
        <v>0</v>
      </c>
      <c r="N18" s="8">
        <v>0</v>
      </c>
      <c r="O18" s="8" t="str">
        <f t="shared" si="0"/>
        <v/>
      </c>
      <c r="P18" s="8" t="str">
        <f t="shared" si="1"/>
        <v/>
      </c>
      <c r="Q18" s="8" t="str">
        <f t="shared" si="2"/>
        <v/>
      </c>
      <c r="R18" s="8" t="str">
        <f t="shared" si="3"/>
        <v/>
      </c>
      <c r="S18" s="8" t="str">
        <f t="shared" si="4"/>
        <v/>
      </c>
      <c r="T18" s="8" t="str">
        <f t="shared" si="5"/>
        <v>L30801017</v>
      </c>
      <c r="U18" s="8" t="str">
        <f t="shared" si="6"/>
        <v>What is the meaning of "They were forced to kick their heels for an hour" ?</v>
      </c>
      <c r="V18" s="8" t="str">
        <f t="shared" si="7"/>
        <v>wrong option1</v>
      </c>
      <c r="W18" s="8" t="str">
        <f t="shared" si="8"/>
        <v>wrong option2</v>
      </c>
      <c r="X18" s="8" t="str">
        <f t="shared" si="9"/>
        <v>wrong option3</v>
      </c>
      <c r="Y18" s="8" t="str">
        <f t="shared" si="10"/>
        <v/>
      </c>
      <c r="Z18" s="8" t="str">
        <f t="shared" si="11"/>
        <v/>
      </c>
    </row>
    <row r="19" spans="1:26" ht="55.2" x14ac:dyDescent="0.25">
      <c r="A19" s="8">
        <v>8</v>
      </c>
      <c r="B19" s="9" t="s">
        <v>445</v>
      </c>
      <c r="C19" s="1" t="s">
        <v>6</v>
      </c>
      <c r="D19" s="1" t="s">
        <v>49</v>
      </c>
      <c r="E19" s="1"/>
      <c r="F19" s="7" t="s">
        <v>464</v>
      </c>
      <c r="G19" s="1" t="s">
        <v>57</v>
      </c>
      <c r="H19" s="1" t="s">
        <v>58</v>
      </c>
      <c r="I19" s="1" t="s">
        <v>59</v>
      </c>
      <c r="J19" s="8">
        <v>0</v>
      </c>
      <c r="K19" s="8">
        <v>1</v>
      </c>
      <c r="L19" s="8">
        <v>1</v>
      </c>
      <c r="M19" s="8">
        <v>0</v>
      </c>
      <c r="N19" s="8">
        <v>0</v>
      </c>
      <c r="O19" s="8" t="str">
        <f t="shared" si="0"/>
        <v/>
      </c>
      <c r="P19" s="8" t="str">
        <f t="shared" si="1"/>
        <v/>
      </c>
      <c r="Q19" s="8" t="str">
        <f t="shared" si="2"/>
        <v/>
      </c>
      <c r="R19" s="8" t="str">
        <f t="shared" si="3"/>
        <v/>
      </c>
      <c r="S19" s="8" t="str">
        <f t="shared" si="4"/>
        <v/>
      </c>
      <c r="T19" s="8" t="str">
        <f t="shared" si="5"/>
        <v>L30801018</v>
      </c>
      <c r="U19" s="8" t="str">
        <f t="shared" si="6"/>
        <v>What is the meaning of "We kicked around a few ideas" ?</v>
      </c>
      <c r="V19" s="8" t="str">
        <f t="shared" si="7"/>
        <v>wrong option1</v>
      </c>
      <c r="W19" s="8" t="str">
        <f t="shared" si="8"/>
        <v>wrong option2</v>
      </c>
      <c r="X19" s="8" t="str">
        <f t="shared" si="9"/>
        <v>wrong option3</v>
      </c>
      <c r="Y19" s="8" t="str">
        <f t="shared" si="10"/>
        <v>L40801018</v>
      </c>
      <c r="Z19" s="8" t="str">
        <f t="shared" si="11"/>
        <v>How to say "我们随便谈了几个想法。" ?</v>
      </c>
    </row>
    <row r="20" spans="1:26" ht="27.6" x14ac:dyDescent="0.25">
      <c r="A20" s="8">
        <v>8</v>
      </c>
      <c r="B20" s="9" t="s">
        <v>445</v>
      </c>
      <c r="C20" s="1" t="s">
        <v>6</v>
      </c>
      <c r="D20" s="1" t="s">
        <v>49</v>
      </c>
      <c r="E20" s="1"/>
      <c r="F20" s="7" t="s">
        <v>465</v>
      </c>
      <c r="G20" s="1" t="s">
        <v>60</v>
      </c>
      <c r="H20" s="1" t="s">
        <v>61</v>
      </c>
      <c r="I20" s="1" t="s">
        <v>62</v>
      </c>
      <c r="J20" s="8">
        <v>0</v>
      </c>
      <c r="K20" s="8">
        <v>0</v>
      </c>
      <c r="L20" s="8">
        <v>1</v>
      </c>
      <c r="M20" s="8">
        <v>0</v>
      </c>
      <c r="N20" s="8">
        <v>0</v>
      </c>
      <c r="O20" s="8" t="str">
        <f t="shared" si="0"/>
        <v/>
      </c>
      <c r="P20" s="8" t="str">
        <f t="shared" si="1"/>
        <v/>
      </c>
      <c r="Q20" s="8" t="str">
        <f t="shared" si="2"/>
        <v/>
      </c>
      <c r="R20" s="8" t="str">
        <f t="shared" si="3"/>
        <v/>
      </c>
      <c r="S20" s="8" t="str">
        <f t="shared" si="4"/>
        <v/>
      </c>
      <c r="T20" s="8" t="str">
        <f t="shared" si="5"/>
        <v/>
      </c>
      <c r="U20" s="8" t="str">
        <f t="shared" si="6"/>
        <v/>
      </c>
      <c r="V20" s="8" t="str">
        <f t="shared" si="7"/>
        <v/>
      </c>
      <c r="W20" s="8" t="str">
        <f t="shared" si="8"/>
        <v/>
      </c>
      <c r="X20" s="8" t="str">
        <f t="shared" si="9"/>
        <v/>
      </c>
      <c r="Y20" s="8" t="str">
        <f t="shared" si="10"/>
        <v>L40801019</v>
      </c>
      <c r="Z20" s="8" t="str">
        <f t="shared" si="11"/>
        <v>How to say "是时候放松一下，忘记一天的烦恼了。" ?</v>
      </c>
    </row>
    <row r="21" spans="1:26" ht="82.8" x14ac:dyDescent="0.25">
      <c r="A21" s="8">
        <v>8</v>
      </c>
      <c r="B21" s="9" t="s">
        <v>445</v>
      </c>
      <c r="C21" s="1" t="s">
        <v>6</v>
      </c>
      <c r="D21" s="1" t="s">
        <v>49</v>
      </c>
      <c r="E21" s="1"/>
      <c r="F21" s="7" t="s">
        <v>466</v>
      </c>
      <c r="G21" s="1" t="s">
        <v>63</v>
      </c>
      <c r="H21" s="1" t="s">
        <v>64</v>
      </c>
      <c r="I21" s="1" t="s">
        <v>65</v>
      </c>
      <c r="J21" s="8">
        <v>0</v>
      </c>
      <c r="K21" s="8">
        <v>1</v>
      </c>
      <c r="L21" s="8">
        <v>1</v>
      </c>
      <c r="M21" s="8">
        <v>0</v>
      </c>
      <c r="N21" s="8">
        <v>0</v>
      </c>
      <c r="O21" s="8" t="str">
        <f t="shared" si="0"/>
        <v/>
      </c>
      <c r="P21" s="8" t="str">
        <f t="shared" si="1"/>
        <v/>
      </c>
      <c r="Q21" s="8" t="str">
        <f t="shared" si="2"/>
        <v/>
      </c>
      <c r="R21" s="8" t="str">
        <f t="shared" si="3"/>
        <v/>
      </c>
      <c r="S21" s="8" t="str">
        <f t="shared" si="4"/>
        <v/>
      </c>
      <c r="T21" s="8" t="str">
        <f t="shared" si="5"/>
        <v>L30801020</v>
      </c>
      <c r="U21" s="8" t="str">
        <f t="shared" si="6"/>
        <v>What is the meaning of "The decision was changed after he kicked up a fuss" ?</v>
      </c>
      <c r="V21" s="8" t="str">
        <f t="shared" si="7"/>
        <v>wrong option1</v>
      </c>
      <c r="W21" s="8" t="str">
        <f t="shared" si="8"/>
        <v>wrong option2</v>
      </c>
      <c r="X21" s="8" t="str">
        <f t="shared" si="9"/>
        <v>wrong option3</v>
      </c>
      <c r="Y21" s="8" t="str">
        <f t="shared" si="10"/>
        <v>L40801020</v>
      </c>
      <c r="Z21" s="8" t="str">
        <f t="shared" si="11"/>
        <v>How to say "在他大吵大闹之下，决定被改变了" ?</v>
      </c>
    </row>
    <row r="22" spans="1:26" ht="82.8" x14ac:dyDescent="0.25">
      <c r="A22" s="8">
        <v>8</v>
      </c>
      <c r="B22" s="9" t="s">
        <v>445</v>
      </c>
      <c r="C22" s="1" t="s">
        <v>6</v>
      </c>
      <c r="D22" s="1" t="s">
        <v>49</v>
      </c>
      <c r="E22" s="1"/>
      <c r="F22" s="7" t="s">
        <v>467</v>
      </c>
      <c r="G22" s="1" t="s">
        <v>66</v>
      </c>
      <c r="H22" s="1" t="s">
        <v>67</v>
      </c>
      <c r="I22" s="1" t="s">
        <v>68</v>
      </c>
      <c r="J22" s="8">
        <v>0</v>
      </c>
      <c r="K22" s="8">
        <v>1</v>
      </c>
      <c r="L22" s="8">
        <v>1</v>
      </c>
      <c r="M22" s="8">
        <v>0</v>
      </c>
      <c r="N22" s="8">
        <v>0</v>
      </c>
      <c r="O22" s="8" t="str">
        <f t="shared" si="0"/>
        <v/>
      </c>
      <c r="P22" s="8" t="str">
        <f t="shared" si="1"/>
        <v/>
      </c>
      <c r="Q22" s="8" t="str">
        <f t="shared" si="2"/>
        <v/>
      </c>
      <c r="R22" s="8" t="str">
        <f t="shared" si="3"/>
        <v/>
      </c>
      <c r="S22" s="8" t="str">
        <f t="shared" si="4"/>
        <v/>
      </c>
      <c r="T22" s="8" t="str">
        <f t="shared" si="5"/>
        <v>L30801021</v>
      </c>
      <c r="U22" s="8" t="str">
        <f t="shared" si="6"/>
        <v>What is the meaning of "I get a real kick out of winning the speech contest" ?</v>
      </c>
      <c r="V22" s="8" t="str">
        <f t="shared" si="7"/>
        <v>wrong option1</v>
      </c>
      <c r="W22" s="8" t="str">
        <f t="shared" si="8"/>
        <v>wrong option2</v>
      </c>
      <c r="X22" s="8" t="str">
        <f t="shared" si="9"/>
        <v>wrong option3</v>
      </c>
      <c r="Y22" s="8" t="str">
        <f t="shared" si="10"/>
        <v>L40801021</v>
      </c>
      <c r="Z22" s="8" t="str">
        <f t="shared" si="11"/>
        <v>How to say "赢得演讲比赛使我非常兴奋。" ?</v>
      </c>
    </row>
    <row r="23" spans="1:26" ht="41.4" x14ac:dyDescent="0.25">
      <c r="A23" s="8">
        <v>8</v>
      </c>
      <c r="B23" s="9" t="s">
        <v>445</v>
      </c>
      <c r="C23" s="1" t="s">
        <v>6</v>
      </c>
      <c r="D23" s="1" t="s">
        <v>49</v>
      </c>
      <c r="E23" s="1"/>
      <c r="F23" s="7" t="s">
        <v>468</v>
      </c>
      <c r="G23" s="1" t="s">
        <v>69</v>
      </c>
      <c r="H23" s="1" t="s">
        <v>70</v>
      </c>
      <c r="I23" s="1" t="s">
        <v>71</v>
      </c>
      <c r="J23" s="8">
        <v>1</v>
      </c>
      <c r="K23" s="8">
        <v>1</v>
      </c>
      <c r="L23" s="8">
        <v>1</v>
      </c>
      <c r="M23" s="8">
        <v>0</v>
      </c>
      <c r="N23" s="8">
        <v>0</v>
      </c>
      <c r="O23" s="8" t="str">
        <f t="shared" si="0"/>
        <v>L20801022</v>
      </c>
      <c r="P23" s="8" t="str">
        <f t="shared" si="1"/>
        <v>What is the concept of "kickback" ?</v>
      </c>
      <c r="Q23" s="8" t="str">
        <f t="shared" si="2"/>
        <v>wrong option1</v>
      </c>
      <c r="R23" s="8" t="str">
        <f t="shared" si="3"/>
        <v>wrong option2</v>
      </c>
      <c r="S23" s="8" t="str">
        <f t="shared" si="4"/>
        <v>wrong option3</v>
      </c>
      <c r="T23" s="8" t="str">
        <f t="shared" si="5"/>
        <v>L30801022</v>
      </c>
      <c r="U23" s="8" t="str">
        <f t="shared" si="6"/>
        <v>What is the meaning of "kickback" ?</v>
      </c>
      <c r="V23" s="8" t="str">
        <f t="shared" si="7"/>
        <v>wrong option1</v>
      </c>
      <c r="W23" s="8" t="str">
        <f t="shared" si="8"/>
        <v>wrong option2</v>
      </c>
      <c r="X23" s="8" t="str">
        <f t="shared" si="9"/>
        <v>wrong option3</v>
      </c>
      <c r="Y23" s="8" t="str">
        <f t="shared" si="10"/>
        <v>L40801022</v>
      </c>
      <c r="Z23" s="8" t="str">
        <f t="shared" si="11"/>
        <v>How to say "非法回扣" ?</v>
      </c>
    </row>
    <row r="24" spans="1:26" ht="82.8" x14ac:dyDescent="0.25">
      <c r="A24" s="8">
        <v>8</v>
      </c>
      <c r="B24" s="9" t="s">
        <v>445</v>
      </c>
      <c r="C24" s="1" t="s">
        <v>6</v>
      </c>
      <c r="D24" s="1" t="s">
        <v>49</v>
      </c>
      <c r="E24" s="1"/>
      <c r="F24" s="7" t="s">
        <v>469</v>
      </c>
      <c r="G24" s="1" t="s">
        <v>72</v>
      </c>
      <c r="H24" s="1" t="s">
        <v>73</v>
      </c>
      <c r="I24" s="1" t="s">
        <v>74</v>
      </c>
      <c r="J24" s="8">
        <v>0</v>
      </c>
      <c r="K24" s="8">
        <v>1</v>
      </c>
      <c r="L24" s="8">
        <v>1</v>
      </c>
      <c r="M24" s="8">
        <v>0</v>
      </c>
      <c r="N24" s="8">
        <v>0</v>
      </c>
      <c r="O24" s="8" t="str">
        <f t="shared" si="0"/>
        <v/>
      </c>
      <c r="P24" s="8" t="str">
        <f t="shared" si="1"/>
        <v/>
      </c>
      <c r="Q24" s="8" t="str">
        <f t="shared" si="2"/>
        <v/>
      </c>
      <c r="R24" s="8" t="str">
        <f t="shared" si="3"/>
        <v/>
      </c>
      <c r="S24" s="8" t="str">
        <f t="shared" si="4"/>
        <v/>
      </c>
      <c r="T24" s="8" t="str">
        <f t="shared" si="5"/>
        <v>L30801023</v>
      </c>
      <c r="U24" s="8" t="str">
        <f t="shared" si="6"/>
        <v>What is the meaning of "The government tried to kick-start the economy by lowering taxes" ?</v>
      </c>
      <c r="V24" s="8" t="str">
        <f t="shared" si="7"/>
        <v>wrong option1</v>
      </c>
      <c r="W24" s="8" t="str">
        <f t="shared" si="8"/>
        <v>wrong option2</v>
      </c>
      <c r="X24" s="8" t="str">
        <f t="shared" si="9"/>
        <v>wrong option3</v>
      </c>
      <c r="Y24" s="8" t="str">
        <f t="shared" si="10"/>
        <v>L40801023</v>
      </c>
      <c r="Z24" s="8" t="str">
        <f t="shared" si="11"/>
        <v>How to say "政府试图通过减税来刺激经济。" ?</v>
      </c>
    </row>
    <row r="25" spans="1:26" ht="69" x14ac:dyDescent="0.25">
      <c r="A25" s="8">
        <v>8</v>
      </c>
      <c r="B25" s="9" t="s">
        <v>445</v>
      </c>
      <c r="C25" s="1" t="s">
        <v>6</v>
      </c>
      <c r="D25" s="1" t="s">
        <v>49</v>
      </c>
      <c r="E25" s="1"/>
      <c r="F25" s="7" t="s">
        <v>470</v>
      </c>
      <c r="G25" s="1" t="s">
        <v>75</v>
      </c>
      <c r="H25" s="1" t="s">
        <v>76</v>
      </c>
      <c r="I25" s="1" t="s">
        <v>77</v>
      </c>
      <c r="J25" s="8">
        <v>0</v>
      </c>
      <c r="K25" s="8">
        <v>1</v>
      </c>
      <c r="L25" s="8">
        <v>1</v>
      </c>
      <c r="M25" s="8">
        <v>0</v>
      </c>
      <c r="N25" s="8">
        <v>0</v>
      </c>
      <c r="O25" s="8" t="str">
        <f t="shared" si="0"/>
        <v/>
      </c>
      <c r="P25" s="8" t="str">
        <f t="shared" si="1"/>
        <v/>
      </c>
      <c r="Q25" s="8" t="str">
        <f t="shared" si="2"/>
        <v/>
      </c>
      <c r="R25" s="8" t="str">
        <f t="shared" si="3"/>
        <v/>
      </c>
      <c r="S25" s="8" t="str">
        <f t="shared" si="4"/>
        <v/>
      </c>
      <c r="T25" s="8" t="str">
        <f t="shared" si="5"/>
        <v>L30801024</v>
      </c>
      <c r="U25" s="8" t="str">
        <f t="shared" si="6"/>
        <v>What is the meaning of "The medicine took some time to kick in" ?</v>
      </c>
      <c r="V25" s="8" t="str">
        <f t="shared" si="7"/>
        <v>wrong option1</v>
      </c>
      <c r="W25" s="8" t="str">
        <f t="shared" si="8"/>
        <v>wrong option2</v>
      </c>
      <c r="X25" s="8" t="str">
        <f t="shared" si="9"/>
        <v>wrong option3</v>
      </c>
      <c r="Y25" s="8" t="str">
        <f t="shared" si="10"/>
        <v>L40801024</v>
      </c>
      <c r="Z25" s="8" t="str">
        <f t="shared" si="11"/>
        <v>How to say "这药过了一段时间才起作用。" ?</v>
      </c>
    </row>
    <row r="26" spans="1:26" ht="41.4" x14ac:dyDescent="0.25">
      <c r="A26" s="8">
        <v>8</v>
      </c>
      <c r="B26" s="9" t="s">
        <v>445</v>
      </c>
      <c r="C26" s="1" t="s">
        <v>6</v>
      </c>
      <c r="D26" s="1" t="s">
        <v>78</v>
      </c>
      <c r="E26" s="1"/>
      <c r="F26" s="7" t="s">
        <v>471</v>
      </c>
      <c r="G26" s="1" t="s">
        <v>79</v>
      </c>
      <c r="H26" s="1" t="s">
        <v>80</v>
      </c>
      <c r="I26" s="1" t="s">
        <v>81</v>
      </c>
      <c r="J26" s="8">
        <v>1</v>
      </c>
      <c r="K26" s="8">
        <v>0</v>
      </c>
      <c r="L26" s="8">
        <v>1</v>
      </c>
      <c r="M26" s="8">
        <v>0</v>
      </c>
      <c r="N26" s="8">
        <v>0</v>
      </c>
      <c r="O26" s="8" t="str">
        <f t="shared" si="0"/>
        <v>L20801025</v>
      </c>
      <c r="P26" s="8" t="str">
        <f t="shared" si="1"/>
        <v>What is the concept of "Election results are pouring in" ?</v>
      </c>
      <c r="Q26" s="8" t="str">
        <f t="shared" si="2"/>
        <v>wrong option1</v>
      </c>
      <c r="R26" s="8" t="str">
        <f t="shared" si="3"/>
        <v>wrong option2</v>
      </c>
      <c r="S26" s="8" t="str">
        <f t="shared" si="4"/>
        <v>wrong option3</v>
      </c>
      <c r="T26" s="8" t="str">
        <f t="shared" si="5"/>
        <v/>
      </c>
      <c r="U26" s="8" t="str">
        <f t="shared" si="6"/>
        <v/>
      </c>
      <c r="V26" s="8" t="str">
        <f t="shared" si="7"/>
        <v/>
      </c>
      <c r="W26" s="8" t="str">
        <f t="shared" si="8"/>
        <v/>
      </c>
      <c r="X26" s="8" t="str">
        <f t="shared" si="9"/>
        <v/>
      </c>
      <c r="Y26" s="8" t="str">
        <f t="shared" si="10"/>
        <v>L40801025</v>
      </c>
      <c r="Z26" s="8" t="str">
        <f t="shared" si="11"/>
        <v>How to say "选举结果源源不断地传来。" ?</v>
      </c>
    </row>
    <row r="27" spans="1:26" ht="69" x14ac:dyDescent="0.25">
      <c r="A27" s="8">
        <v>8</v>
      </c>
      <c r="B27" s="9" t="s">
        <v>445</v>
      </c>
      <c r="C27" s="1" t="s">
        <v>6</v>
      </c>
      <c r="D27" s="1" t="s">
        <v>78</v>
      </c>
      <c r="E27" s="1"/>
      <c r="F27" s="7" t="s">
        <v>472</v>
      </c>
      <c r="G27" s="1" t="s">
        <v>82</v>
      </c>
      <c r="H27" s="1" t="s">
        <v>83</v>
      </c>
      <c r="I27" s="1" t="s">
        <v>84</v>
      </c>
      <c r="J27" s="8">
        <v>0</v>
      </c>
      <c r="K27" s="8">
        <v>1</v>
      </c>
      <c r="L27" s="8">
        <v>1</v>
      </c>
      <c r="M27" s="8">
        <v>0</v>
      </c>
      <c r="N27" s="8">
        <v>0</v>
      </c>
      <c r="O27" s="8" t="str">
        <f t="shared" si="0"/>
        <v/>
      </c>
      <c r="P27" s="8" t="str">
        <f t="shared" si="1"/>
        <v/>
      </c>
      <c r="Q27" s="8" t="str">
        <f t="shared" si="2"/>
        <v/>
      </c>
      <c r="R27" s="8" t="str">
        <f t="shared" si="3"/>
        <v/>
      </c>
      <c r="S27" s="8" t="str">
        <f t="shared" si="4"/>
        <v/>
      </c>
      <c r="T27" s="8" t="str">
        <f t="shared" si="5"/>
        <v>L30801026</v>
      </c>
      <c r="U27" s="8" t="str">
        <f t="shared" si="6"/>
        <v>What is the meaning of "Pouring money down the drain" ?</v>
      </c>
      <c r="V27" s="8" t="str">
        <f t="shared" si="7"/>
        <v>wrong option1</v>
      </c>
      <c r="W27" s="8" t="str">
        <f t="shared" si="8"/>
        <v>wrong option2</v>
      </c>
      <c r="X27" s="8" t="str">
        <f t="shared" si="9"/>
        <v>wrong option3</v>
      </c>
      <c r="Y27" s="8" t="str">
        <f t="shared" si="10"/>
        <v>L40801026</v>
      </c>
      <c r="Z27" s="8" t="str">
        <f t="shared" si="11"/>
        <v>How to say "花了大钱却没什么效果。" ?</v>
      </c>
    </row>
    <row r="28" spans="1:26" ht="69" x14ac:dyDescent="0.25">
      <c r="A28" s="8">
        <v>8</v>
      </c>
      <c r="B28" s="9" t="s">
        <v>445</v>
      </c>
      <c r="C28" s="1" t="s">
        <v>6</v>
      </c>
      <c r="D28" s="1" t="s">
        <v>78</v>
      </c>
      <c r="E28" s="1"/>
      <c r="F28" s="7" t="s">
        <v>473</v>
      </c>
      <c r="G28" s="1" t="s">
        <v>85</v>
      </c>
      <c r="H28" s="1" t="s">
        <v>86</v>
      </c>
      <c r="I28" s="1" t="s">
        <v>87</v>
      </c>
      <c r="J28" s="8">
        <v>0</v>
      </c>
      <c r="K28" s="8">
        <v>1</v>
      </c>
      <c r="L28" s="8">
        <v>1</v>
      </c>
      <c r="M28" s="8">
        <v>0</v>
      </c>
      <c r="N28" s="8">
        <v>0</v>
      </c>
      <c r="O28" s="8" t="str">
        <f t="shared" si="0"/>
        <v/>
      </c>
      <c r="P28" s="8" t="str">
        <f t="shared" si="1"/>
        <v/>
      </c>
      <c r="Q28" s="8" t="str">
        <f t="shared" si="2"/>
        <v/>
      </c>
      <c r="R28" s="8" t="str">
        <f t="shared" si="3"/>
        <v/>
      </c>
      <c r="S28" s="8" t="str">
        <f t="shared" si="4"/>
        <v/>
      </c>
      <c r="T28" s="8" t="str">
        <f t="shared" si="5"/>
        <v>L30801027</v>
      </c>
      <c r="U28" s="8" t="str">
        <f t="shared" si="6"/>
        <v>What is the meaning of "The thunder stopped but it continued to pour" ?</v>
      </c>
      <c r="V28" s="8" t="str">
        <f t="shared" si="7"/>
        <v>wrong option1</v>
      </c>
      <c r="W28" s="8" t="str">
        <f t="shared" si="8"/>
        <v>wrong option2</v>
      </c>
      <c r="X28" s="8" t="str">
        <f t="shared" si="9"/>
        <v>wrong option3</v>
      </c>
      <c r="Y28" s="8" t="str">
        <f t="shared" si="10"/>
        <v>L40801027</v>
      </c>
      <c r="Z28" s="8" t="str">
        <f t="shared" si="11"/>
        <v>How to say "雷停了，但雨还在下。" ?</v>
      </c>
    </row>
    <row r="29" spans="1:26" ht="82.8" x14ac:dyDescent="0.25">
      <c r="A29" s="8">
        <v>8</v>
      </c>
      <c r="B29" s="9" t="s">
        <v>445</v>
      </c>
      <c r="C29" s="1" t="s">
        <v>6</v>
      </c>
      <c r="D29" s="1" t="s">
        <v>78</v>
      </c>
      <c r="E29" s="1"/>
      <c r="F29" s="7" t="s">
        <v>474</v>
      </c>
      <c r="G29" s="1" t="s">
        <v>88</v>
      </c>
      <c r="H29" s="1" t="s">
        <v>89</v>
      </c>
      <c r="I29" s="1" t="s">
        <v>437</v>
      </c>
      <c r="J29" s="8">
        <v>0</v>
      </c>
      <c r="K29" s="8">
        <v>1</v>
      </c>
      <c r="L29" s="8">
        <v>1</v>
      </c>
      <c r="M29" s="8">
        <v>0</v>
      </c>
      <c r="N29" s="8">
        <v>0</v>
      </c>
      <c r="O29" s="8" t="str">
        <f t="shared" si="0"/>
        <v/>
      </c>
      <c r="P29" s="8" t="str">
        <f t="shared" si="1"/>
        <v/>
      </c>
      <c r="Q29" s="8" t="str">
        <f t="shared" si="2"/>
        <v/>
      </c>
      <c r="R29" s="8" t="str">
        <f t="shared" si="3"/>
        <v/>
      </c>
      <c r="S29" s="8" t="str">
        <f t="shared" si="4"/>
        <v/>
      </c>
      <c r="T29" s="8" t="str">
        <f t="shared" si="5"/>
        <v>L30801028</v>
      </c>
      <c r="U29" s="8" t="str">
        <f t="shared" si="6"/>
        <v>What is the meaning of "We have poured in a lot of time and money into the project" ?</v>
      </c>
      <c r="V29" s="8" t="str">
        <f t="shared" si="7"/>
        <v>wrong option1</v>
      </c>
      <c r="W29" s="8" t="str">
        <f t="shared" si="8"/>
        <v>wrong option2</v>
      </c>
      <c r="X29" s="8" t="str">
        <f t="shared" si="9"/>
        <v>wrong option3</v>
      </c>
      <c r="Y29" s="8" t="str">
        <f t="shared" si="10"/>
        <v>L40801028</v>
      </c>
      <c r="Z29" s="8" t="str">
        <f t="shared" si="11"/>
        <v>How to say "我们在这个项目上投入了大量的时间和金钱" ?</v>
      </c>
    </row>
    <row r="30" spans="1:26" ht="82.8" x14ac:dyDescent="0.25">
      <c r="A30" s="8">
        <v>8</v>
      </c>
      <c r="B30" s="9" t="s">
        <v>445</v>
      </c>
      <c r="C30" s="1" t="s">
        <v>6</v>
      </c>
      <c r="D30" s="1" t="s">
        <v>78</v>
      </c>
      <c r="E30" s="1"/>
      <c r="F30" s="7" t="s">
        <v>475</v>
      </c>
      <c r="G30" s="1" t="s">
        <v>90</v>
      </c>
      <c r="H30" s="1" t="s">
        <v>91</v>
      </c>
      <c r="I30" s="1" t="s">
        <v>92</v>
      </c>
      <c r="J30" s="8">
        <v>0</v>
      </c>
      <c r="K30" s="8">
        <v>1</v>
      </c>
      <c r="L30" s="8">
        <v>1</v>
      </c>
      <c r="M30" s="8">
        <v>0</v>
      </c>
      <c r="N30" s="8">
        <v>0</v>
      </c>
      <c r="O30" s="8" t="str">
        <f t="shared" si="0"/>
        <v/>
      </c>
      <c r="P30" s="8" t="str">
        <f t="shared" si="1"/>
        <v/>
      </c>
      <c r="Q30" s="8" t="str">
        <f t="shared" si="2"/>
        <v/>
      </c>
      <c r="R30" s="8" t="str">
        <f t="shared" si="3"/>
        <v/>
      </c>
      <c r="S30" s="8" t="str">
        <f t="shared" si="4"/>
        <v/>
      </c>
      <c r="T30" s="8" t="str">
        <f t="shared" si="5"/>
        <v>L30801029</v>
      </c>
      <c r="U30" s="8" t="str">
        <f t="shared" si="6"/>
        <v>What is the meaning of "She wrote her boyfriend a long letter and poured her heart out" ?</v>
      </c>
      <c r="V30" s="8" t="str">
        <f t="shared" si="7"/>
        <v>wrong option1</v>
      </c>
      <c r="W30" s="8" t="str">
        <f t="shared" si="8"/>
        <v>wrong option2</v>
      </c>
      <c r="X30" s="8" t="str">
        <f t="shared" si="9"/>
        <v>wrong option3</v>
      </c>
      <c r="Y30" s="8" t="str">
        <f t="shared" si="10"/>
        <v>L40801029</v>
      </c>
      <c r="Z30" s="8" t="str">
        <f t="shared" si="11"/>
        <v>How to say "她给男朋友写了一封长信，把她的心事全都说出来了。" ?</v>
      </c>
    </row>
    <row r="31" spans="1:26" ht="27.6" x14ac:dyDescent="0.25">
      <c r="A31" s="8">
        <v>8</v>
      </c>
      <c r="B31" s="9" t="s">
        <v>445</v>
      </c>
      <c r="C31" s="1" t="s">
        <v>6</v>
      </c>
      <c r="D31" s="1" t="s">
        <v>78</v>
      </c>
      <c r="E31" s="1"/>
      <c r="F31" s="7" t="s">
        <v>476</v>
      </c>
      <c r="G31" s="1" t="s">
        <v>93</v>
      </c>
      <c r="H31" s="1" t="s">
        <v>94</v>
      </c>
      <c r="I31" s="1" t="s">
        <v>95</v>
      </c>
      <c r="J31" s="8">
        <v>0</v>
      </c>
      <c r="K31" s="8">
        <v>0</v>
      </c>
      <c r="L31" s="8">
        <v>1</v>
      </c>
      <c r="M31" s="8">
        <v>0</v>
      </c>
      <c r="N31" s="8">
        <v>0</v>
      </c>
      <c r="O31" s="8" t="str">
        <f t="shared" si="0"/>
        <v/>
      </c>
      <c r="P31" s="8" t="str">
        <f t="shared" si="1"/>
        <v/>
      </c>
      <c r="Q31" s="8" t="str">
        <f t="shared" si="2"/>
        <v/>
      </c>
      <c r="R31" s="8" t="str">
        <f t="shared" si="3"/>
        <v/>
      </c>
      <c r="S31" s="8" t="str">
        <f t="shared" si="4"/>
        <v/>
      </c>
      <c r="T31" s="8" t="str">
        <f t="shared" si="5"/>
        <v/>
      </c>
      <c r="U31" s="8" t="str">
        <f t="shared" si="6"/>
        <v/>
      </c>
      <c r="V31" s="8" t="str">
        <f t="shared" si="7"/>
        <v/>
      </c>
      <c r="W31" s="8" t="str">
        <f t="shared" si="8"/>
        <v/>
      </c>
      <c r="X31" s="8" t="str">
        <f t="shared" si="9"/>
        <v/>
      </c>
      <c r="Y31" s="8" t="str">
        <f t="shared" si="10"/>
        <v>L40801030</v>
      </c>
      <c r="Z31" s="8" t="str">
        <f t="shared" si="11"/>
        <v>How to say "他全身心地投入工作。" ?</v>
      </c>
    </row>
    <row r="32" spans="1:26" ht="55.2" x14ac:dyDescent="0.25">
      <c r="A32" s="8">
        <v>8</v>
      </c>
      <c r="B32" s="9" t="s">
        <v>445</v>
      </c>
      <c r="C32" s="1" t="s">
        <v>6</v>
      </c>
      <c r="D32" s="1" t="s">
        <v>78</v>
      </c>
      <c r="E32" s="1"/>
      <c r="F32" s="7" t="s">
        <v>477</v>
      </c>
      <c r="G32" s="1" t="s">
        <v>96</v>
      </c>
      <c r="H32" s="1" t="s">
        <v>97</v>
      </c>
      <c r="I32" s="1" t="s">
        <v>98</v>
      </c>
      <c r="J32" s="8">
        <v>0</v>
      </c>
      <c r="K32" s="8">
        <v>1</v>
      </c>
      <c r="L32" s="8">
        <v>1</v>
      </c>
      <c r="M32" s="8">
        <v>0</v>
      </c>
      <c r="N32" s="8">
        <v>0</v>
      </c>
      <c r="O32" s="8" t="str">
        <f t="shared" si="0"/>
        <v/>
      </c>
      <c r="P32" s="8" t="str">
        <f t="shared" si="1"/>
        <v/>
      </c>
      <c r="Q32" s="8" t="str">
        <f t="shared" si="2"/>
        <v/>
      </c>
      <c r="R32" s="8" t="str">
        <f t="shared" si="3"/>
        <v/>
      </c>
      <c r="S32" s="8" t="str">
        <f t="shared" si="4"/>
        <v/>
      </c>
      <c r="T32" s="8" t="str">
        <f t="shared" si="5"/>
        <v>L30801031</v>
      </c>
      <c r="U32" s="8" t="str">
        <f t="shared" si="6"/>
        <v>What is the meaning of "It never rains but it pours" ?</v>
      </c>
      <c r="V32" s="8" t="str">
        <f t="shared" si="7"/>
        <v>wrong option1</v>
      </c>
      <c r="W32" s="8" t="str">
        <f t="shared" si="8"/>
        <v>wrong option2</v>
      </c>
      <c r="X32" s="8" t="str">
        <f t="shared" si="9"/>
        <v>wrong option3</v>
      </c>
      <c r="Y32" s="8" t="str">
        <f t="shared" si="10"/>
        <v>L40801031</v>
      </c>
      <c r="Z32" s="8" t="str">
        <f t="shared" si="11"/>
        <v>How to say "祸不单行。" ?</v>
      </c>
    </row>
    <row r="33" spans="1:26" ht="27.6" x14ac:dyDescent="0.25">
      <c r="A33" s="8">
        <v>8</v>
      </c>
      <c r="B33" s="9" t="s">
        <v>445</v>
      </c>
      <c r="C33" s="1" t="s">
        <v>6</v>
      </c>
      <c r="D33" s="1" t="s">
        <v>99</v>
      </c>
      <c r="E33" s="1"/>
      <c r="F33" s="7" t="s">
        <v>478</v>
      </c>
      <c r="G33" s="1" t="s">
        <v>100</v>
      </c>
      <c r="H33" s="1" t="s">
        <v>101</v>
      </c>
      <c r="I33" s="1" t="s">
        <v>102</v>
      </c>
      <c r="J33" s="8">
        <v>0</v>
      </c>
      <c r="K33" s="8">
        <v>0</v>
      </c>
      <c r="L33" s="8">
        <v>1</v>
      </c>
      <c r="M33" s="8">
        <v>0</v>
      </c>
      <c r="N33" s="8">
        <v>0</v>
      </c>
      <c r="O33" s="8" t="str">
        <f t="shared" si="0"/>
        <v/>
      </c>
      <c r="P33" s="8" t="str">
        <f t="shared" si="1"/>
        <v/>
      </c>
      <c r="Q33" s="8" t="str">
        <f t="shared" si="2"/>
        <v/>
      </c>
      <c r="R33" s="8" t="str">
        <f t="shared" si="3"/>
        <v/>
      </c>
      <c r="S33" s="8" t="str">
        <f t="shared" si="4"/>
        <v/>
      </c>
      <c r="T33" s="8" t="str">
        <f t="shared" si="5"/>
        <v/>
      </c>
      <c r="U33" s="8" t="str">
        <f t="shared" si="6"/>
        <v/>
      </c>
      <c r="V33" s="8" t="str">
        <f t="shared" si="7"/>
        <v/>
      </c>
      <c r="W33" s="8" t="str">
        <f t="shared" si="8"/>
        <v/>
      </c>
      <c r="X33" s="8" t="str">
        <f t="shared" si="9"/>
        <v/>
      </c>
      <c r="Y33" s="8" t="str">
        <f t="shared" si="10"/>
        <v>L40801032</v>
      </c>
      <c r="Z33" s="8" t="str">
        <f t="shared" si="11"/>
        <v>How to say "这工作不好。" ?</v>
      </c>
    </row>
    <row r="34" spans="1:26" ht="82.8" x14ac:dyDescent="0.25">
      <c r="A34" s="8">
        <v>8</v>
      </c>
      <c r="B34" s="9" t="s">
        <v>445</v>
      </c>
      <c r="C34" s="1" t="s">
        <v>6</v>
      </c>
      <c r="D34" s="1" t="s">
        <v>99</v>
      </c>
      <c r="E34" s="1"/>
      <c r="F34" s="7" t="s">
        <v>479</v>
      </c>
      <c r="G34" s="1" t="s">
        <v>103</v>
      </c>
      <c r="H34" s="1" t="s">
        <v>104</v>
      </c>
      <c r="I34" s="1" t="s">
        <v>105</v>
      </c>
      <c r="J34" s="8">
        <v>0</v>
      </c>
      <c r="K34" s="8">
        <v>1</v>
      </c>
      <c r="L34" s="8">
        <v>0</v>
      </c>
      <c r="M34" s="8">
        <v>0</v>
      </c>
      <c r="N34" s="8">
        <v>0</v>
      </c>
      <c r="O34" s="8" t="str">
        <f t="shared" si="0"/>
        <v/>
      </c>
      <c r="P34" s="8" t="str">
        <f t="shared" si="1"/>
        <v/>
      </c>
      <c r="Q34" s="8" t="str">
        <f t="shared" si="2"/>
        <v/>
      </c>
      <c r="R34" s="8" t="str">
        <f t="shared" si="3"/>
        <v/>
      </c>
      <c r="S34" s="8" t="str">
        <f t="shared" si="4"/>
        <v/>
      </c>
      <c r="T34" s="8" t="str">
        <f t="shared" si="5"/>
        <v>L30801033</v>
      </c>
      <c r="U34" s="8" t="str">
        <f t="shared" si="6"/>
        <v>What is the meaning of "The small country was sucked into an unwanted war" ?</v>
      </c>
      <c r="V34" s="8" t="str">
        <f t="shared" si="7"/>
        <v>wrong option1</v>
      </c>
      <c r="W34" s="8" t="str">
        <f t="shared" si="8"/>
        <v>wrong option2</v>
      </c>
      <c r="X34" s="8" t="str">
        <f t="shared" si="9"/>
        <v>wrong option3</v>
      </c>
      <c r="Y34" s="8" t="str">
        <f t="shared" si="10"/>
        <v/>
      </c>
      <c r="Z34" s="8" t="str">
        <f t="shared" si="11"/>
        <v/>
      </c>
    </row>
    <row r="35" spans="1:26" ht="82.8" x14ac:dyDescent="0.25">
      <c r="A35" s="8">
        <v>8</v>
      </c>
      <c r="B35" s="9" t="s">
        <v>445</v>
      </c>
      <c r="C35" s="1" t="s">
        <v>6</v>
      </c>
      <c r="D35" s="1" t="s">
        <v>99</v>
      </c>
      <c r="E35" s="1"/>
      <c r="F35" s="7" t="s">
        <v>480</v>
      </c>
      <c r="G35" s="1" t="s">
        <v>106</v>
      </c>
      <c r="H35" s="1" t="s">
        <v>107</v>
      </c>
      <c r="I35" s="1" t="s">
        <v>108</v>
      </c>
      <c r="J35" s="8">
        <v>0</v>
      </c>
      <c r="K35" s="8">
        <v>1</v>
      </c>
      <c r="L35" s="8">
        <v>0</v>
      </c>
      <c r="M35" s="8">
        <v>0</v>
      </c>
      <c r="N35" s="8">
        <v>0</v>
      </c>
      <c r="O35" s="8" t="str">
        <f t="shared" si="0"/>
        <v/>
      </c>
      <c r="P35" s="8" t="str">
        <f t="shared" si="1"/>
        <v/>
      </c>
      <c r="Q35" s="8" t="str">
        <f t="shared" si="2"/>
        <v/>
      </c>
      <c r="R35" s="8" t="str">
        <f t="shared" si="3"/>
        <v/>
      </c>
      <c r="S35" s="8" t="str">
        <f t="shared" si="4"/>
        <v/>
      </c>
      <c r="T35" s="8" t="str">
        <f t="shared" si="5"/>
        <v>L30801034</v>
      </c>
      <c r="U35" s="8" t="str">
        <f t="shared" si="6"/>
        <v>What is the meaning of "Being out of work, he was sucked into a spiral of debt" ?</v>
      </c>
      <c r="V35" s="8" t="str">
        <f t="shared" si="7"/>
        <v>wrong option1</v>
      </c>
      <c r="W35" s="8" t="str">
        <f t="shared" si="8"/>
        <v>wrong option2</v>
      </c>
      <c r="X35" s="8" t="str">
        <f t="shared" si="9"/>
        <v>wrong option3</v>
      </c>
      <c r="Y35" s="8" t="str">
        <f t="shared" si="10"/>
        <v/>
      </c>
      <c r="Z35" s="8" t="str">
        <f t="shared" si="11"/>
        <v/>
      </c>
    </row>
    <row r="36" spans="1:26" ht="41.4" x14ac:dyDescent="0.25">
      <c r="A36" s="8">
        <v>8</v>
      </c>
      <c r="B36" s="9" t="s">
        <v>445</v>
      </c>
      <c r="C36" s="1" t="s">
        <v>6</v>
      </c>
      <c r="D36" s="1" t="s">
        <v>99</v>
      </c>
      <c r="E36" s="1"/>
      <c r="F36" s="7" t="s">
        <v>481</v>
      </c>
      <c r="G36" s="1" t="s">
        <v>109</v>
      </c>
      <c r="H36" s="1" t="s">
        <v>110</v>
      </c>
      <c r="I36" s="1" t="s">
        <v>111</v>
      </c>
      <c r="J36" s="8">
        <v>0</v>
      </c>
      <c r="K36" s="8">
        <v>1</v>
      </c>
      <c r="L36" s="8">
        <v>1</v>
      </c>
      <c r="M36" s="8">
        <v>0</v>
      </c>
      <c r="N36" s="8">
        <v>0</v>
      </c>
      <c r="O36" s="8" t="str">
        <f t="shared" si="0"/>
        <v/>
      </c>
      <c r="P36" s="8" t="str">
        <f t="shared" si="1"/>
        <v/>
      </c>
      <c r="Q36" s="8" t="str">
        <f t="shared" si="2"/>
        <v/>
      </c>
      <c r="R36" s="8" t="str">
        <f t="shared" si="3"/>
        <v/>
      </c>
      <c r="S36" s="8" t="str">
        <f t="shared" si="4"/>
        <v/>
      </c>
      <c r="T36" s="8" t="str">
        <f t="shared" si="5"/>
        <v>L30801035</v>
      </c>
      <c r="U36" s="8" t="str">
        <f t="shared" si="6"/>
        <v>What is the meaning of "Suck it up" ?</v>
      </c>
      <c r="V36" s="8" t="str">
        <f t="shared" si="7"/>
        <v>wrong option1</v>
      </c>
      <c r="W36" s="8" t="str">
        <f t="shared" si="8"/>
        <v>wrong option2</v>
      </c>
      <c r="X36" s="8" t="str">
        <f t="shared" si="9"/>
        <v>wrong option3</v>
      </c>
      <c r="Y36" s="8" t="str">
        <f t="shared" si="10"/>
        <v>L40801035</v>
      </c>
      <c r="Z36" s="8" t="str">
        <f t="shared" si="11"/>
        <v>How to say "别抱怨。" ?</v>
      </c>
    </row>
    <row r="37" spans="1:26" ht="96.6" x14ac:dyDescent="0.25">
      <c r="A37" s="8">
        <v>8</v>
      </c>
      <c r="B37" s="9" t="s">
        <v>445</v>
      </c>
      <c r="C37" s="1" t="s">
        <v>6</v>
      </c>
      <c r="D37" s="1" t="s">
        <v>99</v>
      </c>
      <c r="E37" s="1"/>
      <c r="F37" s="7" t="s">
        <v>482</v>
      </c>
      <c r="G37" s="1" t="s">
        <v>112</v>
      </c>
      <c r="H37" s="1" t="s">
        <v>113</v>
      </c>
      <c r="I37" s="1" t="s">
        <v>114</v>
      </c>
      <c r="J37" s="8">
        <v>0</v>
      </c>
      <c r="K37" s="8">
        <v>1</v>
      </c>
      <c r="L37" s="8">
        <v>1</v>
      </c>
      <c r="M37" s="8">
        <v>0</v>
      </c>
      <c r="N37" s="8">
        <v>0</v>
      </c>
      <c r="O37" s="8" t="str">
        <f t="shared" si="0"/>
        <v/>
      </c>
      <c r="P37" s="8" t="str">
        <f t="shared" si="1"/>
        <v/>
      </c>
      <c r="Q37" s="8" t="str">
        <f t="shared" si="2"/>
        <v/>
      </c>
      <c r="R37" s="8" t="str">
        <f t="shared" si="3"/>
        <v/>
      </c>
      <c r="S37" s="8" t="str">
        <f t="shared" si="4"/>
        <v/>
      </c>
      <c r="T37" s="8" t="str">
        <f t="shared" si="5"/>
        <v>L30801036</v>
      </c>
      <c r="U37" s="8" t="str">
        <f t="shared" si="6"/>
        <v>What is the meaning of "America’s foreign wars sucked the energy out of its economy" ?</v>
      </c>
      <c r="V37" s="8" t="str">
        <f t="shared" si="7"/>
        <v>wrong option1</v>
      </c>
      <c r="W37" s="8" t="str">
        <f t="shared" si="8"/>
        <v>wrong option2</v>
      </c>
      <c r="X37" s="8" t="str">
        <f t="shared" si="9"/>
        <v>wrong option3</v>
      </c>
      <c r="Y37" s="8" t="str">
        <f t="shared" si="10"/>
        <v>L40801036</v>
      </c>
      <c r="Z37" s="8" t="str">
        <f t="shared" si="11"/>
        <v>How to say "美国的对外战争消耗了其经济的能量" ?</v>
      </c>
    </row>
    <row r="38" spans="1:26" ht="96.6" x14ac:dyDescent="0.25">
      <c r="A38" s="8">
        <v>8</v>
      </c>
      <c r="B38" s="9" t="s">
        <v>445</v>
      </c>
      <c r="C38" s="1" t="s">
        <v>6</v>
      </c>
      <c r="D38" s="1" t="s">
        <v>99</v>
      </c>
      <c r="E38" s="1"/>
      <c r="F38" s="7" t="s">
        <v>483</v>
      </c>
      <c r="G38" s="1" t="s">
        <v>115</v>
      </c>
      <c r="H38" s="1" t="s">
        <v>116</v>
      </c>
      <c r="I38" s="1" t="s">
        <v>117</v>
      </c>
      <c r="J38" s="8">
        <v>0</v>
      </c>
      <c r="K38" s="8">
        <v>1</v>
      </c>
      <c r="L38" s="8">
        <v>1</v>
      </c>
      <c r="M38" s="8">
        <v>0</v>
      </c>
      <c r="N38" s="8">
        <v>0</v>
      </c>
      <c r="O38" s="8" t="str">
        <f t="shared" si="0"/>
        <v/>
      </c>
      <c r="P38" s="8" t="str">
        <f t="shared" si="1"/>
        <v/>
      </c>
      <c r="Q38" s="8" t="str">
        <f t="shared" si="2"/>
        <v/>
      </c>
      <c r="R38" s="8" t="str">
        <f t="shared" si="3"/>
        <v/>
      </c>
      <c r="S38" s="8" t="str">
        <f t="shared" si="4"/>
        <v/>
      </c>
      <c r="T38" s="8" t="str">
        <f t="shared" si="5"/>
        <v>L30801037</v>
      </c>
      <c r="U38" s="8" t="str">
        <f t="shared" si="6"/>
        <v>What is the meaning of "When he walked in, he sucked the oxygen out of the room" ?</v>
      </c>
      <c r="V38" s="8" t="str">
        <f t="shared" si="7"/>
        <v>wrong option1</v>
      </c>
      <c r="W38" s="8" t="str">
        <f t="shared" si="8"/>
        <v>wrong option2</v>
      </c>
      <c r="X38" s="8" t="str">
        <f t="shared" si="9"/>
        <v>wrong option3</v>
      </c>
      <c r="Y38" s="8" t="str">
        <f t="shared" si="10"/>
        <v>L40801037</v>
      </c>
      <c r="Z38" s="8" t="str">
        <f t="shared" si="11"/>
        <v>How to say "他很有气场，一进来房间都安静了。" ?</v>
      </c>
    </row>
    <row r="39" spans="1:26" ht="55.2" x14ac:dyDescent="0.25">
      <c r="A39" s="8">
        <v>8</v>
      </c>
      <c r="B39" s="9" t="s">
        <v>445</v>
      </c>
      <c r="C39" s="1" t="s">
        <v>6</v>
      </c>
      <c r="D39" s="1" t="s">
        <v>99</v>
      </c>
      <c r="E39" s="1"/>
      <c r="F39" s="7" t="s">
        <v>484</v>
      </c>
      <c r="G39" s="1" t="s">
        <v>118</v>
      </c>
      <c r="H39" s="1" t="s">
        <v>119</v>
      </c>
      <c r="I39" s="1" t="s">
        <v>120</v>
      </c>
      <c r="J39" s="8">
        <v>0</v>
      </c>
      <c r="K39" s="8">
        <v>1</v>
      </c>
      <c r="L39" s="8">
        <v>1</v>
      </c>
      <c r="M39" s="8">
        <v>0</v>
      </c>
      <c r="N39" s="8">
        <v>0</v>
      </c>
      <c r="O39" s="8" t="str">
        <f t="shared" si="0"/>
        <v/>
      </c>
      <c r="P39" s="8" t="str">
        <f t="shared" si="1"/>
        <v/>
      </c>
      <c r="Q39" s="8" t="str">
        <f t="shared" si="2"/>
        <v/>
      </c>
      <c r="R39" s="8" t="str">
        <f t="shared" si="3"/>
        <v/>
      </c>
      <c r="S39" s="8" t="str">
        <f t="shared" si="4"/>
        <v/>
      </c>
      <c r="T39" s="8" t="str">
        <f t="shared" si="5"/>
        <v>L30801038</v>
      </c>
      <c r="U39" s="8" t="str">
        <f t="shared" si="6"/>
        <v>What is the meaning of "I am a sucker for fast cars." ?</v>
      </c>
      <c r="V39" s="8" t="str">
        <f t="shared" si="7"/>
        <v>wrong option1</v>
      </c>
      <c r="W39" s="8" t="str">
        <f t="shared" si="8"/>
        <v>wrong option2</v>
      </c>
      <c r="X39" s="8" t="str">
        <f t="shared" si="9"/>
        <v>wrong option3</v>
      </c>
      <c r="Y39" s="8" t="str">
        <f t="shared" si="10"/>
        <v>L40801038</v>
      </c>
      <c r="Z39" s="8" t="str">
        <f t="shared" si="11"/>
        <v>How to say "我迷上了跑车。" ?</v>
      </c>
    </row>
    <row r="40" spans="1:26" ht="55.2" x14ac:dyDescent="0.25">
      <c r="A40" s="8">
        <v>8</v>
      </c>
      <c r="B40" s="9" t="s">
        <v>445</v>
      </c>
      <c r="C40" s="1" t="s">
        <v>6</v>
      </c>
      <c r="D40" s="1" t="s">
        <v>99</v>
      </c>
      <c r="E40" s="1"/>
      <c r="F40" s="7" t="s">
        <v>485</v>
      </c>
      <c r="G40" s="1" t="s">
        <v>121</v>
      </c>
      <c r="H40" s="1" t="s">
        <v>122</v>
      </c>
      <c r="I40" s="1" t="s">
        <v>123</v>
      </c>
      <c r="J40" s="8">
        <v>0</v>
      </c>
      <c r="K40" s="8">
        <v>1</v>
      </c>
      <c r="L40" s="8">
        <v>1</v>
      </c>
      <c r="M40" s="8">
        <v>0</v>
      </c>
      <c r="N40" s="8">
        <v>0</v>
      </c>
      <c r="O40" s="8" t="str">
        <f t="shared" si="0"/>
        <v/>
      </c>
      <c r="P40" s="8" t="str">
        <f t="shared" si="1"/>
        <v/>
      </c>
      <c r="Q40" s="8" t="str">
        <f t="shared" si="2"/>
        <v/>
      </c>
      <c r="R40" s="8" t="str">
        <f t="shared" si="3"/>
        <v/>
      </c>
      <c r="S40" s="8" t="str">
        <f t="shared" si="4"/>
        <v/>
      </c>
      <c r="T40" s="8" t="str">
        <f t="shared" si="5"/>
        <v>L30801039</v>
      </c>
      <c r="U40" s="8" t="str">
        <f t="shared" si="6"/>
        <v>What is the meaning of "He is always sucking up to the boss" ?</v>
      </c>
      <c r="V40" s="8" t="str">
        <f t="shared" si="7"/>
        <v>wrong option1</v>
      </c>
      <c r="W40" s="8" t="str">
        <f t="shared" si="8"/>
        <v>wrong option2</v>
      </c>
      <c r="X40" s="8" t="str">
        <f t="shared" si="9"/>
        <v>wrong option3</v>
      </c>
      <c r="Y40" s="8" t="str">
        <f t="shared" si="10"/>
        <v>L40801039</v>
      </c>
      <c r="Z40" s="8" t="str">
        <f t="shared" si="11"/>
        <v>How to say "他总是拍老板的马屁。" ?</v>
      </c>
    </row>
    <row r="41" spans="1:26" ht="41.4" x14ac:dyDescent="0.25">
      <c r="A41" s="8">
        <v>8</v>
      </c>
      <c r="B41" s="9" t="s">
        <v>445</v>
      </c>
      <c r="C41" s="1" t="s">
        <v>6</v>
      </c>
      <c r="D41" s="1" t="s">
        <v>124</v>
      </c>
      <c r="E41" s="1"/>
      <c r="F41" s="7" t="s">
        <v>486</v>
      </c>
      <c r="G41" s="1" t="s">
        <v>125</v>
      </c>
      <c r="H41" s="1" t="s">
        <v>126</v>
      </c>
      <c r="I41" s="1" t="s">
        <v>127</v>
      </c>
      <c r="J41" s="8">
        <v>0</v>
      </c>
      <c r="K41" s="8">
        <v>1</v>
      </c>
      <c r="L41" s="8">
        <v>1</v>
      </c>
      <c r="M41" s="8">
        <v>0</v>
      </c>
      <c r="N41" s="8">
        <v>0</v>
      </c>
      <c r="O41" s="8" t="str">
        <f t="shared" si="0"/>
        <v/>
      </c>
      <c r="P41" s="8" t="str">
        <f t="shared" si="1"/>
        <v/>
      </c>
      <c r="Q41" s="8" t="str">
        <f t="shared" si="2"/>
        <v/>
      </c>
      <c r="R41" s="8" t="str">
        <f t="shared" si="3"/>
        <v/>
      </c>
      <c r="S41" s="8" t="str">
        <f t="shared" si="4"/>
        <v/>
      </c>
      <c r="T41" s="8" t="str">
        <f t="shared" si="5"/>
        <v>L30801040</v>
      </c>
      <c r="U41" s="8" t="str">
        <f t="shared" si="6"/>
        <v>What is the meaning of "cut corners" ?</v>
      </c>
      <c r="V41" s="8" t="str">
        <f t="shared" si="7"/>
        <v>wrong option1</v>
      </c>
      <c r="W41" s="8" t="str">
        <f t="shared" si="8"/>
        <v>wrong option2</v>
      </c>
      <c r="X41" s="8" t="str">
        <f t="shared" si="9"/>
        <v>wrong option3</v>
      </c>
      <c r="Y41" s="8" t="str">
        <f t="shared" si="10"/>
        <v>L40801040</v>
      </c>
      <c r="Z41" s="8" t="str">
        <f t="shared" si="11"/>
        <v>How to say "抄近路" ?</v>
      </c>
    </row>
    <row r="42" spans="1:26" ht="41.4" x14ac:dyDescent="0.25">
      <c r="A42" s="8">
        <v>8</v>
      </c>
      <c r="B42" s="9" t="s">
        <v>445</v>
      </c>
      <c r="C42" s="1" t="s">
        <v>6</v>
      </c>
      <c r="D42" s="1" t="s">
        <v>124</v>
      </c>
      <c r="E42" s="1"/>
      <c r="F42" s="7" t="s">
        <v>487</v>
      </c>
      <c r="G42" s="1" t="s">
        <v>128</v>
      </c>
      <c r="H42" s="1" t="s">
        <v>129</v>
      </c>
      <c r="I42" s="1" t="s">
        <v>130</v>
      </c>
      <c r="J42" s="8">
        <v>0</v>
      </c>
      <c r="K42" s="8">
        <v>1</v>
      </c>
      <c r="L42" s="8">
        <v>1</v>
      </c>
      <c r="M42" s="8">
        <v>0</v>
      </c>
      <c r="N42" s="8">
        <v>0</v>
      </c>
      <c r="O42" s="8" t="str">
        <f t="shared" si="0"/>
        <v/>
      </c>
      <c r="P42" s="8" t="str">
        <f t="shared" si="1"/>
        <v/>
      </c>
      <c r="Q42" s="8" t="str">
        <f t="shared" si="2"/>
        <v/>
      </c>
      <c r="R42" s="8" t="str">
        <f t="shared" si="3"/>
        <v/>
      </c>
      <c r="S42" s="8" t="str">
        <f t="shared" si="4"/>
        <v/>
      </c>
      <c r="T42" s="8" t="str">
        <f t="shared" si="5"/>
        <v>L30801041</v>
      </c>
      <c r="U42" s="8" t="str">
        <f t="shared" si="6"/>
        <v>What is the meaning of "Cut to the chase" ?</v>
      </c>
      <c r="V42" s="8" t="str">
        <f t="shared" si="7"/>
        <v>wrong option1</v>
      </c>
      <c r="W42" s="8" t="str">
        <f t="shared" si="8"/>
        <v>wrong option2</v>
      </c>
      <c r="X42" s="8" t="str">
        <f t="shared" si="9"/>
        <v>wrong option3</v>
      </c>
      <c r="Y42" s="8" t="str">
        <f t="shared" si="10"/>
        <v>L40801041</v>
      </c>
      <c r="Z42" s="8" t="str">
        <f t="shared" si="11"/>
        <v>How to say "开门见山" ?</v>
      </c>
    </row>
    <row r="43" spans="1:26" ht="82.8" x14ac:dyDescent="0.25">
      <c r="A43" s="8">
        <v>8</v>
      </c>
      <c r="B43" s="9" t="s">
        <v>445</v>
      </c>
      <c r="C43" s="1" t="s">
        <v>6</v>
      </c>
      <c r="D43" s="1" t="s">
        <v>124</v>
      </c>
      <c r="E43" s="1"/>
      <c r="F43" s="7" t="s">
        <v>488</v>
      </c>
      <c r="G43" s="1" t="s">
        <v>131</v>
      </c>
      <c r="H43" s="1" t="s">
        <v>132</v>
      </c>
      <c r="I43" s="1" t="s">
        <v>133</v>
      </c>
      <c r="J43" s="8">
        <v>0</v>
      </c>
      <c r="K43" s="8">
        <v>1</v>
      </c>
      <c r="L43" s="8">
        <v>0</v>
      </c>
      <c r="M43" s="8">
        <v>0</v>
      </c>
      <c r="N43" s="8">
        <v>0</v>
      </c>
      <c r="O43" s="8" t="str">
        <f t="shared" si="0"/>
        <v/>
      </c>
      <c r="P43" s="8" t="str">
        <f t="shared" si="1"/>
        <v/>
      </c>
      <c r="Q43" s="8" t="str">
        <f t="shared" si="2"/>
        <v/>
      </c>
      <c r="R43" s="8" t="str">
        <f t="shared" si="3"/>
        <v/>
      </c>
      <c r="S43" s="8" t="str">
        <f t="shared" si="4"/>
        <v/>
      </c>
      <c r="T43" s="8" t="str">
        <f t="shared" si="5"/>
        <v>L30801042</v>
      </c>
      <c r="U43" s="8" t="str">
        <f t="shared" si="6"/>
        <v>What is the meaning of "I cut my teeth as a writer at the local newspaper" ?</v>
      </c>
      <c r="V43" s="8" t="str">
        <f t="shared" si="7"/>
        <v>wrong option1</v>
      </c>
      <c r="W43" s="8" t="str">
        <f t="shared" si="8"/>
        <v>wrong option2</v>
      </c>
      <c r="X43" s="8" t="str">
        <f t="shared" si="9"/>
        <v>wrong option3</v>
      </c>
      <c r="Y43" s="8" t="str">
        <f t="shared" si="10"/>
        <v/>
      </c>
      <c r="Z43" s="8" t="str">
        <f t="shared" si="11"/>
        <v/>
      </c>
    </row>
    <row r="44" spans="1:26" ht="41.4" x14ac:dyDescent="0.25">
      <c r="A44" s="8">
        <v>8</v>
      </c>
      <c r="B44" s="9" t="s">
        <v>445</v>
      </c>
      <c r="C44" s="1" t="s">
        <v>6</v>
      </c>
      <c r="D44" s="1" t="s">
        <v>124</v>
      </c>
      <c r="E44" s="1"/>
      <c r="F44" s="7" t="s">
        <v>489</v>
      </c>
      <c r="G44" s="1" t="s">
        <v>134</v>
      </c>
      <c r="H44" s="1" t="s">
        <v>135</v>
      </c>
      <c r="I44" s="1" t="s">
        <v>136</v>
      </c>
      <c r="J44" s="8">
        <v>0</v>
      </c>
      <c r="K44" s="8">
        <v>1</v>
      </c>
      <c r="L44" s="8">
        <v>1</v>
      </c>
      <c r="M44" s="8">
        <v>0</v>
      </c>
      <c r="N44" s="8">
        <v>0</v>
      </c>
      <c r="O44" s="8" t="str">
        <f t="shared" si="0"/>
        <v/>
      </c>
      <c r="P44" s="8" t="str">
        <f t="shared" si="1"/>
        <v/>
      </c>
      <c r="Q44" s="8" t="str">
        <f t="shared" si="2"/>
        <v/>
      </c>
      <c r="R44" s="8" t="str">
        <f t="shared" si="3"/>
        <v/>
      </c>
      <c r="S44" s="8" t="str">
        <f t="shared" si="4"/>
        <v/>
      </c>
      <c r="T44" s="8" t="str">
        <f t="shared" si="5"/>
        <v>L30801043</v>
      </c>
      <c r="U44" s="8" t="str">
        <f t="shared" si="6"/>
        <v>What is the meaning of "cut class" ?</v>
      </c>
      <c r="V44" s="8" t="str">
        <f t="shared" si="7"/>
        <v>wrong option1</v>
      </c>
      <c r="W44" s="8" t="str">
        <f t="shared" si="8"/>
        <v>wrong option2</v>
      </c>
      <c r="X44" s="8" t="str">
        <f t="shared" si="9"/>
        <v>wrong option3</v>
      </c>
      <c r="Y44" s="8" t="str">
        <f t="shared" si="10"/>
        <v>L40801043</v>
      </c>
      <c r="Z44" s="8" t="str">
        <f t="shared" si="11"/>
        <v>How to say "逃课" ?</v>
      </c>
    </row>
    <row r="45" spans="1:26" ht="41.4" x14ac:dyDescent="0.25">
      <c r="A45" s="8">
        <v>8</v>
      </c>
      <c r="B45" s="9" t="s">
        <v>445</v>
      </c>
      <c r="C45" s="1" t="s">
        <v>6</v>
      </c>
      <c r="D45" s="1" t="s">
        <v>124</v>
      </c>
      <c r="E45" s="1"/>
      <c r="F45" s="7" t="s">
        <v>490</v>
      </c>
      <c r="G45" s="1" t="s">
        <v>137</v>
      </c>
      <c r="H45" s="1" t="s">
        <v>138</v>
      </c>
      <c r="I45" s="1" t="s">
        <v>139</v>
      </c>
      <c r="J45" s="8">
        <v>0</v>
      </c>
      <c r="K45" s="8">
        <v>1</v>
      </c>
      <c r="L45" s="8">
        <v>1</v>
      </c>
      <c r="M45" s="8">
        <v>0</v>
      </c>
      <c r="N45" s="8">
        <v>0</v>
      </c>
      <c r="O45" s="8" t="str">
        <f t="shared" si="0"/>
        <v/>
      </c>
      <c r="P45" s="8" t="str">
        <f t="shared" si="1"/>
        <v/>
      </c>
      <c r="Q45" s="8" t="str">
        <f t="shared" si="2"/>
        <v/>
      </c>
      <c r="R45" s="8" t="str">
        <f t="shared" si="3"/>
        <v/>
      </c>
      <c r="S45" s="8" t="str">
        <f t="shared" si="4"/>
        <v/>
      </c>
      <c r="T45" s="8" t="str">
        <f t="shared" si="5"/>
        <v>L30801044</v>
      </c>
      <c r="U45" s="8" t="str">
        <f t="shared" si="6"/>
        <v>What is the meaning of "cut a deal" ?</v>
      </c>
      <c r="V45" s="8" t="str">
        <f t="shared" si="7"/>
        <v>wrong option1</v>
      </c>
      <c r="W45" s="8" t="str">
        <f t="shared" si="8"/>
        <v>wrong option2</v>
      </c>
      <c r="X45" s="8" t="str">
        <f t="shared" si="9"/>
        <v>wrong option3</v>
      </c>
      <c r="Y45" s="8" t="str">
        <f t="shared" si="10"/>
        <v>L40801044</v>
      </c>
      <c r="Z45" s="8" t="str">
        <f t="shared" si="11"/>
        <v>How to say "达成协议。" ?</v>
      </c>
    </row>
    <row r="46" spans="1:26" ht="55.2" x14ac:dyDescent="0.25">
      <c r="A46" s="8">
        <v>8</v>
      </c>
      <c r="B46" s="9" t="s">
        <v>445</v>
      </c>
      <c r="C46" s="1" t="s">
        <v>6</v>
      </c>
      <c r="D46" s="1" t="s">
        <v>124</v>
      </c>
      <c r="E46" s="1"/>
      <c r="F46" s="7" t="s">
        <v>491</v>
      </c>
      <c r="G46" s="1" t="s">
        <v>140</v>
      </c>
      <c r="H46" s="1" t="s">
        <v>141</v>
      </c>
      <c r="I46" s="1" t="s">
        <v>142</v>
      </c>
      <c r="J46" s="8">
        <v>0</v>
      </c>
      <c r="K46" s="8">
        <v>1</v>
      </c>
      <c r="L46" s="8">
        <v>1</v>
      </c>
      <c r="M46" s="8">
        <v>0</v>
      </c>
      <c r="N46" s="8">
        <v>0</v>
      </c>
      <c r="O46" s="8" t="str">
        <f t="shared" si="0"/>
        <v/>
      </c>
      <c r="P46" s="8" t="str">
        <f t="shared" si="1"/>
        <v/>
      </c>
      <c r="Q46" s="8" t="str">
        <f t="shared" si="2"/>
        <v/>
      </c>
      <c r="R46" s="8" t="str">
        <f t="shared" si="3"/>
        <v/>
      </c>
      <c r="S46" s="8" t="str">
        <f t="shared" si="4"/>
        <v/>
      </c>
      <c r="T46" s="8" t="str">
        <f t="shared" si="5"/>
        <v>L30801045</v>
      </c>
      <c r="U46" s="8" t="str">
        <f t="shared" si="6"/>
        <v>What is the meaning of "You are cutting your own throat" ?</v>
      </c>
      <c r="V46" s="8" t="str">
        <f t="shared" si="7"/>
        <v>wrong option1</v>
      </c>
      <c r="W46" s="8" t="str">
        <f t="shared" si="8"/>
        <v>wrong option2</v>
      </c>
      <c r="X46" s="8" t="str">
        <f t="shared" si="9"/>
        <v>wrong option3</v>
      </c>
      <c r="Y46" s="8" t="str">
        <f t="shared" si="10"/>
        <v>L40801045</v>
      </c>
      <c r="Z46" s="8" t="str">
        <f t="shared" si="11"/>
        <v>How to say "你正在害你自己。" ?</v>
      </c>
    </row>
    <row r="47" spans="1:26" ht="55.2" x14ac:dyDescent="0.25">
      <c r="A47" s="8">
        <v>8</v>
      </c>
      <c r="B47" s="9" t="s">
        <v>445</v>
      </c>
      <c r="C47" s="1" t="s">
        <v>6</v>
      </c>
      <c r="D47" s="1" t="s">
        <v>124</v>
      </c>
      <c r="E47" s="1"/>
      <c r="F47" s="7" t="s">
        <v>492</v>
      </c>
      <c r="G47" s="1" t="s">
        <v>143</v>
      </c>
      <c r="H47" s="1" t="s">
        <v>144</v>
      </c>
      <c r="I47" s="1" t="s">
        <v>145</v>
      </c>
      <c r="J47" s="8">
        <v>0</v>
      </c>
      <c r="K47" s="8">
        <v>1</v>
      </c>
      <c r="L47" s="8">
        <v>1</v>
      </c>
      <c r="M47" s="8">
        <v>0</v>
      </c>
      <c r="N47" s="8">
        <v>0</v>
      </c>
      <c r="O47" s="8" t="str">
        <f t="shared" si="0"/>
        <v/>
      </c>
      <c r="P47" s="8" t="str">
        <f t="shared" si="1"/>
        <v/>
      </c>
      <c r="Q47" s="8" t="str">
        <f t="shared" si="2"/>
        <v/>
      </c>
      <c r="R47" s="8" t="str">
        <f t="shared" si="3"/>
        <v/>
      </c>
      <c r="S47" s="8" t="str">
        <f t="shared" si="4"/>
        <v/>
      </c>
      <c r="T47" s="8" t="str">
        <f t="shared" si="5"/>
        <v>L30801046</v>
      </c>
      <c r="U47" s="8" t="str">
        <f t="shared" si="6"/>
        <v>What is the meaning of "cutting-edge technology" ?</v>
      </c>
      <c r="V47" s="8" t="str">
        <f t="shared" si="7"/>
        <v>wrong option1</v>
      </c>
      <c r="W47" s="8" t="str">
        <f t="shared" si="8"/>
        <v>wrong option2</v>
      </c>
      <c r="X47" s="8" t="str">
        <f t="shared" si="9"/>
        <v>wrong option3</v>
      </c>
      <c r="Y47" s="8" t="str">
        <f t="shared" si="10"/>
        <v>L40801046</v>
      </c>
      <c r="Z47" s="8" t="str">
        <f t="shared" si="11"/>
        <v>How to say "前沿的技术" ?</v>
      </c>
    </row>
    <row r="48" spans="1:26" ht="55.2" x14ac:dyDescent="0.25">
      <c r="A48" s="8">
        <v>8</v>
      </c>
      <c r="B48" s="9" t="s">
        <v>445</v>
      </c>
      <c r="C48" s="1" t="s">
        <v>6</v>
      </c>
      <c r="D48" s="1" t="s">
        <v>124</v>
      </c>
      <c r="E48" s="1"/>
      <c r="F48" s="7" t="s">
        <v>493</v>
      </c>
      <c r="G48" s="1" t="s">
        <v>146</v>
      </c>
      <c r="H48" s="5" t="s">
        <v>147</v>
      </c>
      <c r="I48" s="1" t="s">
        <v>148</v>
      </c>
      <c r="J48" s="8">
        <v>0</v>
      </c>
      <c r="K48" s="8">
        <v>1</v>
      </c>
      <c r="L48" s="8">
        <v>1</v>
      </c>
      <c r="M48" s="8">
        <v>0</v>
      </c>
      <c r="N48" s="8">
        <v>0</v>
      </c>
      <c r="O48" s="8" t="str">
        <f t="shared" si="0"/>
        <v/>
      </c>
      <c r="P48" s="8" t="str">
        <f t="shared" si="1"/>
        <v/>
      </c>
      <c r="Q48" s="8" t="str">
        <f t="shared" si="2"/>
        <v/>
      </c>
      <c r="R48" s="8" t="str">
        <f t="shared" si="3"/>
        <v/>
      </c>
      <c r="S48" s="8" t="str">
        <f t="shared" si="4"/>
        <v/>
      </c>
      <c r="T48" s="8" t="str">
        <f t="shared" si="5"/>
        <v>L30801047</v>
      </c>
      <c r="U48" s="8" t="str">
        <f t="shared" si="6"/>
        <v>What is the meaning of "His mockery cut her to the bone" ?</v>
      </c>
      <c r="V48" s="8" t="str">
        <f t="shared" si="7"/>
        <v>wrong option1</v>
      </c>
      <c r="W48" s="8" t="str">
        <f t="shared" si="8"/>
        <v>wrong option2</v>
      </c>
      <c r="X48" s="8" t="str">
        <f t="shared" si="9"/>
        <v>wrong option3</v>
      </c>
      <c r="Y48" s="8" t="str">
        <f t="shared" si="10"/>
        <v>L40801047</v>
      </c>
      <c r="Z48" s="8" t="str">
        <f t="shared" si="11"/>
        <v>How to say "他的嘲笑伤害了她。" ?</v>
      </c>
    </row>
    <row r="49" spans="1:26" ht="55.2" x14ac:dyDescent="0.25">
      <c r="A49" s="8">
        <v>8</v>
      </c>
      <c r="B49" s="9" t="s">
        <v>445</v>
      </c>
      <c r="C49" s="1" t="s">
        <v>6</v>
      </c>
      <c r="D49" s="1" t="s">
        <v>124</v>
      </c>
      <c r="E49" s="1"/>
      <c r="F49" s="7" t="s">
        <v>494</v>
      </c>
      <c r="G49" s="1" t="s">
        <v>149</v>
      </c>
      <c r="H49" s="1" t="s">
        <v>150</v>
      </c>
      <c r="I49" s="1" t="s">
        <v>151</v>
      </c>
      <c r="J49" s="8">
        <v>0</v>
      </c>
      <c r="K49" s="8">
        <v>1</v>
      </c>
      <c r="L49" s="8">
        <v>1</v>
      </c>
      <c r="M49" s="8">
        <v>0</v>
      </c>
      <c r="N49" s="8">
        <v>0</v>
      </c>
      <c r="O49" s="8" t="str">
        <f t="shared" si="0"/>
        <v/>
      </c>
      <c r="P49" s="8" t="str">
        <f t="shared" si="1"/>
        <v/>
      </c>
      <c r="Q49" s="8" t="str">
        <f t="shared" si="2"/>
        <v/>
      </c>
      <c r="R49" s="8" t="str">
        <f t="shared" si="3"/>
        <v/>
      </c>
      <c r="S49" s="8" t="str">
        <f t="shared" si="4"/>
        <v/>
      </c>
      <c r="T49" s="8" t="str">
        <f t="shared" si="5"/>
        <v>L30801048</v>
      </c>
      <c r="U49" s="8" t="str">
        <f t="shared" si="6"/>
        <v>What is the meaning of "His excuses cut no ice with me" ?</v>
      </c>
      <c r="V49" s="8" t="str">
        <f t="shared" si="7"/>
        <v>wrong option1</v>
      </c>
      <c r="W49" s="8" t="str">
        <f t="shared" si="8"/>
        <v>wrong option2</v>
      </c>
      <c r="X49" s="8" t="str">
        <f t="shared" si="9"/>
        <v>wrong option3</v>
      </c>
      <c r="Y49" s="8" t="str">
        <f t="shared" si="10"/>
        <v>L40801048</v>
      </c>
      <c r="Z49" s="8" t="str">
        <f t="shared" si="11"/>
        <v>How to say "他的借口对我来说是无法接受的。" ?</v>
      </c>
    </row>
    <row r="50" spans="1:26" ht="55.2" x14ac:dyDescent="0.25">
      <c r="A50" s="8">
        <v>8</v>
      </c>
      <c r="B50" s="9" t="s">
        <v>445</v>
      </c>
      <c r="C50" s="1" t="s">
        <v>6</v>
      </c>
      <c r="D50" s="1" t="s">
        <v>124</v>
      </c>
      <c r="E50" s="1"/>
      <c r="F50" s="7" t="s">
        <v>495</v>
      </c>
      <c r="G50" s="1" t="s">
        <v>152</v>
      </c>
      <c r="H50" s="1" t="s">
        <v>153</v>
      </c>
      <c r="I50" s="1" t="s">
        <v>154</v>
      </c>
      <c r="J50" s="8">
        <v>0</v>
      </c>
      <c r="K50" s="8">
        <v>1</v>
      </c>
      <c r="L50" s="8">
        <v>1</v>
      </c>
      <c r="M50" s="8">
        <v>0</v>
      </c>
      <c r="N50" s="8">
        <v>0</v>
      </c>
      <c r="O50" s="8" t="str">
        <f t="shared" si="0"/>
        <v/>
      </c>
      <c r="P50" s="8" t="str">
        <f t="shared" si="1"/>
        <v/>
      </c>
      <c r="Q50" s="8" t="str">
        <f t="shared" si="2"/>
        <v/>
      </c>
      <c r="R50" s="8" t="str">
        <f t="shared" si="3"/>
        <v/>
      </c>
      <c r="S50" s="8" t="str">
        <f t="shared" si="4"/>
        <v/>
      </c>
      <c r="T50" s="8" t="str">
        <f t="shared" si="5"/>
        <v>L30801049</v>
      </c>
      <c r="U50" s="8" t="str">
        <f t="shared" si="6"/>
        <v>What is the meaning of "Cut me in on the deal" ?</v>
      </c>
      <c r="V50" s="8" t="str">
        <f t="shared" si="7"/>
        <v>wrong option1</v>
      </c>
      <c r="W50" s="8" t="str">
        <f t="shared" si="8"/>
        <v>wrong option2</v>
      </c>
      <c r="X50" s="8" t="str">
        <f t="shared" si="9"/>
        <v>wrong option3</v>
      </c>
      <c r="Y50" s="8" t="str">
        <f t="shared" si="10"/>
        <v>L40801049</v>
      </c>
      <c r="Z50" s="8" t="str">
        <f t="shared" si="11"/>
        <v>How to say "让我参与这笔交易" ?</v>
      </c>
    </row>
    <row r="51" spans="1:26" ht="69" x14ac:dyDescent="0.25">
      <c r="A51" s="8">
        <v>8</v>
      </c>
      <c r="B51" s="9" t="s">
        <v>445</v>
      </c>
      <c r="C51" s="1" t="s">
        <v>6</v>
      </c>
      <c r="D51" s="1" t="s">
        <v>124</v>
      </c>
      <c r="E51" s="1"/>
      <c r="F51" s="7" t="s">
        <v>496</v>
      </c>
      <c r="G51" s="1" t="s">
        <v>155</v>
      </c>
      <c r="H51" s="1" t="s">
        <v>156</v>
      </c>
      <c r="I51" s="1" t="s">
        <v>157</v>
      </c>
      <c r="J51" s="8">
        <v>0</v>
      </c>
      <c r="K51" s="8">
        <v>1</v>
      </c>
      <c r="L51" s="8">
        <v>0</v>
      </c>
      <c r="M51" s="8">
        <v>0</v>
      </c>
      <c r="N51" s="8">
        <v>0</v>
      </c>
      <c r="O51" s="8" t="str">
        <f t="shared" si="0"/>
        <v/>
      </c>
      <c r="P51" s="8" t="str">
        <f t="shared" si="1"/>
        <v/>
      </c>
      <c r="Q51" s="8" t="str">
        <f t="shared" si="2"/>
        <v/>
      </c>
      <c r="R51" s="8" t="str">
        <f t="shared" si="3"/>
        <v/>
      </c>
      <c r="S51" s="8" t="str">
        <f t="shared" si="4"/>
        <v/>
      </c>
      <c r="T51" s="8" t="str">
        <f t="shared" si="5"/>
        <v>L30801050</v>
      </c>
      <c r="U51" s="8" t="str">
        <f t="shared" si="6"/>
        <v>What is the meaning of "The government cut off its funding for the project" ?</v>
      </c>
      <c r="V51" s="8" t="str">
        <f t="shared" si="7"/>
        <v>wrong option1</v>
      </c>
      <c r="W51" s="8" t="str">
        <f t="shared" si="8"/>
        <v>wrong option2</v>
      </c>
      <c r="X51" s="8" t="str">
        <f t="shared" si="9"/>
        <v>wrong option3</v>
      </c>
      <c r="Y51" s="8" t="str">
        <f t="shared" si="10"/>
        <v/>
      </c>
      <c r="Z51" s="8" t="str">
        <f t="shared" si="11"/>
        <v/>
      </c>
    </row>
    <row r="52" spans="1:26" ht="27.6" x14ac:dyDescent="0.25">
      <c r="A52" s="8">
        <v>8</v>
      </c>
      <c r="B52" s="9" t="s">
        <v>445</v>
      </c>
      <c r="C52" s="1" t="s">
        <v>6</v>
      </c>
      <c r="D52" s="1" t="s">
        <v>158</v>
      </c>
      <c r="E52" s="1"/>
      <c r="F52" s="7" t="s">
        <v>497</v>
      </c>
      <c r="G52" s="1" t="s">
        <v>159</v>
      </c>
      <c r="H52" s="1" t="s">
        <v>160</v>
      </c>
      <c r="I52" s="1" t="s">
        <v>161</v>
      </c>
      <c r="J52" s="8">
        <v>0</v>
      </c>
      <c r="K52" s="8">
        <v>0</v>
      </c>
      <c r="L52" s="8">
        <v>1</v>
      </c>
      <c r="M52" s="8">
        <v>0</v>
      </c>
      <c r="N52" s="8">
        <v>0</v>
      </c>
      <c r="O52" s="8" t="str">
        <f t="shared" si="0"/>
        <v/>
      </c>
      <c r="P52" s="8" t="str">
        <f t="shared" si="1"/>
        <v/>
      </c>
      <c r="Q52" s="8" t="str">
        <f t="shared" si="2"/>
        <v/>
      </c>
      <c r="R52" s="8" t="str">
        <f t="shared" si="3"/>
        <v/>
      </c>
      <c r="S52" s="8" t="str">
        <f t="shared" si="4"/>
        <v/>
      </c>
      <c r="T52" s="8" t="str">
        <f t="shared" si="5"/>
        <v/>
      </c>
      <c r="U52" s="8" t="str">
        <f t="shared" si="6"/>
        <v/>
      </c>
      <c r="V52" s="8" t="str">
        <f t="shared" si="7"/>
        <v/>
      </c>
      <c r="W52" s="8" t="str">
        <f t="shared" si="8"/>
        <v/>
      </c>
      <c r="X52" s="8" t="str">
        <f t="shared" si="9"/>
        <v/>
      </c>
      <c r="Y52" s="8" t="str">
        <f t="shared" si="10"/>
        <v>L40801051</v>
      </c>
      <c r="Z52" s="8" t="str">
        <f t="shared" si="11"/>
        <v>How to say "待会见" ?</v>
      </c>
    </row>
    <row r="53" spans="1:26" ht="27.6" x14ac:dyDescent="0.25">
      <c r="A53" s="8">
        <v>8</v>
      </c>
      <c r="B53" s="9" t="s">
        <v>445</v>
      </c>
      <c r="C53" s="1" t="s">
        <v>6</v>
      </c>
      <c r="D53" s="1" t="s">
        <v>158</v>
      </c>
      <c r="E53" s="1"/>
      <c r="F53" s="7" t="s">
        <v>498</v>
      </c>
      <c r="G53" s="1" t="s">
        <v>162</v>
      </c>
      <c r="H53" s="1" t="s">
        <v>163</v>
      </c>
      <c r="I53" s="2" t="s">
        <v>583</v>
      </c>
      <c r="J53" s="8">
        <v>0</v>
      </c>
      <c r="K53" s="8">
        <v>0</v>
      </c>
      <c r="L53" s="8">
        <v>1</v>
      </c>
      <c r="M53" s="8">
        <v>0</v>
      </c>
      <c r="N53" s="8">
        <v>0</v>
      </c>
      <c r="O53" s="8" t="str">
        <f t="shared" si="0"/>
        <v/>
      </c>
      <c r="P53" s="8" t="str">
        <f t="shared" si="1"/>
        <v/>
      </c>
      <c r="Q53" s="8" t="str">
        <f t="shared" si="2"/>
        <v/>
      </c>
      <c r="R53" s="8" t="str">
        <f t="shared" si="3"/>
        <v/>
      </c>
      <c r="S53" s="8" t="str">
        <f t="shared" si="4"/>
        <v/>
      </c>
      <c r="T53" s="8" t="str">
        <f t="shared" si="5"/>
        <v/>
      </c>
      <c r="U53" s="8" t="str">
        <f t="shared" si="6"/>
        <v/>
      </c>
      <c r="V53" s="8" t="str">
        <f t="shared" si="7"/>
        <v/>
      </c>
      <c r="W53" s="8" t="str">
        <f t="shared" si="8"/>
        <v/>
      </c>
      <c r="X53" s="8" t="str">
        <f t="shared" si="9"/>
        <v/>
      </c>
      <c r="Y53" s="8" t="str">
        <f t="shared" si="10"/>
        <v>L40801052</v>
      </c>
      <c r="Z53" s="8" t="str">
        <f t="shared" si="11"/>
        <v>How to say "别着凉" ?</v>
      </c>
    </row>
    <row r="54" spans="1:26" ht="41.4" x14ac:dyDescent="0.25">
      <c r="A54" s="8">
        <v>8</v>
      </c>
      <c r="B54" s="9" t="s">
        <v>445</v>
      </c>
      <c r="C54" s="1" t="s">
        <v>6</v>
      </c>
      <c r="D54" s="1" t="s">
        <v>158</v>
      </c>
      <c r="E54" s="1"/>
      <c r="F54" s="7" t="s">
        <v>499</v>
      </c>
      <c r="G54" s="1" t="s">
        <v>164</v>
      </c>
      <c r="H54" s="1" t="s">
        <v>165</v>
      </c>
      <c r="I54" s="1" t="s">
        <v>166</v>
      </c>
      <c r="J54" s="8">
        <v>0</v>
      </c>
      <c r="K54" s="8">
        <v>1</v>
      </c>
      <c r="L54" s="8">
        <v>1</v>
      </c>
      <c r="M54" s="8">
        <v>0</v>
      </c>
      <c r="N54" s="8">
        <v>0</v>
      </c>
      <c r="O54" s="8" t="str">
        <f t="shared" si="0"/>
        <v/>
      </c>
      <c r="P54" s="8" t="str">
        <f t="shared" si="1"/>
        <v/>
      </c>
      <c r="Q54" s="8" t="str">
        <f t="shared" si="2"/>
        <v/>
      </c>
      <c r="R54" s="8" t="str">
        <f t="shared" si="3"/>
        <v/>
      </c>
      <c r="S54" s="8" t="str">
        <f t="shared" si="4"/>
        <v/>
      </c>
      <c r="T54" s="8" t="str">
        <f t="shared" si="5"/>
        <v>L30801053</v>
      </c>
      <c r="U54" s="8" t="str">
        <f t="shared" si="6"/>
        <v>What is the meaning of "catch a train" ?</v>
      </c>
      <c r="V54" s="8" t="str">
        <f t="shared" si="7"/>
        <v>wrong option1</v>
      </c>
      <c r="W54" s="8" t="str">
        <f t="shared" si="8"/>
        <v>wrong option2</v>
      </c>
      <c r="X54" s="8" t="str">
        <f t="shared" si="9"/>
        <v>wrong option3</v>
      </c>
      <c r="Y54" s="8" t="str">
        <f t="shared" si="10"/>
        <v>L40801053</v>
      </c>
      <c r="Z54" s="8" t="str">
        <f t="shared" si="11"/>
        <v>How to say "上火车" ?</v>
      </c>
    </row>
    <row r="55" spans="1:26" ht="55.2" x14ac:dyDescent="0.25">
      <c r="A55" s="8">
        <v>8</v>
      </c>
      <c r="B55" s="9" t="s">
        <v>445</v>
      </c>
      <c r="C55" s="1" t="s">
        <v>6</v>
      </c>
      <c r="D55" s="1" t="s">
        <v>158</v>
      </c>
      <c r="E55" s="1"/>
      <c r="F55" s="7" t="s">
        <v>500</v>
      </c>
      <c r="G55" s="1" t="s">
        <v>167</v>
      </c>
      <c r="H55" s="1" t="s">
        <v>168</v>
      </c>
      <c r="I55" s="1" t="s">
        <v>169</v>
      </c>
      <c r="J55" s="8">
        <v>0</v>
      </c>
      <c r="K55" s="8">
        <v>1</v>
      </c>
      <c r="L55" s="8">
        <v>1</v>
      </c>
      <c r="M55" s="8">
        <v>0</v>
      </c>
      <c r="N55" s="8">
        <v>0</v>
      </c>
      <c r="O55" s="8" t="str">
        <f t="shared" si="0"/>
        <v/>
      </c>
      <c r="P55" s="8" t="str">
        <f t="shared" si="1"/>
        <v/>
      </c>
      <c r="Q55" s="8" t="str">
        <f t="shared" si="2"/>
        <v/>
      </c>
      <c r="R55" s="8" t="str">
        <f t="shared" si="3"/>
        <v/>
      </c>
      <c r="S55" s="8" t="str">
        <f t="shared" si="4"/>
        <v/>
      </c>
      <c r="T55" s="8" t="str">
        <f t="shared" si="5"/>
        <v>L30801054</v>
      </c>
      <c r="U55" s="8" t="str">
        <f t="shared" si="6"/>
        <v>What is the meaning of "caught red-handed" ?</v>
      </c>
      <c r="V55" s="8" t="str">
        <f t="shared" si="7"/>
        <v>wrong option1</v>
      </c>
      <c r="W55" s="8" t="str">
        <f t="shared" si="8"/>
        <v>wrong option2</v>
      </c>
      <c r="X55" s="8" t="str">
        <f t="shared" si="9"/>
        <v>wrong option3</v>
      </c>
      <c r="Y55" s="8" t="str">
        <f t="shared" si="10"/>
        <v>L40801054</v>
      </c>
      <c r="Z55" s="8" t="str">
        <f t="shared" si="11"/>
        <v>How to say "当场抓获" ?</v>
      </c>
    </row>
    <row r="56" spans="1:26" ht="55.2" x14ac:dyDescent="0.25">
      <c r="A56" s="8">
        <v>8</v>
      </c>
      <c r="B56" s="9" t="s">
        <v>445</v>
      </c>
      <c r="C56" s="1" t="s">
        <v>6</v>
      </c>
      <c r="D56" s="1" t="s">
        <v>158</v>
      </c>
      <c r="E56" s="1"/>
      <c r="F56" s="7" t="s">
        <v>501</v>
      </c>
      <c r="G56" s="1" t="s">
        <v>170</v>
      </c>
      <c r="H56" s="1" t="s">
        <v>171</v>
      </c>
      <c r="I56" s="1" t="s">
        <v>172</v>
      </c>
      <c r="J56" s="8">
        <v>0</v>
      </c>
      <c r="K56" s="8">
        <v>1</v>
      </c>
      <c r="L56" s="8">
        <v>1</v>
      </c>
      <c r="M56" s="8">
        <v>0</v>
      </c>
      <c r="N56" s="8">
        <v>0</v>
      </c>
      <c r="O56" s="8" t="str">
        <f t="shared" si="0"/>
        <v/>
      </c>
      <c r="P56" s="8" t="str">
        <f t="shared" si="1"/>
        <v/>
      </c>
      <c r="Q56" s="8" t="str">
        <f t="shared" si="2"/>
        <v/>
      </c>
      <c r="R56" s="8" t="str">
        <f t="shared" si="3"/>
        <v/>
      </c>
      <c r="S56" s="8" t="str">
        <f t="shared" si="4"/>
        <v/>
      </c>
      <c r="T56" s="8" t="str">
        <f t="shared" si="5"/>
        <v>L30801055</v>
      </c>
      <c r="U56" s="8" t="str">
        <f t="shared" si="6"/>
        <v>What is the meaning of "Did I catch you at a bad moment?" ?</v>
      </c>
      <c r="V56" s="8" t="str">
        <f t="shared" si="7"/>
        <v>wrong option1</v>
      </c>
      <c r="W56" s="8" t="str">
        <f t="shared" si="8"/>
        <v>wrong option2</v>
      </c>
      <c r="X56" s="8" t="str">
        <f t="shared" si="9"/>
        <v>wrong option3</v>
      </c>
      <c r="Y56" s="8" t="str">
        <f t="shared" si="10"/>
        <v>L40801055</v>
      </c>
      <c r="Z56" s="8" t="str">
        <f t="shared" si="11"/>
        <v>How to say "我是不是来错时间了?" ?</v>
      </c>
    </row>
    <row r="57" spans="1:26" ht="69" x14ac:dyDescent="0.25">
      <c r="A57" s="8">
        <v>8</v>
      </c>
      <c r="B57" s="9" t="s">
        <v>445</v>
      </c>
      <c r="C57" s="1" t="s">
        <v>6</v>
      </c>
      <c r="D57" s="1" t="s">
        <v>158</v>
      </c>
      <c r="E57" s="1"/>
      <c r="F57" s="7" t="s">
        <v>502</v>
      </c>
      <c r="G57" s="1" t="s">
        <v>173</v>
      </c>
      <c r="H57" s="1" t="s">
        <v>174</v>
      </c>
      <c r="I57" s="1" t="s">
        <v>175</v>
      </c>
      <c r="J57" s="8">
        <v>1</v>
      </c>
      <c r="K57" s="8">
        <v>0</v>
      </c>
      <c r="L57" s="8">
        <v>1</v>
      </c>
      <c r="M57" s="8">
        <v>0</v>
      </c>
      <c r="N57" s="8">
        <v>0</v>
      </c>
      <c r="O57" s="8" t="str">
        <f t="shared" si="0"/>
        <v>L20801056</v>
      </c>
      <c r="P57" s="8" t="str">
        <f t="shared" si="1"/>
        <v>What is the concept of "My parents are always arguing. I don’t want to be caught in the middle" ?</v>
      </c>
      <c r="Q57" s="8" t="str">
        <f t="shared" si="2"/>
        <v>wrong option1</v>
      </c>
      <c r="R57" s="8" t="str">
        <f t="shared" si="3"/>
        <v>wrong option2</v>
      </c>
      <c r="S57" s="8" t="str">
        <f t="shared" si="4"/>
        <v>wrong option3</v>
      </c>
      <c r="T57" s="8" t="str">
        <f t="shared" si="5"/>
        <v/>
      </c>
      <c r="U57" s="8" t="str">
        <f t="shared" si="6"/>
        <v/>
      </c>
      <c r="V57" s="8" t="str">
        <f t="shared" si="7"/>
        <v/>
      </c>
      <c r="W57" s="8" t="str">
        <f t="shared" si="8"/>
        <v/>
      </c>
      <c r="X57" s="8" t="str">
        <f t="shared" si="9"/>
        <v/>
      </c>
      <c r="Y57" s="8" t="str">
        <f t="shared" si="10"/>
        <v>L40801056</v>
      </c>
      <c r="Z57" s="8" t="str">
        <f t="shared" si="11"/>
        <v>How to say "我的父母总是争吵。我不想左右为难。" ?</v>
      </c>
    </row>
    <row r="58" spans="1:26" ht="27.6" x14ac:dyDescent="0.25">
      <c r="A58" s="8">
        <v>8</v>
      </c>
      <c r="B58" s="9" t="s">
        <v>445</v>
      </c>
      <c r="C58" s="1" t="s">
        <v>6</v>
      </c>
      <c r="D58" s="1" t="s">
        <v>158</v>
      </c>
      <c r="E58" s="1"/>
      <c r="F58" s="7" t="s">
        <v>503</v>
      </c>
      <c r="G58" s="1" t="s">
        <v>176</v>
      </c>
      <c r="H58" s="1" t="s">
        <v>177</v>
      </c>
      <c r="I58" s="1" t="s">
        <v>178</v>
      </c>
      <c r="J58" s="8">
        <v>0</v>
      </c>
      <c r="K58" s="8">
        <v>0</v>
      </c>
      <c r="L58" s="8">
        <v>1</v>
      </c>
      <c r="M58" s="8">
        <v>0</v>
      </c>
      <c r="N58" s="8">
        <v>0</v>
      </c>
      <c r="O58" s="8" t="str">
        <f t="shared" si="0"/>
        <v/>
      </c>
      <c r="P58" s="8" t="str">
        <f t="shared" si="1"/>
        <v/>
      </c>
      <c r="Q58" s="8" t="str">
        <f t="shared" si="2"/>
        <v/>
      </c>
      <c r="R58" s="8" t="str">
        <f t="shared" si="3"/>
        <v/>
      </c>
      <c r="S58" s="8" t="str">
        <f t="shared" si="4"/>
        <v/>
      </c>
      <c r="T58" s="8" t="str">
        <f t="shared" si="5"/>
        <v/>
      </c>
      <c r="U58" s="8" t="str">
        <f t="shared" si="6"/>
        <v/>
      </c>
      <c r="V58" s="8" t="str">
        <f t="shared" si="7"/>
        <v/>
      </c>
      <c r="W58" s="8" t="str">
        <f t="shared" si="8"/>
        <v/>
      </c>
      <c r="X58" s="8" t="str">
        <f t="shared" si="9"/>
        <v/>
      </c>
      <c r="Y58" s="8" t="str">
        <f t="shared" si="10"/>
        <v>L40801057</v>
      </c>
      <c r="Z58" s="8" t="str">
        <f t="shared" si="11"/>
        <v>How to say "喘口气" ?</v>
      </c>
    </row>
    <row r="59" spans="1:26" ht="55.2" x14ac:dyDescent="0.25">
      <c r="A59" s="8">
        <v>8</v>
      </c>
      <c r="B59" s="9" t="s">
        <v>445</v>
      </c>
      <c r="C59" s="1" t="s">
        <v>6</v>
      </c>
      <c r="D59" s="1" t="s">
        <v>158</v>
      </c>
      <c r="E59" s="1"/>
      <c r="F59" s="7" t="s">
        <v>504</v>
      </c>
      <c r="G59" s="1" t="s">
        <v>179</v>
      </c>
      <c r="H59" s="1" t="s">
        <v>180</v>
      </c>
      <c r="I59" s="1" t="s">
        <v>181</v>
      </c>
      <c r="J59" s="8">
        <v>0</v>
      </c>
      <c r="K59" s="8">
        <v>1</v>
      </c>
      <c r="L59" s="8">
        <v>1</v>
      </c>
      <c r="M59" s="8">
        <v>0</v>
      </c>
      <c r="N59" s="8">
        <v>0</v>
      </c>
      <c r="O59" s="8" t="str">
        <f t="shared" si="0"/>
        <v/>
      </c>
      <c r="P59" s="8" t="str">
        <f t="shared" si="1"/>
        <v/>
      </c>
      <c r="Q59" s="8" t="str">
        <f t="shared" si="2"/>
        <v/>
      </c>
      <c r="R59" s="8" t="str">
        <f t="shared" si="3"/>
        <v/>
      </c>
      <c r="S59" s="8" t="str">
        <f t="shared" si="4"/>
        <v/>
      </c>
      <c r="T59" s="8" t="str">
        <f t="shared" si="5"/>
        <v>L30801058</v>
      </c>
      <c r="U59" s="8" t="str">
        <f t="shared" si="6"/>
        <v>What is the meaning of "catch someone’s imagination" ?</v>
      </c>
      <c r="V59" s="8" t="str">
        <f t="shared" si="7"/>
        <v>wrong option1</v>
      </c>
      <c r="W59" s="8" t="str">
        <f t="shared" si="8"/>
        <v>wrong option2</v>
      </c>
      <c r="X59" s="8" t="str">
        <f t="shared" si="9"/>
        <v>wrong option3</v>
      </c>
      <c r="Y59" s="8" t="str">
        <f t="shared" si="10"/>
        <v>L40801058</v>
      </c>
      <c r="Z59" s="8" t="str">
        <f t="shared" si="11"/>
        <v>How to say "引起某人的兴趣或幻想" ?</v>
      </c>
    </row>
    <row r="60" spans="1:26" ht="69" x14ac:dyDescent="0.25">
      <c r="A60" s="8">
        <v>8</v>
      </c>
      <c r="B60" s="9" t="s">
        <v>445</v>
      </c>
      <c r="C60" s="1" t="s">
        <v>6</v>
      </c>
      <c r="D60" s="1" t="s">
        <v>158</v>
      </c>
      <c r="E60" s="1"/>
      <c r="F60" s="7" t="s">
        <v>505</v>
      </c>
      <c r="G60" s="1" t="s">
        <v>182</v>
      </c>
      <c r="H60" s="1" t="s">
        <v>183</v>
      </c>
      <c r="I60" s="1" t="s">
        <v>184</v>
      </c>
      <c r="J60" s="8">
        <v>0</v>
      </c>
      <c r="K60" s="8">
        <v>1</v>
      </c>
      <c r="L60" s="8">
        <v>1</v>
      </c>
      <c r="M60" s="8">
        <v>0</v>
      </c>
      <c r="N60" s="8">
        <v>0</v>
      </c>
      <c r="O60" s="8" t="str">
        <f t="shared" si="0"/>
        <v/>
      </c>
      <c r="P60" s="8" t="str">
        <f t="shared" si="1"/>
        <v/>
      </c>
      <c r="Q60" s="8" t="str">
        <f t="shared" si="2"/>
        <v/>
      </c>
      <c r="R60" s="8" t="str">
        <f t="shared" si="3"/>
        <v/>
      </c>
      <c r="S60" s="8" t="str">
        <f t="shared" si="4"/>
        <v/>
      </c>
      <c r="T60" s="8" t="str">
        <f t="shared" si="5"/>
        <v>L30801059</v>
      </c>
      <c r="U60" s="8" t="str">
        <f t="shared" si="6"/>
        <v>What is the meaning of "The student didn’t catch on at first" ?</v>
      </c>
      <c r="V60" s="8" t="str">
        <f t="shared" si="7"/>
        <v>wrong option1</v>
      </c>
      <c r="W60" s="8" t="str">
        <f t="shared" si="8"/>
        <v>wrong option2</v>
      </c>
      <c r="X60" s="8" t="str">
        <f t="shared" si="9"/>
        <v>wrong option3</v>
      </c>
      <c r="Y60" s="8" t="str">
        <f t="shared" si="10"/>
        <v>L40801059</v>
      </c>
      <c r="Z60" s="8" t="str">
        <f t="shared" si="11"/>
        <v>How to say "这个学生起初不理解。" ?</v>
      </c>
    </row>
    <row r="61" spans="1:26" ht="69" x14ac:dyDescent="0.25">
      <c r="A61" s="8">
        <v>8</v>
      </c>
      <c r="B61" s="9" t="s">
        <v>445</v>
      </c>
      <c r="C61" s="1" t="s">
        <v>6</v>
      </c>
      <c r="D61" s="1" t="s">
        <v>158</v>
      </c>
      <c r="E61" s="1"/>
      <c r="F61" s="7" t="s">
        <v>506</v>
      </c>
      <c r="G61" s="1" t="s">
        <v>185</v>
      </c>
      <c r="H61" s="1" t="s">
        <v>186</v>
      </c>
      <c r="I61" s="1" t="s">
        <v>187</v>
      </c>
      <c r="J61" s="8">
        <v>0</v>
      </c>
      <c r="K61" s="8">
        <v>1</v>
      </c>
      <c r="L61" s="8">
        <v>1</v>
      </c>
      <c r="M61" s="8">
        <v>0</v>
      </c>
      <c r="N61" s="8">
        <v>0</v>
      </c>
      <c r="O61" s="8" t="str">
        <f t="shared" si="0"/>
        <v/>
      </c>
      <c r="P61" s="8" t="str">
        <f t="shared" si="1"/>
        <v/>
      </c>
      <c r="Q61" s="8" t="str">
        <f t="shared" si="2"/>
        <v/>
      </c>
      <c r="R61" s="8" t="str">
        <f t="shared" si="3"/>
        <v/>
      </c>
      <c r="S61" s="8" t="str">
        <f t="shared" si="4"/>
        <v/>
      </c>
      <c r="T61" s="8" t="str">
        <f t="shared" si="5"/>
        <v>L30801060</v>
      </c>
      <c r="U61" s="8" t="str">
        <f t="shared" si="6"/>
        <v>What is the meaning of "Salaries must catch up with inflation" ?</v>
      </c>
      <c r="V61" s="8" t="str">
        <f t="shared" si="7"/>
        <v>wrong option1</v>
      </c>
      <c r="W61" s="8" t="str">
        <f t="shared" si="8"/>
        <v>wrong option2</v>
      </c>
      <c r="X61" s="8" t="str">
        <f t="shared" si="9"/>
        <v>wrong option3</v>
      </c>
      <c r="Y61" s="8" t="str">
        <f t="shared" si="10"/>
        <v>L40801060</v>
      </c>
      <c r="Z61" s="8" t="str">
        <f t="shared" si="11"/>
        <v>How to say "工资必须跟上通货膨胀的步伐" ?</v>
      </c>
    </row>
    <row r="62" spans="1:26" ht="82.8" x14ac:dyDescent="0.25">
      <c r="A62" s="8">
        <v>8</v>
      </c>
      <c r="B62" s="9" t="s">
        <v>445</v>
      </c>
      <c r="C62" s="1" t="s">
        <v>6</v>
      </c>
      <c r="D62" s="1" t="s">
        <v>158</v>
      </c>
      <c r="E62" s="1"/>
      <c r="F62" s="7" t="s">
        <v>507</v>
      </c>
      <c r="G62" s="1" t="s">
        <v>188</v>
      </c>
      <c r="H62" s="1" t="s">
        <v>189</v>
      </c>
      <c r="I62" s="1" t="s">
        <v>190</v>
      </c>
      <c r="J62" s="8">
        <v>0</v>
      </c>
      <c r="K62" s="8">
        <v>1</v>
      </c>
      <c r="L62" s="8">
        <v>1</v>
      </c>
      <c r="M62" s="8">
        <v>0</v>
      </c>
      <c r="N62" s="8">
        <v>0</v>
      </c>
      <c r="O62" s="8" t="str">
        <f t="shared" si="0"/>
        <v/>
      </c>
      <c r="P62" s="8" t="str">
        <f t="shared" si="1"/>
        <v/>
      </c>
      <c r="Q62" s="8" t="str">
        <f t="shared" si="2"/>
        <v/>
      </c>
      <c r="R62" s="8" t="str">
        <f t="shared" si="3"/>
        <v/>
      </c>
      <c r="S62" s="8" t="str">
        <f t="shared" si="4"/>
        <v/>
      </c>
      <c r="T62" s="8" t="str">
        <f t="shared" si="5"/>
        <v>L30801061</v>
      </c>
      <c r="U62" s="8" t="str">
        <f t="shared" si="6"/>
        <v>What is the meaning of "I just want to go home and catch up on some sleep" ?</v>
      </c>
      <c r="V62" s="8" t="str">
        <f t="shared" si="7"/>
        <v>wrong option1</v>
      </c>
      <c r="W62" s="8" t="str">
        <f t="shared" si="8"/>
        <v>wrong option2</v>
      </c>
      <c r="X62" s="8" t="str">
        <f t="shared" si="9"/>
        <v>wrong option3</v>
      </c>
      <c r="Y62" s="8" t="str">
        <f t="shared" si="10"/>
        <v>L40801061</v>
      </c>
      <c r="Z62" s="8" t="str">
        <f t="shared" si="11"/>
        <v>How to say "我只想回家补个觉。" ?</v>
      </c>
    </row>
    <row r="63" spans="1:26" ht="41.4" x14ac:dyDescent="0.25">
      <c r="A63" s="8">
        <v>8</v>
      </c>
      <c r="B63" s="9" t="s">
        <v>445</v>
      </c>
      <c r="C63" s="1" t="s">
        <v>6</v>
      </c>
      <c r="D63" s="1" t="s">
        <v>158</v>
      </c>
      <c r="E63" s="1"/>
      <c r="F63" s="7" t="s">
        <v>508</v>
      </c>
      <c r="G63" s="1" t="s">
        <v>191</v>
      </c>
      <c r="H63" s="1" t="s">
        <v>192</v>
      </c>
      <c r="I63" s="1" t="s">
        <v>438</v>
      </c>
      <c r="J63" s="8">
        <v>0</v>
      </c>
      <c r="K63" s="8">
        <v>1</v>
      </c>
      <c r="L63" s="8">
        <v>1</v>
      </c>
      <c r="M63" s="8">
        <v>0</v>
      </c>
      <c r="N63" s="8">
        <v>0</v>
      </c>
      <c r="O63" s="8" t="str">
        <f t="shared" si="0"/>
        <v/>
      </c>
      <c r="P63" s="8" t="str">
        <f t="shared" si="1"/>
        <v/>
      </c>
      <c r="Q63" s="8" t="str">
        <f t="shared" si="2"/>
        <v/>
      </c>
      <c r="R63" s="8" t="str">
        <f t="shared" si="3"/>
        <v/>
      </c>
      <c r="S63" s="8" t="str">
        <f t="shared" si="4"/>
        <v/>
      </c>
      <c r="T63" s="8" t="str">
        <f t="shared" si="5"/>
        <v>L30801062</v>
      </c>
      <c r="U63" s="8" t="str">
        <f t="shared" si="6"/>
        <v>What is the meaning of "He is a nice catch" ?</v>
      </c>
      <c r="V63" s="8" t="str">
        <f t="shared" si="7"/>
        <v>wrong option1</v>
      </c>
      <c r="W63" s="8" t="str">
        <f t="shared" si="8"/>
        <v>wrong option2</v>
      </c>
      <c r="X63" s="8" t="str">
        <f t="shared" si="9"/>
        <v>wrong option3</v>
      </c>
      <c r="Y63" s="8" t="str">
        <f t="shared" si="10"/>
        <v>L40801062</v>
      </c>
      <c r="Z63" s="8" t="str">
        <f t="shared" si="11"/>
        <v>How to say "他是一个理想的结婚对象" ?</v>
      </c>
    </row>
    <row r="64" spans="1:26" ht="41.4" x14ac:dyDescent="0.25">
      <c r="A64" s="8">
        <v>8</v>
      </c>
      <c r="B64" s="9" t="s">
        <v>445</v>
      </c>
      <c r="C64" s="1" t="s">
        <v>6</v>
      </c>
      <c r="D64" s="1" t="s">
        <v>158</v>
      </c>
      <c r="E64" s="1"/>
      <c r="F64" s="7" t="s">
        <v>509</v>
      </c>
      <c r="G64" s="1" t="s">
        <v>193</v>
      </c>
      <c r="H64" s="1" t="s">
        <v>194</v>
      </c>
      <c r="I64" s="1" t="s">
        <v>439</v>
      </c>
      <c r="J64" s="8">
        <v>0</v>
      </c>
      <c r="K64" s="8">
        <v>1</v>
      </c>
      <c r="L64" s="8">
        <v>0</v>
      </c>
      <c r="M64" s="8">
        <v>0</v>
      </c>
      <c r="N64" s="8">
        <v>0</v>
      </c>
      <c r="O64" s="8" t="str">
        <f t="shared" si="0"/>
        <v/>
      </c>
      <c r="P64" s="8" t="str">
        <f t="shared" si="1"/>
        <v/>
      </c>
      <c r="Q64" s="8" t="str">
        <f t="shared" si="2"/>
        <v/>
      </c>
      <c r="R64" s="8" t="str">
        <f t="shared" si="3"/>
        <v/>
      </c>
      <c r="S64" s="8" t="str">
        <f t="shared" si="4"/>
        <v/>
      </c>
      <c r="T64" s="8" t="str">
        <f t="shared" si="5"/>
        <v>L30801063</v>
      </c>
      <c r="U64" s="8" t="str">
        <f t="shared" si="6"/>
        <v>What is the meaning of "Catch-22" ?</v>
      </c>
      <c r="V64" s="8" t="str">
        <f t="shared" si="7"/>
        <v>wrong option1</v>
      </c>
      <c r="W64" s="8" t="str">
        <f t="shared" si="8"/>
        <v>wrong option2</v>
      </c>
      <c r="X64" s="8" t="str">
        <f t="shared" si="9"/>
        <v>wrong option3</v>
      </c>
      <c r="Y64" s="8" t="str">
        <f t="shared" si="10"/>
        <v/>
      </c>
      <c r="Z64" s="8" t="str">
        <f t="shared" si="11"/>
        <v/>
      </c>
    </row>
    <row r="65" spans="1:26" ht="27.6" x14ac:dyDescent="0.25">
      <c r="A65" s="8">
        <v>8</v>
      </c>
      <c r="B65" s="9" t="s">
        <v>445</v>
      </c>
      <c r="C65" s="1" t="s">
        <v>6</v>
      </c>
      <c r="D65" s="1" t="s">
        <v>158</v>
      </c>
      <c r="E65" s="1"/>
      <c r="F65" s="7" t="s">
        <v>510</v>
      </c>
      <c r="G65" s="1" t="s">
        <v>195</v>
      </c>
      <c r="H65" s="1" t="s">
        <v>196</v>
      </c>
      <c r="I65" s="1" t="s">
        <v>197</v>
      </c>
      <c r="J65" s="8">
        <v>0</v>
      </c>
      <c r="K65" s="8">
        <v>0</v>
      </c>
      <c r="L65" s="8">
        <v>1</v>
      </c>
      <c r="M65" s="8">
        <v>0</v>
      </c>
      <c r="N65" s="8">
        <v>0</v>
      </c>
      <c r="O65" s="8" t="str">
        <f t="shared" si="0"/>
        <v/>
      </c>
      <c r="P65" s="8" t="str">
        <f t="shared" si="1"/>
        <v/>
      </c>
      <c r="Q65" s="8" t="str">
        <f t="shared" si="2"/>
        <v/>
      </c>
      <c r="R65" s="8" t="str">
        <f t="shared" si="3"/>
        <v/>
      </c>
      <c r="S65" s="8" t="str">
        <f t="shared" si="4"/>
        <v/>
      </c>
      <c r="T65" s="8" t="str">
        <f t="shared" si="5"/>
        <v/>
      </c>
      <c r="U65" s="8" t="str">
        <f t="shared" si="6"/>
        <v/>
      </c>
      <c r="V65" s="8" t="str">
        <f t="shared" si="7"/>
        <v/>
      </c>
      <c r="W65" s="8" t="str">
        <f t="shared" si="8"/>
        <v/>
      </c>
      <c r="X65" s="8" t="str">
        <f t="shared" si="9"/>
        <v/>
      </c>
      <c r="Y65" s="8" t="str">
        <f t="shared" si="10"/>
        <v>L40801064</v>
      </c>
      <c r="Z65" s="8" t="str">
        <f t="shared" si="11"/>
        <v>How to say "标语，警句" ?</v>
      </c>
    </row>
    <row r="66" spans="1:26" ht="27.6" x14ac:dyDescent="0.25">
      <c r="A66" s="8">
        <v>8</v>
      </c>
      <c r="B66" s="9" t="s">
        <v>445</v>
      </c>
      <c r="C66" s="1" t="s">
        <v>6</v>
      </c>
      <c r="D66" s="1" t="s">
        <v>158</v>
      </c>
      <c r="E66" s="1"/>
      <c r="F66" s="7" t="s">
        <v>511</v>
      </c>
      <c r="G66" s="1" t="s">
        <v>198</v>
      </c>
      <c r="H66" s="1" t="s">
        <v>199</v>
      </c>
      <c r="I66" s="1" t="s">
        <v>440</v>
      </c>
      <c r="J66" s="8">
        <v>1</v>
      </c>
      <c r="K66" s="8">
        <v>0</v>
      </c>
      <c r="L66" s="8">
        <v>1</v>
      </c>
      <c r="M66" s="8">
        <v>0</v>
      </c>
      <c r="N66" s="8">
        <v>0</v>
      </c>
      <c r="O66" s="8" t="str">
        <f t="shared" si="0"/>
        <v>L20801065</v>
      </c>
      <c r="P66" s="8" t="str">
        <f t="shared" si="1"/>
        <v>What is the concept of "a catchy tune" ?</v>
      </c>
      <c r="Q66" s="8" t="str">
        <f t="shared" si="2"/>
        <v>wrong option1</v>
      </c>
      <c r="R66" s="8" t="str">
        <f t="shared" si="3"/>
        <v>wrong option2</v>
      </c>
      <c r="S66" s="8" t="str">
        <f t="shared" si="4"/>
        <v>wrong option3</v>
      </c>
      <c r="T66" s="8" t="str">
        <f t="shared" si="5"/>
        <v/>
      </c>
      <c r="U66" s="8" t="str">
        <f t="shared" si="6"/>
        <v/>
      </c>
      <c r="V66" s="8" t="str">
        <f t="shared" si="7"/>
        <v/>
      </c>
      <c r="W66" s="8" t="str">
        <f t="shared" si="8"/>
        <v/>
      </c>
      <c r="X66" s="8" t="str">
        <f t="shared" si="9"/>
        <v/>
      </c>
      <c r="Y66" s="8" t="str">
        <f t="shared" si="10"/>
        <v>L40801065</v>
      </c>
      <c r="Z66" s="8" t="str">
        <f t="shared" si="11"/>
        <v>How to say "朗朗上口的曲调" ?</v>
      </c>
    </row>
    <row r="67" spans="1:26" ht="27.6" x14ac:dyDescent="0.25">
      <c r="A67" s="8">
        <v>8</v>
      </c>
      <c r="B67" s="9" t="s">
        <v>445</v>
      </c>
      <c r="C67" s="1" t="s">
        <v>6</v>
      </c>
      <c r="D67" s="1" t="s">
        <v>200</v>
      </c>
      <c r="E67" s="1"/>
      <c r="F67" s="7" t="s">
        <v>512</v>
      </c>
      <c r="G67" s="1" t="s">
        <v>201</v>
      </c>
      <c r="H67" s="1" t="s">
        <v>202</v>
      </c>
      <c r="I67" s="1" t="s">
        <v>441</v>
      </c>
      <c r="J67" s="8">
        <v>0</v>
      </c>
      <c r="K67" s="8">
        <v>0</v>
      </c>
      <c r="L67" s="8">
        <v>1</v>
      </c>
      <c r="M67" s="8">
        <v>0</v>
      </c>
      <c r="N67" s="8">
        <v>0</v>
      </c>
      <c r="O67" s="8" t="str">
        <f t="shared" ref="O67:O130" si="12">IF(J67=1,CONCATENATE("L2",$F67),"")</f>
        <v/>
      </c>
      <c r="P67" s="8" t="str">
        <f t="shared" ref="P67:P130" si="13">IF(J67=1,CONCATENATE("What is the concept of """,G67,""" ?"),"")</f>
        <v/>
      </c>
      <c r="Q67" s="8" t="str">
        <f t="shared" ref="Q67:Q130" si="14">IF(J67=0,"","wrong option1")</f>
        <v/>
      </c>
      <c r="R67" s="8" t="str">
        <f t="shared" ref="R67:R130" si="15">IF(J67=0,"","wrong option2")</f>
        <v/>
      </c>
      <c r="S67" s="8" t="str">
        <f t="shared" ref="S67:S130" si="16">IF(J67=0,"","wrong option3")</f>
        <v/>
      </c>
      <c r="T67" s="8" t="str">
        <f t="shared" ref="T67:T130" si="17">IF(K67=1,CONCATENATE("L3",$F67),"")</f>
        <v/>
      </c>
      <c r="U67" s="8" t="str">
        <f t="shared" ref="U67:U130" si="18">IF(K67=1,CONCATENATE("What is the meaning of """,G67,""" ?"),"")</f>
        <v/>
      </c>
      <c r="V67" s="8" t="str">
        <f t="shared" ref="V67:V130" si="19">IF(K67=0,"","wrong option1")</f>
        <v/>
      </c>
      <c r="W67" s="8" t="str">
        <f t="shared" ref="W67:W130" si="20">IF(K67=0,"","wrong option2")</f>
        <v/>
      </c>
      <c r="X67" s="8" t="str">
        <f t="shared" ref="X67:X130" si="21">IF(K67=0,"","wrong option3")</f>
        <v/>
      </c>
      <c r="Y67" s="8" t="str">
        <f t="shared" ref="Y67:Y130" si="22">IF(L67=1,CONCATENATE("L4",$F67),"")</f>
        <v>L40801066</v>
      </c>
      <c r="Z67" s="8" t="str">
        <f t="shared" ref="Z67:Z130" si="23">IF(L67=1,CONCATENATE("How to say """,I67,""" ?"),"")</f>
        <v>How to say "我不得不从她那套出信息" ?</v>
      </c>
    </row>
    <row r="68" spans="1:26" ht="27.6" x14ac:dyDescent="0.25">
      <c r="A68" s="8">
        <v>8</v>
      </c>
      <c r="B68" s="9" t="s">
        <v>445</v>
      </c>
      <c r="C68" s="1" t="s">
        <v>6</v>
      </c>
      <c r="D68" s="1" t="s">
        <v>200</v>
      </c>
      <c r="E68" s="1"/>
      <c r="F68" s="7" t="s">
        <v>513</v>
      </c>
      <c r="G68" s="1" t="s">
        <v>203</v>
      </c>
      <c r="H68" s="1" t="s">
        <v>204</v>
      </c>
      <c r="I68" s="1" t="s">
        <v>205</v>
      </c>
      <c r="J68" s="8">
        <v>0</v>
      </c>
      <c r="K68" s="8">
        <v>0</v>
      </c>
      <c r="L68" s="8">
        <v>1</v>
      </c>
      <c r="M68" s="8">
        <v>0</v>
      </c>
      <c r="N68" s="8">
        <v>0</v>
      </c>
      <c r="O68" s="8" t="str">
        <f t="shared" si="12"/>
        <v/>
      </c>
      <c r="P68" s="8" t="str">
        <f t="shared" si="13"/>
        <v/>
      </c>
      <c r="Q68" s="8" t="str">
        <f t="shared" si="14"/>
        <v/>
      </c>
      <c r="R68" s="8" t="str">
        <f t="shared" si="15"/>
        <v/>
      </c>
      <c r="S68" s="8" t="str">
        <f t="shared" si="16"/>
        <v/>
      </c>
      <c r="T68" s="8" t="str">
        <f t="shared" si="17"/>
        <v/>
      </c>
      <c r="U68" s="8" t="str">
        <f t="shared" si="18"/>
        <v/>
      </c>
      <c r="V68" s="8" t="str">
        <f t="shared" si="19"/>
        <v/>
      </c>
      <c r="W68" s="8" t="str">
        <f t="shared" si="20"/>
        <v/>
      </c>
      <c r="X68" s="8" t="str">
        <f t="shared" si="21"/>
        <v/>
      </c>
      <c r="Y68" s="8" t="str">
        <f t="shared" si="22"/>
        <v>L40801067</v>
      </c>
      <c r="Z68" s="8" t="str">
        <f t="shared" si="23"/>
        <v>How to say "不要把我妈妈扯进这场争论中" ?</v>
      </c>
    </row>
    <row r="69" spans="1:26" ht="55.2" x14ac:dyDescent="0.25">
      <c r="A69" s="8">
        <v>8</v>
      </c>
      <c r="B69" s="9" t="s">
        <v>445</v>
      </c>
      <c r="C69" s="1" t="s">
        <v>6</v>
      </c>
      <c r="D69" s="1" t="s">
        <v>200</v>
      </c>
      <c r="E69" s="1"/>
      <c r="F69" s="7" t="s">
        <v>514</v>
      </c>
      <c r="G69" s="1" t="s">
        <v>206</v>
      </c>
      <c r="H69" s="1" t="s">
        <v>207</v>
      </c>
      <c r="I69" s="1" t="s">
        <v>208</v>
      </c>
      <c r="J69" s="8">
        <v>1</v>
      </c>
      <c r="K69" s="8">
        <v>0</v>
      </c>
      <c r="L69" s="8">
        <v>0</v>
      </c>
      <c r="M69" s="8">
        <v>0</v>
      </c>
      <c r="N69" s="8">
        <v>0</v>
      </c>
      <c r="O69" s="8" t="str">
        <f t="shared" si="12"/>
        <v>L20801068</v>
      </c>
      <c r="P69" s="8" t="str">
        <f t="shared" si="13"/>
        <v>What is the concept of "She dragged her former husband through the courts" ?</v>
      </c>
      <c r="Q69" s="8" t="str">
        <f t="shared" si="14"/>
        <v>wrong option1</v>
      </c>
      <c r="R69" s="8" t="str">
        <f t="shared" si="15"/>
        <v>wrong option2</v>
      </c>
      <c r="S69" s="8" t="str">
        <f t="shared" si="16"/>
        <v>wrong option3</v>
      </c>
      <c r="T69" s="8" t="str">
        <f t="shared" si="17"/>
        <v/>
      </c>
      <c r="U69" s="8" t="str">
        <f t="shared" si="18"/>
        <v/>
      </c>
      <c r="V69" s="8" t="str">
        <f t="shared" si="19"/>
        <v/>
      </c>
      <c r="W69" s="8" t="str">
        <f t="shared" si="20"/>
        <v/>
      </c>
      <c r="X69" s="8" t="str">
        <f t="shared" si="21"/>
        <v/>
      </c>
      <c r="Y69" s="8" t="str">
        <f t="shared" si="22"/>
        <v/>
      </c>
      <c r="Z69" s="8" t="str">
        <f t="shared" si="23"/>
        <v/>
      </c>
    </row>
    <row r="70" spans="1:26" ht="69" x14ac:dyDescent="0.25">
      <c r="A70" s="8">
        <v>8</v>
      </c>
      <c r="B70" s="9" t="s">
        <v>445</v>
      </c>
      <c r="C70" s="1" t="s">
        <v>6</v>
      </c>
      <c r="D70" s="1" t="s">
        <v>200</v>
      </c>
      <c r="E70" s="1"/>
      <c r="F70" s="7" t="s">
        <v>515</v>
      </c>
      <c r="G70" s="1" t="s">
        <v>209</v>
      </c>
      <c r="H70" s="1" t="s">
        <v>210</v>
      </c>
      <c r="I70" s="1" t="s">
        <v>211</v>
      </c>
      <c r="J70" s="8">
        <v>0</v>
      </c>
      <c r="K70" s="8">
        <v>1</v>
      </c>
      <c r="L70" s="8">
        <v>1</v>
      </c>
      <c r="M70" s="8">
        <v>0</v>
      </c>
      <c r="N70" s="8">
        <v>0</v>
      </c>
      <c r="O70" s="8" t="str">
        <f t="shared" si="12"/>
        <v/>
      </c>
      <c r="P70" s="8" t="str">
        <f t="shared" si="13"/>
        <v/>
      </c>
      <c r="Q70" s="8" t="str">
        <f t="shared" si="14"/>
        <v/>
      </c>
      <c r="R70" s="8" t="str">
        <f t="shared" si="15"/>
        <v/>
      </c>
      <c r="S70" s="8" t="str">
        <f t="shared" si="16"/>
        <v/>
      </c>
      <c r="T70" s="8" t="str">
        <f t="shared" si="17"/>
        <v>L30801069</v>
      </c>
      <c r="U70" s="8" t="str">
        <f t="shared" si="18"/>
        <v>What is the meaning of "Don’t let yourself be dragged down to his level" ?</v>
      </c>
      <c r="V70" s="8" t="str">
        <f t="shared" si="19"/>
        <v>wrong option1</v>
      </c>
      <c r="W70" s="8" t="str">
        <f t="shared" si="20"/>
        <v>wrong option2</v>
      </c>
      <c r="X70" s="8" t="str">
        <f t="shared" si="21"/>
        <v>wrong option3</v>
      </c>
      <c r="Y70" s="8" t="str">
        <f t="shared" si="22"/>
        <v>L40801069</v>
      </c>
      <c r="Z70" s="8" t="str">
        <f t="shared" si="23"/>
        <v>How to say "不要把自己拉到他的水平" ?</v>
      </c>
    </row>
    <row r="71" spans="1:26" ht="82.8" x14ac:dyDescent="0.25">
      <c r="A71" s="8">
        <v>8</v>
      </c>
      <c r="B71" s="9" t="s">
        <v>445</v>
      </c>
      <c r="C71" s="1" t="s">
        <v>6</v>
      </c>
      <c r="D71" s="1" t="s">
        <v>200</v>
      </c>
      <c r="E71" s="1"/>
      <c r="F71" s="7" t="s">
        <v>516</v>
      </c>
      <c r="G71" s="1" t="s">
        <v>212</v>
      </c>
      <c r="H71" s="1" t="s">
        <v>415</v>
      </c>
      <c r="I71" s="1" t="s">
        <v>213</v>
      </c>
      <c r="J71" s="8">
        <v>0</v>
      </c>
      <c r="K71" s="8">
        <v>1</v>
      </c>
      <c r="L71" s="8">
        <v>0</v>
      </c>
      <c r="M71" s="8">
        <v>0</v>
      </c>
      <c r="N71" s="8">
        <v>0</v>
      </c>
      <c r="O71" s="8" t="str">
        <f t="shared" si="12"/>
        <v/>
      </c>
      <c r="P71" s="8" t="str">
        <f t="shared" si="13"/>
        <v/>
      </c>
      <c r="Q71" s="8" t="str">
        <f t="shared" si="14"/>
        <v/>
      </c>
      <c r="R71" s="8" t="str">
        <f t="shared" si="15"/>
        <v/>
      </c>
      <c r="S71" s="8" t="str">
        <f t="shared" si="16"/>
        <v/>
      </c>
      <c r="T71" s="8" t="str">
        <f t="shared" si="17"/>
        <v>L30801070</v>
      </c>
      <c r="U71" s="8" t="str">
        <f t="shared" si="18"/>
        <v>What is the meaning of "The owner was dragged kicking and screaming into the talks" ?</v>
      </c>
      <c r="V71" s="8" t="str">
        <f t="shared" si="19"/>
        <v>wrong option1</v>
      </c>
      <c r="W71" s="8" t="str">
        <f t="shared" si="20"/>
        <v>wrong option2</v>
      </c>
      <c r="X71" s="8" t="str">
        <f t="shared" si="21"/>
        <v>wrong option3</v>
      </c>
      <c r="Y71" s="8" t="str">
        <f t="shared" si="22"/>
        <v/>
      </c>
      <c r="Z71" s="8" t="str">
        <f t="shared" si="23"/>
        <v/>
      </c>
    </row>
    <row r="72" spans="1:26" ht="82.8" x14ac:dyDescent="0.25">
      <c r="A72" s="8">
        <v>8</v>
      </c>
      <c r="B72" s="9" t="s">
        <v>445</v>
      </c>
      <c r="C72" s="1" t="s">
        <v>6</v>
      </c>
      <c r="D72" s="1" t="s">
        <v>200</v>
      </c>
      <c r="E72" s="1"/>
      <c r="F72" s="7" t="s">
        <v>517</v>
      </c>
      <c r="G72" s="1" t="s">
        <v>214</v>
      </c>
      <c r="H72" s="1" t="s">
        <v>215</v>
      </c>
      <c r="I72" s="1" t="s">
        <v>216</v>
      </c>
      <c r="J72" s="8">
        <v>0</v>
      </c>
      <c r="K72" s="8">
        <v>1</v>
      </c>
      <c r="L72" s="8">
        <v>0</v>
      </c>
      <c r="M72" s="8">
        <v>0</v>
      </c>
      <c r="N72" s="8">
        <v>0</v>
      </c>
      <c r="O72" s="8" t="str">
        <f t="shared" si="12"/>
        <v/>
      </c>
      <c r="P72" s="8" t="str">
        <f t="shared" si="13"/>
        <v/>
      </c>
      <c r="Q72" s="8" t="str">
        <f t="shared" si="14"/>
        <v/>
      </c>
      <c r="R72" s="8" t="str">
        <f t="shared" si="15"/>
        <v/>
      </c>
      <c r="S72" s="8" t="str">
        <f t="shared" si="16"/>
        <v/>
      </c>
      <c r="T72" s="8" t="str">
        <f t="shared" si="17"/>
        <v>L30801071</v>
      </c>
      <c r="U72" s="8" t="str">
        <f t="shared" si="18"/>
        <v>What is the meaning of "I hope I didn’t drag you out of bed by calling so early" ?</v>
      </c>
      <c r="V72" s="8" t="str">
        <f t="shared" si="19"/>
        <v>wrong option1</v>
      </c>
      <c r="W72" s="8" t="str">
        <f t="shared" si="20"/>
        <v>wrong option2</v>
      </c>
      <c r="X72" s="8" t="str">
        <f t="shared" si="21"/>
        <v>wrong option3</v>
      </c>
      <c r="Y72" s="8" t="str">
        <f t="shared" si="22"/>
        <v/>
      </c>
      <c r="Z72" s="8" t="str">
        <f t="shared" si="23"/>
        <v/>
      </c>
    </row>
    <row r="73" spans="1:26" ht="82.8" x14ac:dyDescent="0.25">
      <c r="A73" s="8">
        <v>8</v>
      </c>
      <c r="B73" s="9" t="s">
        <v>445</v>
      </c>
      <c r="C73" s="1" t="s">
        <v>6</v>
      </c>
      <c r="D73" s="1" t="s">
        <v>200</v>
      </c>
      <c r="E73" s="1"/>
      <c r="F73" s="7" t="s">
        <v>518</v>
      </c>
      <c r="G73" s="1" t="s">
        <v>217</v>
      </c>
      <c r="H73" s="1" t="s">
        <v>218</v>
      </c>
      <c r="I73" s="1" t="s">
        <v>219</v>
      </c>
      <c r="J73" s="8">
        <v>0</v>
      </c>
      <c r="K73" s="8">
        <v>1</v>
      </c>
      <c r="L73" s="8">
        <v>1</v>
      </c>
      <c r="M73" s="8">
        <v>0</v>
      </c>
      <c r="N73" s="8">
        <v>0</v>
      </c>
      <c r="O73" s="8" t="str">
        <f t="shared" si="12"/>
        <v/>
      </c>
      <c r="P73" s="8" t="str">
        <f t="shared" si="13"/>
        <v/>
      </c>
      <c r="Q73" s="8" t="str">
        <f t="shared" si="14"/>
        <v/>
      </c>
      <c r="R73" s="8" t="str">
        <f t="shared" si="15"/>
        <v/>
      </c>
      <c r="S73" s="8" t="str">
        <f t="shared" si="16"/>
        <v/>
      </c>
      <c r="T73" s="8" t="str">
        <f t="shared" si="17"/>
        <v>L30801072</v>
      </c>
      <c r="U73" s="8" t="str">
        <f t="shared" si="18"/>
        <v>What is the meaning of "I need your help, if you can drag yourself away from the TV" ?</v>
      </c>
      <c r="V73" s="8" t="str">
        <f t="shared" si="19"/>
        <v>wrong option1</v>
      </c>
      <c r="W73" s="8" t="str">
        <f t="shared" si="20"/>
        <v>wrong option2</v>
      </c>
      <c r="X73" s="8" t="str">
        <f t="shared" si="21"/>
        <v>wrong option3</v>
      </c>
      <c r="Y73" s="8" t="str">
        <f t="shared" si="22"/>
        <v>L40801072</v>
      </c>
      <c r="Z73" s="8" t="str">
        <f t="shared" si="23"/>
        <v>How to say "我需要你的帮助，如果你能放弃看电视的话." ?</v>
      </c>
    </row>
    <row r="74" spans="1:26" ht="69" x14ac:dyDescent="0.25">
      <c r="A74" s="8">
        <v>8</v>
      </c>
      <c r="B74" s="9" t="s">
        <v>445</v>
      </c>
      <c r="C74" s="1" t="s">
        <v>6</v>
      </c>
      <c r="D74" s="1" t="s">
        <v>200</v>
      </c>
      <c r="E74" s="1"/>
      <c r="F74" s="7" t="s">
        <v>519</v>
      </c>
      <c r="G74" s="1" t="s">
        <v>220</v>
      </c>
      <c r="H74" s="1" t="s">
        <v>221</v>
      </c>
      <c r="I74" s="1" t="s">
        <v>442</v>
      </c>
      <c r="J74" s="8">
        <v>0</v>
      </c>
      <c r="K74" s="8">
        <v>1</v>
      </c>
      <c r="L74" s="8">
        <v>1</v>
      </c>
      <c r="M74" s="8">
        <v>0</v>
      </c>
      <c r="N74" s="8">
        <v>0</v>
      </c>
      <c r="O74" s="8" t="str">
        <f t="shared" si="12"/>
        <v/>
      </c>
      <c r="P74" s="8" t="str">
        <f t="shared" si="13"/>
        <v/>
      </c>
      <c r="Q74" s="8" t="str">
        <f t="shared" si="14"/>
        <v/>
      </c>
      <c r="R74" s="8" t="str">
        <f t="shared" si="15"/>
        <v/>
      </c>
      <c r="S74" s="8" t="str">
        <f t="shared" si="16"/>
        <v/>
      </c>
      <c r="T74" s="8" t="str">
        <f t="shared" si="17"/>
        <v>L30801073</v>
      </c>
      <c r="U74" s="8" t="str">
        <f t="shared" si="18"/>
        <v>What is the meaning of "For the first hour, the movie really dragged" ?</v>
      </c>
      <c r="V74" s="8" t="str">
        <f t="shared" si="19"/>
        <v>wrong option1</v>
      </c>
      <c r="W74" s="8" t="str">
        <f t="shared" si="20"/>
        <v>wrong option2</v>
      </c>
      <c r="X74" s="8" t="str">
        <f t="shared" si="21"/>
        <v>wrong option3</v>
      </c>
      <c r="Y74" s="8" t="str">
        <f t="shared" si="22"/>
        <v>L40801073</v>
      </c>
      <c r="Z74" s="8" t="str">
        <f t="shared" si="23"/>
        <v>How to say "电影的第一个小时着实拖沓" ?</v>
      </c>
    </row>
    <row r="75" spans="1:26" ht="82.8" x14ac:dyDescent="0.25">
      <c r="A75" s="8">
        <v>8</v>
      </c>
      <c r="B75" s="9" t="s">
        <v>445</v>
      </c>
      <c r="C75" s="1" t="s">
        <v>6</v>
      </c>
      <c r="D75" s="1" t="s">
        <v>200</v>
      </c>
      <c r="E75" s="1"/>
      <c r="F75" s="7" t="s">
        <v>520</v>
      </c>
      <c r="G75" s="1" t="s">
        <v>222</v>
      </c>
      <c r="H75" s="1" t="s">
        <v>223</v>
      </c>
      <c r="I75" s="1" t="s">
        <v>224</v>
      </c>
      <c r="J75" s="8">
        <v>0</v>
      </c>
      <c r="K75" s="8">
        <v>1</v>
      </c>
      <c r="L75" s="8">
        <v>1</v>
      </c>
      <c r="M75" s="8">
        <v>0</v>
      </c>
      <c r="N75" s="8">
        <v>0</v>
      </c>
      <c r="O75" s="8" t="str">
        <f t="shared" si="12"/>
        <v/>
      </c>
      <c r="P75" s="8" t="str">
        <f t="shared" si="13"/>
        <v/>
      </c>
      <c r="Q75" s="8" t="str">
        <f t="shared" si="14"/>
        <v/>
      </c>
      <c r="R75" s="8" t="str">
        <f t="shared" si="15"/>
        <v/>
      </c>
      <c r="S75" s="8" t="str">
        <f t="shared" si="16"/>
        <v/>
      </c>
      <c r="T75" s="8" t="str">
        <f t="shared" si="17"/>
        <v>L30801074</v>
      </c>
      <c r="U75" s="8" t="str">
        <f t="shared" si="18"/>
        <v>What is the meaning of "They are dragging his name through the mud" ?</v>
      </c>
      <c r="V75" s="8" t="str">
        <f t="shared" si="19"/>
        <v>wrong option1</v>
      </c>
      <c r="W75" s="8" t="str">
        <f t="shared" si="20"/>
        <v>wrong option2</v>
      </c>
      <c r="X75" s="8" t="str">
        <f t="shared" si="21"/>
        <v>wrong option3</v>
      </c>
      <c r="Y75" s="8" t="str">
        <f t="shared" si="22"/>
        <v>L40801074</v>
      </c>
      <c r="Z75" s="8" t="str">
        <f t="shared" si="23"/>
        <v>How to say "他们在玷污他的名声" ?</v>
      </c>
    </row>
    <row r="76" spans="1:26" ht="69" x14ac:dyDescent="0.25">
      <c r="A76" s="8">
        <v>8</v>
      </c>
      <c r="B76" s="9" t="s">
        <v>445</v>
      </c>
      <c r="C76" s="1" t="s">
        <v>6</v>
      </c>
      <c r="D76" s="1" t="s">
        <v>200</v>
      </c>
      <c r="E76" s="1"/>
      <c r="F76" s="7" t="s">
        <v>521</v>
      </c>
      <c r="G76" s="1" t="s">
        <v>225</v>
      </c>
      <c r="H76" s="1" t="s">
        <v>226</v>
      </c>
      <c r="I76" s="1" t="s">
        <v>227</v>
      </c>
      <c r="J76" s="8">
        <v>0</v>
      </c>
      <c r="K76" s="8">
        <v>1</v>
      </c>
      <c r="L76" s="8">
        <v>1</v>
      </c>
      <c r="M76" s="8">
        <v>0</v>
      </c>
      <c r="N76" s="8">
        <v>0</v>
      </c>
      <c r="O76" s="8" t="str">
        <f t="shared" si="12"/>
        <v/>
      </c>
      <c r="P76" s="8" t="str">
        <f t="shared" si="13"/>
        <v/>
      </c>
      <c r="Q76" s="8" t="str">
        <f t="shared" si="14"/>
        <v/>
      </c>
      <c r="R76" s="8" t="str">
        <f t="shared" si="15"/>
        <v/>
      </c>
      <c r="S76" s="8" t="str">
        <f t="shared" si="16"/>
        <v/>
      </c>
      <c r="T76" s="8" t="str">
        <f t="shared" si="17"/>
        <v>L30801075</v>
      </c>
      <c r="U76" s="8" t="str">
        <f t="shared" si="18"/>
        <v>What is the meaning of "Some court cases dragged on for years" ?</v>
      </c>
      <c r="V76" s="8" t="str">
        <f t="shared" si="19"/>
        <v>wrong option1</v>
      </c>
      <c r="W76" s="8" t="str">
        <f t="shared" si="20"/>
        <v>wrong option2</v>
      </c>
      <c r="X76" s="8" t="str">
        <f t="shared" si="21"/>
        <v>wrong option3</v>
      </c>
      <c r="Y76" s="8" t="str">
        <f t="shared" si="22"/>
        <v>L40801075</v>
      </c>
      <c r="Z76" s="8" t="str">
        <f t="shared" si="23"/>
        <v>How to say "有些案件持续了很多年" ?</v>
      </c>
    </row>
    <row r="77" spans="1:26" ht="69" x14ac:dyDescent="0.25">
      <c r="A77" s="8">
        <v>8</v>
      </c>
      <c r="B77" s="9" t="s">
        <v>445</v>
      </c>
      <c r="C77" s="1" t="s">
        <v>6</v>
      </c>
      <c r="D77" s="1" t="s">
        <v>228</v>
      </c>
      <c r="E77" s="1"/>
      <c r="F77" s="7" t="s">
        <v>522</v>
      </c>
      <c r="G77" s="1" t="s">
        <v>229</v>
      </c>
      <c r="H77" s="1" t="s">
        <v>230</v>
      </c>
      <c r="I77" s="1" t="s">
        <v>231</v>
      </c>
      <c r="J77" s="8">
        <v>0</v>
      </c>
      <c r="K77" s="8">
        <v>1</v>
      </c>
      <c r="L77" s="8">
        <v>1</v>
      </c>
      <c r="M77" s="8">
        <v>0</v>
      </c>
      <c r="N77" s="8">
        <v>0</v>
      </c>
      <c r="O77" s="8" t="str">
        <f t="shared" si="12"/>
        <v/>
      </c>
      <c r="P77" s="8" t="str">
        <f t="shared" si="13"/>
        <v/>
      </c>
      <c r="Q77" s="8" t="str">
        <f t="shared" si="14"/>
        <v/>
      </c>
      <c r="R77" s="8" t="str">
        <f t="shared" si="15"/>
        <v/>
      </c>
      <c r="S77" s="8" t="str">
        <f t="shared" si="16"/>
        <v/>
      </c>
      <c r="T77" s="8" t="str">
        <f t="shared" si="17"/>
        <v>L30801076</v>
      </c>
      <c r="U77" s="8" t="str">
        <f t="shared" si="18"/>
        <v>What is the meaning of "$2 billion was wiped off the shares yesterday" ?</v>
      </c>
      <c r="V77" s="8" t="str">
        <f t="shared" si="19"/>
        <v>wrong option1</v>
      </c>
      <c r="W77" s="8" t="str">
        <f t="shared" si="20"/>
        <v>wrong option2</v>
      </c>
      <c r="X77" s="8" t="str">
        <f t="shared" si="21"/>
        <v>wrong option3</v>
      </c>
      <c r="Y77" s="8" t="str">
        <f t="shared" si="22"/>
        <v>L40801076</v>
      </c>
      <c r="Z77" s="8" t="str">
        <f t="shared" si="23"/>
        <v>How to say "昨天股票损失了20亿美元" ?</v>
      </c>
    </row>
    <row r="78" spans="1:26" ht="69" x14ac:dyDescent="0.25">
      <c r="A78" s="8">
        <v>8</v>
      </c>
      <c r="B78" s="9" t="s">
        <v>445</v>
      </c>
      <c r="C78" s="1" t="s">
        <v>6</v>
      </c>
      <c r="D78" s="1" t="s">
        <v>228</v>
      </c>
      <c r="E78" s="1"/>
      <c r="F78" s="7" t="s">
        <v>523</v>
      </c>
      <c r="G78" s="1" t="s">
        <v>232</v>
      </c>
      <c r="H78" s="1" t="s">
        <v>233</v>
      </c>
      <c r="I78" s="1" t="s">
        <v>234</v>
      </c>
      <c r="J78" s="8">
        <v>0</v>
      </c>
      <c r="K78" s="8">
        <v>1</v>
      </c>
      <c r="L78" s="8">
        <v>0</v>
      </c>
      <c r="M78" s="8">
        <v>0</v>
      </c>
      <c r="N78" s="8">
        <v>0</v>
      </c>
      <c r="O78" s="8" t="str">
        <f t="shared" si="12"/>
        <v/>
      </c>
      <c r="P78" s="8" t="str">
        <f t="shared" si="13"/>
        <v/>
      </c>
      <c r="Q78" s="8" t="str">
        <f t="shared" si="14"/>
        <v/>
      </c>
      <c r="R78" s="8" t="str">
        <f t="shared" si="15"/>
        <v/>
      </c>
      <c r="S78" s="8" t="str">
        <f t="shared" si="16"/>
        <v/>
      </c>
      <c r="T78" s="8" t="str">
        <f t="shared" si="17"/>
        <v>L30801077</v>
      </c>
      <c r="U78" s="8" t="str">
        <f t="shared" si="18"/>
        <v>What is the meaning of "The village was wiped off the map" ?</v>
      </c>
      <c r="V78" s="8" t="str">
        <f t="shared" si="19"/>
        <v>wrong option1</v>
      </c>
      <c r="W78" s="8" t="str">
        <f t="shared" si="20"/>
        <v>wrong option2</v>
      </c>
      <c r="X78" s="8" t="str">
        <f t="shared" si="21"/>
        <v>wrong option3</v>
      </c>
      <c r="Y78" s="8" t="str">
        <f t="shared" si="22"/>
        <v/>
      </c>
      <c r="Z78" s="8" t="str">
        <f t="shared" si="23"/>
        <v/>
      </c>
    </row>
    <row r="79" spans="1:26" ht="55.2" x14ac:dyDescent="0.25">
      <c r="A79" s="8">
        <v>8</v>
      </c>
      <c r="B79" s="9" t="s">
        <v>445</v>
      </c>
      <c r="C79" s="1" t="s">
        <v>6</v>
      </c>
      <c r="D79" s="1" t="s">
        <v>228</v>
      </c>
      <c r="E79" s="1"/>
      <c r="F79" s="7" t="s">
        <v>524</v>
      </c>
      <c r="G79" s="1" t="s">
        <v>235</v>
      </c>
      <c r="H79" s="1" t="s">
        <v>236</v>
      </c>
      <c r="I79" s="1" t="s">
        <v>237</v>
      </c>
      <c r="J79" s="8">
        <v>1</v>
      </c>
      <c r="K79" s="8">
        <v>0</v>
      </c>
      <c r="L79" s="8">
        <v>1</v>
      </c>
      <c r="M79" s="8">
        <v>0</v>
      </c>
      <c r="N79" s="8">
        <v>0</v>
      </c>
      <c r="O79" s="8" t="str">
        <f t="shared" si="12"/>
        <v>L20801078</v>
      </c>
      <c r="P79" s="8" t="str">
        <f t="shared" si="13"/>
        <v>What is the concept of "I want to wipe the divorce from my mind" ?</v>
      </c>
      <c r="Q79" s="8" t="str">
        <f t="shared" si="14"/>
        <v>wrong option1</v>
      </c>
      <c r="R79" s="8" t="str">
        <f t="shared" si="15"/>
        <v>wrong option2</v>
      </c>
      <c r="S79" s="8" t="str">
        <f t="shared" si="16"/>
        <v>wrong option3</v>
      </c>
      <c r="T79" s="8" t="str">
        <f t="shared" si="17"/>
        <v/>
      </c>
      <c r="U79" s="8" t="str">
        <f t="shared" si="18"/>
        <v/>
      </c>
      <c r="V79" s="8" t="str">
        <f t="shared" si="19"/>
        <v/>
      </c>
      <c r="W79" s="8" t="str">
        <f t="shared" si="20"/>
        <v/>
      </c>
      <c r="X79" s="8" t="str">
        <f t="shared" si="21"/>
        <v/>
      </c>
      <c r="Y79" s="8" t="str">
        <f t="shared" si="22"/>
        <v>L40801078</v>
      </c>
      <c r="Z79" s="8" t="str">
        <f t="shared" si="23"/>
        <v>How to say "我想把离婚的事从脑海中抹去" ?</v>
      </c>
    </row>
    <row r="80" spans="1:26" ht="82.8" x14ac:dyDescent="0.25">
      <c r="A80" s="8">
        <v>8</v>
      </c>
      <c r="B80" s="9" t="s">
        <v>445</v>
      </c>
      <c r="C80" s="1" t="s">
        <v>6</v>
      </c>
      <c r="D80" s="1" t="s">
        <v>228</v>
      </c>
      <c r="E80" s="1"/>
      <c r="F80" s="7" t="s">
        <v>525</v>
      </c>
      <c r="G80" s="1" t="s">
        <v>238</v>
      </c>
      <c r="H80" s="1" t="s">
        <v>239</v>
      </c>
      <c r="I80" s="1" t="s">
        <v>240</v>
      </c>
      <c r="J80" s="8">
        <v>0</v>
      </c>
      <c r="K80" s="8">
        <v>1</v>
      </c>
      <c r="L80" s="8">
        <v>1</v>
      </c>
      <c r="M80" s="8">
        <v>0</v>
      </c>
      <c r="N80" s="8">
        <v>0</v>
      </c>
      <c r="O80" s="8" t="str">
        <f t="shared" si="12"/>
        <v/>
      </c>
      <c r="P80" s="8" t="str">
        <f t="shared" si="13"/>
        <v/>
      </c>
      <c r="Q80" s="8" t="str">
        <f t="shared" si="14"/>
        <v/>
      </c>
      <c r="R80" s="8" t="str">
        <f t="shared" si="15"/>
        <v/>
      </c>
      <c r="S80" s="8" t="str">
        <f t="shared" si="16"/>
        <v/>
      </c>
      <c r="T80" s="8" t="str">
        <f t="shared" si="17"/>
        <v>L30801079</v>
      </c>
      <c r="U80" s="8" t="str">
        <f t="shared" si="18"/>
        <v>What is the meaning of "When he lost the promotion, it wiped the grin off his face" ?</v>
      </c>
      <c r="V80" s="8" t="str">
        <f t="shared" si="19"/>
        <v>wrong option1</v>
      </c>
      <c r="W80" s="8" t="str">
        <f t="shared" si="20"/>
        <v>wrong option2</v>
      </c>
      <c r="X80" s="8" t="str">
        <f t="shared" si="21"/>
        <v>wrong option3</v>
      </c>
      <c r="Y80" s="8" t="str">
        <f t="shared" si="22"/>
        <v>L40801079</v>
      </c>
      <c r="Z80" s="8" t="str">
        <f t="shared" si="23"/>
        <v>How to say "当他失去晋升机会时，这让他脸上的笑容突然消失了" ?</v>
      </c>
    </row>
    <row r="81" spans="1:26" ht="27.6" x14ac:dyDescent="0.25">
      <c r="A81" s="8">
        <v>8</v>
      </c>
      <c r="B81" s="9" t="s">
        <v>445</v>
      </c>
      <c r="C81" s="1" t="s">
        <v>6</v>
      </c>
      <c r="D81" s="1" t="s">
        <v>228</v>
      </c>
      <c r="E81" s="1"/>
      <c r="F81" s="7" t="s">
        <v>526</v>
      </c>
      <c r="G81" s="1" t="s">
        <v>241</v>
      </c>
      <c r="H81" s="1" t="s">
        <v>242</v>
      </c>
      <c r="I81" s="1" t="s">
        <v>243</v>
      </c>
      <c r="J81" s="8">
        <v>0</v>
      </c>
      <c r="K81" s="8">
        <v>0</v>
      </c>
      <c r="L81" s="8">
        <v>1</v>
      </c>
      <c r="M81" s="8">
        <v>0</v>
      </c>
      <c r="N81" s="8">
        <v>0</v>
      </c>
      <c r="O81" s="8" t="str">
        <f t="shared" si="12"/>
        <v/>
      </c>
      <c r="P81" s="8" t="str">
        <f t="shared" si="13"/>
        <v/>
      </c>
      <c r="Q81" s="8" t="str">
        <f t="shared" si="14"/>
        <v/>
      </c>
      <c r="R81" s="8" t="str">
        <f t="shared" si="15"/>
        <v/>
      </c>
      <c r="S81" s="8" t="str">
        <f t="shared" si="16"/>
        <v/>
      </c>
      <c r="T81" s="8" t="str">
        <f t="shared" si="17"/>
        <v/>
      </c>
      <c r="U81" s="8" t="str">
        <f t="shared" si="18"/>
        <v/>
      </c>
      <c r="V81" s="8" t="str">
        <f t="shared" si="19"/>
        <v/>
      </c>
      <c r="W81" s="8" t="str">
        <f t="shared" si="20"/>
        <v/>
      </c>
      <c r="X81" s="8" t="str">
        <f t="shared" si="21"/>
        <v/>
      </c>
      <c r="Y81" s="8" t="str">
        <f t="shared" si="22"/>
        <v>L40801080</v>
      </c>
      <c r="Z81" s="8" t="str">
        <f t="shared" si="23"/>
        <v>How to say "我们能在未来十年消除世界饥饿吗?" ?</v>
      </c>
    </row>
    <row r="82" spans="1:26" ht="69" x14ac:dyDescent="0.25">
      <c r="A82" s="8">
        <v>8</v>
      </c>
      <c r="B82" s="9" t="s">
        <v>445</v>
      </c>
      <c r="C82" s="1" t="s">
        <v>6</v>
      </c>
      <c r="D82" s="1" t="s">
        <v>228</v>
      </c>
      <c r="E82" s="1"/>
      <c r="F82" s="7" t="s">
        <v>527</v>
      </c>
      <c r="G82" s="1" t="s">
        <v>244</v>
      </c>
      <c r="H82" s="1" t="s">
        <v>245</v>
      </c>
      <c r="I82" s="1" t="s">
        <v>246</v>
      </c>
      <c r="J82" s="8">
        <v>0</v>
      </c>
      <c r="K82" s="8">
        <v>1</v>
      </c>
      <c r="L82" s="8">
        <v>1</v>
      </c>
      <c r="M82" s="8">
        <v>0</v>
      </c>
      <c r="N82" s="8">
        <v>0</v>
      </c>
      <c r="O82" s="8" t="str">
        <f t="shared" si="12"/>
        <v/>
      </c>
      <c r="P82" s="8" t="str">
        <f t="shared" si="13"/>
        <v/>
      </c>
      <c r="Q82" s="8" t="str">
        <f t="shared" si="14"/>
        <v/>
      </c>
      <c r="R82" s="8" t="str">
        <f t="shared" si="15"/>
        <v/>
      </c>
      <c r="S82" s="8" t="str">
        <f t="shared" si="16"/>
        <v/>
      </c>
      <c r="T82" s="8" t="str">
        <f t="shared" si="17"/>
        <v>L30801081</v>
      </c>
      <c r="U82" s="8" t="str">
        <f t="shared" si="18"/>
        <v>What is the meaning of "The late-night meetings really wiped me out" ?</v>
      </c>
      <c r="V82" s="8" t="str">
        <f t="shared" si="19"/>
        <v>wrong option1</v>
      </c>
      <c r="W82" s="8" t="str">
        <f t="shared" si="20"/>
        <v>wrong option2</v>
      </c>
      <c r="X82" s="8" t="str">
        <f t="shared" si="21"/>
        <v>wrong option3</v>
      </c>
      <c r="Y82" s="8" t="str">
        <f t="shared" si="22"/>
        <v>L40801081</v>
      </c>
      <c r="Z82" s="8" t="str">
        <f t="shared" si="23"/>
        <v>How to say "那些深夜的会议把我累垮了" ?</v>
      </c>
    </row>
    <row r="83" spans="1:26" ht="69" x14ac:dyDescent="0.25">
      <c r="A83" s="8">
        <v>8</v>
      </c>
      <c r="B83" s="9" t="s">
        <v>445</v>
      </c>
      <c r="C83" s="1" t="s">
        <v>6</v>
      </c>
      <c r="D83" s="1" t="s">
        <v>247</v>
      </c>
      <c r="E83" s="1"/>
      <c r="F83" s="7" t="s">
        <v>528</v>
      </c>
      <c r="G83" s="1" t="s">
        <v>248</v>
      </c>
      <c r="H83" s="1" t="s">
        <v>249</v>
      </c>
      <c r="I83" s="1" t="s">
        <v>250</v>
      </c>
      <c r="J83" s="8">
        <v>0</v>
      </c>
      <c r="K83" s="8">
        <v>1</v>
      </c>
      <c r="L83" s="8">
        <v>1</v>
      </c>
      <c r="M83" s="8">
        <v>0</v>
      </c>
      <c r="N83" s="8">
        <v>0</v>
      </c>
      <c r="O83" s="8" t="str">
        <f t="shared" si="12"/>
        <v/>
      </c>
      <c r="P83" s="8" t="str">
        <f t="shared" si="13"/>
        <v/>
      </c>
      <c r="Q83" s="8" t="str">
        <f t="shared" si="14"/>
        <v/>
      </c>
      <c r="R83" s="8" t="str">
        <f t="shared" si="15"/>
        <v/>
      </c>
      <c r="S83" s="8" t="str">
        <f t="shared" si="16"/>
        <v/>
      </c>
      <c r="T83" s="8" t="str">
        <f t="shared" si="17"/>
        <v>L30801082</v>
      </c>
      <c r="U83" s="8" t="str">
        <f t="shared" si="18"/>
        <v>What is the meaning of "Such an attitude won’t wash anymore " ?</v>
      </c>
      <c r="V83" s="8" t="str">
        <f t="shared" si="19"/>
        <v>wrong option1</v>
      </c>
      <c r="W83" s="8" t="str">
        <f t="shared" si="20"/>
        <v>wrong option2</v>
      </c>
      <c r="X83" s="8" t="str">
        <f t="shared" si="21"/>
        <v>wrong option3</v>
      </c>
      <c r="Y83" s="8" t="str">
        <f t="shared" si="22"/>
        <v>L40801082</v>
      </c>
      <c r="Z83" s="8" t="str">
        <f t="shared" si="23"/>
        <v>How to say "这种态度是不能接受的。" ?</v>
      </c>
    </row>
    <row r="84" spans="1:26" ht="55.2" x14ac:dyDescent="0.25">
      <c r="A84" s="8">
        <v>8</v>
      </c>
      <c r="B84" s="9" t="s">
        <v>445</v>
      </c>
      <c r="C84" s="1" t="s">
        <v>6</v>
      </c>
      <c r="D84" s="1" t="s">
        <v>247</v>
      </c>
      <c r="E84" s="1"/>
      <c r="F84" s="7" t="s">
        <v>529</v>
      </c>
      <c r="G84" s="1" t="s">
        <v>251</v>
      </c>
      <c r="H84" s="1" t="s">
        <v>252</v>
      </c>
      <c r="I84" s="1" t="s">
        <v>253</v>
      </c>
      <c r="J84" s="8">
        <v>0</v>
      </c>
      <c r="K84" s="8">
        <v>1</v>
      </c>
      <c r="L84" s="8">
        <v>1</v>
      </c>
      <c r="M84" s="8">
        <v>0</v>
      </c>
      <c r="N84" s="8">
        <v>0</v>
      </c>
      <c r="O84" s="8" t="str">
        <f t="shared" si="12"/>
        <v/>
      </c>
      <c r="P84" s="8" t="str">
        <f t="shared" si="13"/>
        <v/>
      </c>
      <c r="Q84" s="8" t="str">
        <f t="shared" si="14"/>
        <v/>
      </c>
      <c r="R84" s="8" t="str">
        <f t="shared" si="15"/>
        <v/>
      </c>
      <c r="S84" s="8" t="str">
        <f t="shared" si="16"/>
        <v/>
      </c>
      <c r="T84" s="8" t="str">
        <f t="shared" si="17"/>
        <v>L30801083</v>
      </c>
      <c r="U84" s="8" t="str">
        <f t="shared" si="18"/>
        <v>What is the meaning of "I wash my hands off this affair" ?</v>
      </c>
      <c r="V84" s="8" t="str">
        <f t="shared" si="19"/>
        <v>wrong option1</v>
      </c>
      <c r="W84" s="8" t="str">
        <f t="shared" si="20"/>
        <v>wrong option2</v>
      </c>
      <c r="X84" s="8" t="str">
        <f t="shared" si="21"/>
        <v>wrong option3</v>
      </c>
      <c r="Y84" s="8" t="str">
        <f t="shared" si="22"/>
        <v>L40801083</v>
      </c>
      <c r="Z84" s="8" t="str">
        <f t="shared" si="23"/>
        <v>How to say "我不参与这件事" ?</v>
      </c>
    </row>
    <row r="85" spans="1:26" ht="82.8" x14ac:dyDescent="0.25">
      <c r="A85" s="8">
        <v>8</v>
      </c>
      <c r="B85" s="9" t="s">
        <v>445</v>
      </c>
      <c r="C85" s="1" t="s">
        <v>6</v>
      </c>
      <c r="D85" s="1" t="s">
        <v>247</v>
      </c>
      <c r="E85" s="1"/>
      <c r="F85" s="7" t="s">
        <v>530</v>
      </c>
      <c r="G85" s="1" t="s">
        <v>254</v>
      </c>
      <c r="H85" s="1" t="s">
        <v>255</v>
      </c>
      <c r="I85" s="1" t="s">
        <v>256</v>
      </c>
      <c r="J85" s="8">
        <v>0</v>
      </c>
      <c r="K85" s="8">
        <v>1</v>
      </c>
      <c r="L85" s="8">
        <v>1</v>
      </c>
      <c r="M85" s="8">
        <v>0</v>
      </c>
      <c r="N85" s="8">
        <v>0</v>
      </c>
      <c r="O85" s="8" t="str">
        <f t="shared" si="12"/>
        <v/>
      </c>
      <c r="P85" s="8" t="str">
        <f t="shared" si="13"/>
        <v/>
      </c>
      <c r="Q85" s="8" t="str">
        <f t="shared" si="14"/>
        <v/>
      </c>
      <c r="R85" s="8" t="str">
        <f t="shared" si="15"/>
        <v/>
      </c>
      <c r="S85" s="8" t="str">
        <f t="shared" si="16"/>
        <v/>
      </c>
      <c r="T85" s="8" t="str">
        <f t="shared" si="17"/>
        <v>L30801084</v>
      </c>
      <c r="U85" s="8" t="str">
        <f t="shared" si="18"/>
        <v>What is the meaning of "He had a big slice of pizza washed down with beer" ?</v>
      </c>
      <c r="V85" s="8" t="str">
        <f t="shared" si="19"/>
        <v>wrong option1</v>
      </c>
      <c r="W85" s="8" t="str">
        <f t="shared" si="20"/>
        <v>wrong option2</v>
      </c>
      <c r="X85" s="8" t="str">
        <f t="shared" si="21"/>
        <v>wrong option3</v>
      </c>
      <c r="Y85" s="8" t="str">
        <f t="shared" si="22"/>
        <v>L40801084</v>
      </c>
      <c r="Z85" s="8" t="str">
        <f t="shared" si="23"/>
        <v>How to say "他配着一大块披萨喝啤酒." ?</v>
      </c>
    </row>
    <row r="86" spans="1:26" ht="27.6" x14ac:dyDescent="0.25">
      <c r="A86" s="8">
        <v>8</v>
      </c>
      <c r="B86" s="9" t="s">
        <v>445</v>
      </c>
      <c r="C86" s="1" t="s">
        <v>6</v>
      </c>
      <c r="D86" s="1" t="s">
        <v>247</v>
      </c>
      <c r="E86" s="1"/>
      <c r="F86" s="7" t="s">
        <v>531</v>
      </c>
      <c r="G86" s="1" t="s">
        <v>257</v>
      </c>
      <c r="H86" s="1" t="s">
        <v>258</v>
      </c>
      <c r="I86" s="1" t="s">
        <v>259</v>
      </c>
      <c r="J86" s="8">
        <v>0</v>
      </c>
      <c r="K86" s="8">
        <v>0</v>
      </c>
      <c r="L86" s="8">
        <v>1</v>
      </c>
      <c r="M86" s="8">
        <v>0</v>
      </c>
      <c r="N86" s="8">
        <v>0</v>
      </c>
      <c r="O86" s="8" t="str">
        <f t="shared" si="12"/>
        <v/>
      </c>
      <c r="P86" s="8" t="str">
        <f t="shared" si="13"/>
        <v/>
      </c>
      <c r="Q86" s="8" t="str">
        <f t="shared" si="14"/>
        <v/>
      </c>
      <c r="R86" s="8" t="str">
        <f t="shared" si="15"/>
        <v/>
      </c>
      <c r="S86" s="8" t="str">
        <f t="shared" si="16"/>
        <v/>
      </c>
      <c r="T86" s="8" t="str">
        <f t="shared" si="17"/>
        <v/>
      </c>
      <c r="U86" s="8" t="str">
        <f t="shared" si="18"/>
        <v/>
      </c>
      <c r="V86" s="8" t="str">
        <f t="shared" si="19"/>
        <v/>
      </c>
      <c r="W86" s="8" t="str">
        <f t="shared" si="20"/>
        <v/>
      </c>
      <c r="X86" s="8" t="str">
        <f t="shared" si="21"/>
        <v/>
      </c>
      <c r="Y86" s="8" t="str">
        <f t="shared" si="22"/>
        <v>L40801085</v>
      </c>
      <c r="Z86" s="8" t="str">
        <f t="shared" si="23"/>
        <v>How to say "吃饭前要洗手。" ?</v>
      </c>
    </row>
    <row r="87" spans="1:26" ht="82.8" x14ac:dyDescent="0.25">
      <c r="A87" s="8">
        <v>8</v>
      </c>
      <c r="B87" s="9" t="s">
        <v>445</v>
      </c>
      <c r="C87" s="1" t="s">
        <v>6</v>
      </c>
      <c r="D87" s="1" t="s">
        <v>247</v>
      </c>
      <c r="E87" s="1"/>
      <c r="F87" s="7" t="s">
        <v>532</v>
      </c>
      <c r="G87" s="1" t="s">
        <v>260</v>
      </c>
      <c r="H87" s="1" t="s">
        <v>261</v>
      </c>
      <c r="I87" s="1" t="s">
        <v>262</v>
      </c>
      <c r="J87" s="8">
        <v>1</v>
      </c>
      <c r="K87" s="8">
        <v>0</v>
      </c>
      <c r="L87" s="8">
        <v>0</v>
      </c>
      <c r="M87" s="8">
        <v>0</v>
      </c>
      <c r="N87" s="8">
        <v>0</v>
      </c>
      <c r="O87" s="8" t="str">
        <f t="shared" si="12"/>
        <v>L20801086</v>
      </c>
      <c r="P87" s="8" t="str">
        <f t="shared" si="13"/>
        <v>What is the concept of "He disappeared for a week and eventually washed up at his uncle’s house" ?</v>
      </c>
      <c r="Q87" s="8" t="str">
        <f t="shared" si="14"/>
        <v>wrong option1</v>
      </c>
      <c r="R87" s="8" t="str">
        <f t="shared" si="15"/>
        <v>wrong option2</v>
      </c>
      <c r="S87" s="8" t="str">
        <f t="shared" si="16"/>
        <v>wrong option3</v>
      </c>
      <c r="T87" s="8" t="str">
        <f t="shared" si="17"/>
        <v/>
      </c>
      <c r="U87" s="8" t="str">
        <f t="shared" si="18"/>
        <v/>
      </c>
      <c r="V87" s="8" t="str">
        <f t="shared" si="19"/>
        <v/>
      </c>
      <c r="W87" s="8" t="str">
        <f t="shared" si="20"/>
        <v/>
      </c>
      <c r="X87" s="8" t="str">
        <f t="shared" si="21"/>
        <v/>
      </c>
      <c r="Y87" s="8" t="str">
        <f t="shared" si="22"/>
        <v/>
      </c>
      <c r="Z87" s="8" t="str">
        <f t="shared" si="23"/>
        <v/>
      </c>
    </row>
    <row r="88" spans="1:26" ht="27.6" x14ac:dyDescent="0.25">
      <c r="A88" s="8">
        <v>8</v>
      </c>
      <c r="B88" s="9" t="s">
        <v>445</v>
      </c>
      <c r="C88" s="1" t="s">
        <v>6</v>
      </c>
      <c r="D88" s="1" t="s">
        <v>247</v>
      </c>
      <c r="E88" s="1"/>
      <c r="F88" s="7" t="s">
        <v>533</v>
      </c>
      <c r="G88" s="1" t="s">
        <v>263</v>
      </c>
      <c r="H88" s="1" t="s">
        <v>264</v>
      </c>
      <c r="I88" s="1" t="s">
        <v>443</v>
      </c>
      <c r="J88" s="8">
        <v>0</v>
      </c>
      <c r="K88" s="8">
        <v>0</v>
      </c>
      <c r="L88" s="8">
        <v>1</v>
      </c>
      <c r="M88" s="8">
        <v>0</v>
      </c>
      <c r="N88" s="8">
        <v>0</v>
      </c>
      <c r="O88" s="8" t="str">
        <f t="shared" si="12"/>
        <v/>
      </c>
      <c r="P88" s="8" t="str">
        <f t="shared" si="13"/>
        <v/>
      </c>
      <c r="Q88" s="8" t="str">
        <f t="shared" si="14"/>
        <v/>
      </c>
      <c r="R88" s="8" t="str">
        <f t="shared" si="15"/>
        <v/>
      </c>
      <c r="S88" s="8" t="str">
        <f t="shared" si="16"/>
        <v/>
      </c>
      <c r="T88" s="8" t="str">
        <f t="shared" si="17"/>
        <v/>
      </c>
      <c r="U88" s="8" t="str">
        <f t="shared" si="18"/>
        <v/>
      </c>
      <c r="V88" s="8" t="str">
        <f t="shared" si="19"/>
        <v/>
      </c>
      <c r="W88" s="8" t="str">
        <f t="shared" si="20"/>
        <v/>
      </c>
      <c r="X88" s="8" t="str">
        <f t="shared" si="21"/>
        <v/>
      </c>
      <c r="Y88" s="8" t="str">
        <f t="shared" si="22"/>
        <v>L40801087</v>
      </c>
      <c r="Z88" s="8" t="str">
        <f t="shared" si="23"/>
        <v>How to say "突然强烈的痛苦" ?</v>
      </c>
    </row>
    <row r="89" spans="1:26" ht="55.2" x14ac:dyDescent="0.25">
      <c r="A89" s="8">
        <v>8</v>
      </c>
      <c r="B89" s="9" t="s">
        <v>445</v>
      </c>
      <c r="C89" s="1" t="s">
        <v>6</v>
      </c>
      <c r="D89" s="1" t="s">
        <v>247</v>
      </c>
      <c r="E89" s="1"/>
      <c r="F89" s="7" t="s">
        <v>534</v>
      </c>
      <c r="G89" s="1" t="s">
        <v>265</v>
      </c>
      <c r="H89" s="1" t="s">
        <v>266</v>
      </c>
      <c r="I89" s="1" t="s">
        <v>267</v>
      </c>
      <c r="J89" s="8">
        <v>0</v>
      </c>
      <c r="K89" s="8">
        <v>1</v>
      </c>
      <c r="L89" s="8">
        <v>1</v>
      </c>
      <c r="M89" s="8">
        <v>0</v>
      </c>
      <c r="N89" s="8">
        <v>0</v>
      </c>
      <c r="O89" s="8" t="str">
        <f t="shared" si="12"/>
        <v/>
      </c>
      <c r="P89" s="8" t="str">
        <f t="shared" si="13"/>
        <v/>
      </c>
      <c r="Q89" s="8" t="str">
        <f t="shared" si="14"/>
        <v/>
      </c>
      <c r="R89" s="8" t="str">
        <f t="shared" si="15"/>
        <v/>
      </c>
      <c r="S89" s="8" t="str">
        <f t="shared" si="16"/>
        <v/>
      </c>
      <c r="T89" s="8" t="str">
        <f t="shared" si="17"/>
        <v>L30801088</v>
      </c>
      <c r="U89" s="8" t="str">
        <f t="shared" si="18"/>
        <v>What is the meaning of "It will come out in the wash" ?</v>
      </c>
      <c r="V89" s="8" t="str">
        <f t="shared" si="19"/>
        <v>wrong option1</v>
      </c>
      <c r="W89" s="8" t="str">
        <f t="shared" si="20"/>
        <v>wrong option2</v>
      </c>
      <c r="X89" s="8" t="str">
        <f t="shared" si="21"/>
        <v>wrong option3</v>
      </c>
      <c r="Y89" s="8" t="str">
        <f t="shared" si="22"/>
        <v>L40801088</v>
      </c>
      <c r="Z89" s="8" t="str">
        <f t="shared" si="23"/>
        <v>How to say "最终会水落石出" ?</v>
      </c>
    </row>
    <row r="90" spans="1:26" ht="55.2" x14ac:dyDescent="0.25">
      <c r="A90" s="8">
        <v>8</v>
      </c>
      <c r="B90" s="9" t="s">
        <v>445</v>
      </c>
      <c r="C90" s="1" t="s">
        <v>6</v>
      </c>
      <c r="D90" s="1" t="s">
        <v>247</v>
      </c>
      <c r="E90" s="1"/>
      <c r="F90" s="7" t="s">
        <v>535</v>
      </c>
      <c r="G90" s="1" t="s">
        <v>268</v>
      </c>
      <c r="H90" s="1" t="s">
        <v>269</v>
      </c>
      <c r="I90" s="1" t="s">
        <v>270</v>
      </c>
      <c r="J90" s="8">
        <v>0</v>
      </c>
      <c r="K90" s="8">
        <v>1</v>
      </c>
      <c r="L90" s="8">
        <v>1</v>
      </c>
      <c r="M90" s="8">
        <v>0</v>
      </c>
      <c r="N90" s="8">
        <v>0</v>
      </c>
      <c r="O90" s="8" t="str">
        <f t="shared" si="12"/>
        <v/>
      </c>
      <c r="P90" s="8" t="str">
        <f t="shared" si="13"/>
        <v/>
      </c>
      <c r="Q90" s="8" t="str">
        <f t="shared" si="14"/>
        <v/>
      </c>
      <c r="R90" s="8" t="str">
        <f t="shared" si="15"/>
        <v/>
      </c>
      <c r="S90" s="8" t="str">
        <f t="shared" si="16"/>
        <v/>
      </c>
      <c r="T90" s="8" t="str">
        <f t="shared" si="17"/>
        <v>L30801089</v>
      </c>
      <c r="U90" s="8" t="str">
        <f t="shared" si="18"/>
        <v>What is the meaning of "a washed-up piano player" ?</v>
      </c>
      <c r="V90" s="8" t="str">
        <f t="shared" si="19"/>
        <v>wrong option1</v>
      </c>
      <c r="W90" s="8" t="str">
        <f t="shared" si="20"/>
        <v>wrong option2</v>
      </c>
      <c r="X90" s="8" t="str">
        <f t="shared" si="21"/>
        <v>wrong option3</v>
      </c>
      <c r="Y90" s="8" t="str">
        <f t="shared" si="22"/>
        <v>L40801089</v>
      </c>
      <c r="Z90" s="8" t="str">
        <f t="shared" si="23"/>
        <v>How to say "一个过气的钢琴演奏家" ?</v>
      </c>
    </row>
    <row r="91" spans="1:26" ht="55.2" x14ac:dyDescent="0.25">
      <c r="A91" s="8">
        <v>8</v>
      </c>
      <c r="B91" s="9" t="s">
        <v>445</v>
      </c>
      <c r="C91" s="1" t="s">
        <v>6</v>
      </c>
      <c r="D91" s="1" t="s">
        <v>247</v>
      </c>
      <c r="E91" s="1"/>
      <c r="F91" s="7" t="s">
        <v>536</v>
      </c>
      <c r="G91" s="1" t="s">
        <v>271</v>
      </c>
      <c r="H91" s="1" t="s">
        <v>272</v>
      </c>
      <c r="I91" s="1" t="s">
        <v>273</v>
      </c>
      <c r="J91" s="8">
        <v>0</v>
      </c>
      <c r="K91" s="8">
        <v>1</v>
      </c>
      <c r="L91" s="8">
        <v>1</v>
      </c>
      <c r="M91" s="8">
        <v>0</v>
      </c>
      <c r="N91" s="8">
        <v>0</v>
      </c>
      <c r="O91" s="8" t="str">
        <f t="shared" si="12"/>
        <v/>
      </c>
      <c r="P91" s="8" t="str">
        <f t="shared" si="13"/>
        <v/>
      </c>
      <c r="Q91" s="8" t="str">
        <f t="shared" si="14"/>
        <v/>
      </c>
      <c r="R91" s="8" t="str">
        <f t="shared" si="15"/>
        <v/>
      </c>
      <c r="S91" s="8" t="str">
        <f t="shared" si="16"/>
        <v/>
      </c>
      <c r="T91" s="8" t="str">
        <f t="shared" si="17"/>
        <v>L30801090</v>
      </c>
      <c r="U91" s="8" t="str">
        <f t="shared" si="18"/>
        <v>What is the meaning of "The party was a total washout" ?</v>
      </c>
      <c r="V91" s="8" t="str">
        <f t="shared" si="19"/>
        <v>wrong option1</v>
      </c>
      <c r="W91" s="8" t="str">
        <f t="shared" si="20"/>
        <v>wrong option2</v>
      </c>
      <c r="X91" s="8" t="str">
        <f t="shared" si="21"/>
        <v>wrong option3</v>
      </c>
      <c r="Y91" s="8" t="str">
        <f t="shared" si="22"/>
        <v>L40801090</v>
      </c>
      <c r="Z91" s="8" t="str">
        <f t="shared" si="23"/>
        <v>How to say "那次聚会完全失败了" ?</v>
      </c>
    </row>
    <row r="92" spans="1:26" ht="27.6" x14ac:dyDescent="0.25">
      <c r="A92" s="8">
        <v>8</v>
      </c>
      <c r="B92" s="9" t="s">
        <v>445</v>
      </c>
      <c r="C92" s="1" t="s">
        <v>6</v>
      </c>
      <c r="D92" s="1" t="s">
        <v>247</v>
      </c>
      <c r="E92" s="1"/>
      <c r="F92" s="7" t="s">
        <v>537</v>
      </c>
      <c r="G92" s="1" t="s">
        <v>274</v>
      </c>
      <c r="H92" s="1" t="s">
        <v>275</v>
      </c>
      <c r="I92" s="1" t="s">
        <v>276</v>
      </c>
      <c r="J92" s="8">
        <v>0</v>
      </c>
      <c r="K92" s="8">
        <v>0</v>
      </c>
      <c r="L92" s="8">
        <v>1</v>
      </c>
      <c r="M92" s="8">
        <v>0</v>
      </c>
      <c r="N92" s="8">
        <v>0</v>
      </c>
      <c r="O92" s="8" t="str">
        <f t="shared" si="12"/>
        <v/>
      </c>
      <c r="P92" s="8" t="str">
        <f t="shared" si="13"/>
        <v/>
      </c>
      <c r="Q92" s="8" t="str">
        <f t="shared" si="14"/>
        <v/>
      </c>
      <c r="R92" s="8" t="str">
        <f t="shared" si="15"/>
        <v/>
      </c>
      <c r="S92" s="8" t="str">
        <f t="shared" si="16"/>
        <v/>
      </c>
      <c r="T92" s="8" t="str">
        <f t="shared" si="17"/>
        <v/>
      </c>
      <c r="U92" s="8" t="str">
        <f t="shared" si="18"/>
        <v/>
      </c>
      <c r="V92" s="8" t="str">
        <f t="shared" si="19"/>
        <v/>
      </c>
      <c r="W92" s="8" t="str">
        <f t="shared" si="20"/>
        <v/>
      </c>
      <c r="X92" s="8" t="str">
        <f t="shared" si="21"/>
        <v/>
      </c>
      <c r="Y92" s="8" t="str">
        <f t="shared" si="22"/>
        <v>L40801091</v>
      </c>
      <c r="Z92" s="8" t="str">
        <f t="shared" si="23"/>
        <v>How to say "可机洗" ?</v>
      </c>
    </row>
    <row r="93" spans="1:26" ht="55.2" x14ac:dyDescent="0.25">
      <c r="A93" s="8">
        <v>8</v>
      </c>
      <c r="B93" s="9" t="s">
        <v>445</v>
      </c>
      <c r="C93" s="1" t="s">
        <v>6</v>
      </c>
      <c r="D93" s="1" t="s">
        <v>247</v>
      </c>
      <c r="E93" s="1"/>
      <c r="F93" s="7" t="s">
        <v>538</v>
      </c>
      <c r="G93" s="1" t="s">
        <v>277</v>
      </c>
      <c r="H93" s="1" t="s">
        <v>278</v>
      </c>
      <c r="I93" s="1" t="s">
        <v>279</v>
      </c>
      <c r="J93" s="8">
        <v>0</v>
      </c>
      <c r="K93" s="8">
        <v>1</v>
      </c>
      <c r="L93" s="8">
        <v>1</v>
      </c>
      <c r="M93" s="8">
        <v>0</v>
      </c>
      <c r="N93" s="8">
        <v>0</v>
      </c>
      <c r="O93" s="8" t="str">
        <f t="shared" si="12"/>
        <v/>
      </c>
      <c r="P93" s="8" t="str">
        <f t="shared" si="13"/>
        <v/>
      </c>
      <c r="Q93" s="8" t="str">
        <f t="shared" si="14"/>
        <v/>
      </c>
      <c r="R93" s="8" t="str">
        <f t="shared" si="15"/>
        <v/>
      </c>
      <c r="S93" s="8" t="str">
        <f t="shared" si="16"/>
        <v/>
      </c>
      <c r="T93" s="8" t="str">
        <f t="shared" si="17"/>
        <v>L30801092</v>
      </c>
      <c r="U93" s="8" t="str">
        <f t="shared" si="18"/>
        <v>What is the meaning of "She felt anxiety wash over her" ?</v>
      </c>
      <c r="V93" s="8" t="str">
        <f t="shared" si="19"/>
        <v>wrong option1</v>
      </c>
      <c r="W93" s="8" t="str">
        <f t="shared" si="20"/>
        <v>wrong option2</v>
      </c>
      <c r="X93" s="8" t="str">
        <f t="shared" si="21"/>
        <v>wrong option3</v>
      </c>
      <c r="Y93" s="8" t="str">
        <f t="shared" si="22"/>
        <v>L40801092</v>
      </c>
      <c r="Z93" s="8" t="str">
        <f t="shared" si="23"/>
        <v>How to say "她感到焦虑向她袭来" ?</v>
      </c>
    </row>
    <row r="94" spans="1:26" ht="69" x14ac:dyDescent="0.25">
      <c r="A94" s="8">
        <v>8</v>
      </c>
      <c r="B94" s="9" t="s">
        <v>445</v>
      </c>
      <c r="C94" s="1" t="s">
        <v>6</v>
      </c>
      <c r="D94" s="1" t="s">
        <v>280</v>
      </c>
      <c r="E94" s="1"/>
      <c r="F94" s="7" t="s">
        <v>539</v>
      </c>
      <c r="G94" s="1" t="s">
        <v>281</v>
      </c>
      <c r="H94" s="1" t="s">
        <v>282</v>
      </c>
      <c r="I94" s="1" t="s">
        <v>283</v>
      </c>
      <c r="J94" s="8">
        <v>0</v>
      </c>
      <c r="K94" s="8">
        <v>1</v>
      </c>
      <c r="L94" s="8">
        <v>1</v>
      </c>
      <c r="M94" s="8">
        <v>0</v>
      </c>
      <c r="N94" s="8">
        <v>0</v>
      </c>
      <c r="O94" s="8" t="str">
        <f t="shared" si="12"/>
        <v/>
      </c>
      <c r="P94" s="8" t="str">
        <f t="shared" si="13"/>
        <v/>
      </c>
      <c r="Q94" s="8" t="str">
        <f t="shared" si="14"/>
        <v/>
      </c>
      <c r="R94" s="8" t="str">
        <f t="shared" si="15"/>
        <v/>
      </c>
      <c r="S94" s="8" t="str">
        <f t="shared" si="16"/>
        <v/>
      </c>
      <c r="T94" s="8" t="str">
        <f t="shared" si="17"/>
        <v>L30801093</v>
      </c>
      <c r="U94" s="8" t="str">
        <f t="shared" si="18"/>
        <v>What is the meaning of "He will carry the guilt with him forever" ?</v>
      </c>
      <c r="V94" s="8" t="str">
        <f t="shared" si="19"/>
        <v>wrong option1</v>
      </c>
      <c r="W94" s="8" t="str">
        <f t="shared" si="20"/>
        <v>wrong option2</v>
      </c>
      <c r="X94" s="8" t="str">
        <f t="shared" si="21"/>
        <v>wrong option3</v>
      </c>
      <c r="Y94" s="8" t="str">
        <f t="shared" si="22"/>
        <v>L40801093</v>
      </c>
      <c r="Z94" s="8" t="str">
        <f t="shared" si="23"/>
        <v>How to say "他会一直带着内疚活下去" ?</v>
      </c>
    </row>
    <row r="95" spans="1:26" ht="69" x14ac:dyDescent="0.25">
      <c r="A95" s="8">
        <v>8</v>
      </c>
      <c r="B95" s="9" t="s">
        <v>445</v>
      </c>
      <c r="C95" s="1" t="s">
        <v>6</v>
      </c>
      <c r="D95" s="1" t="s">
        <v>280</v>
      </c>
      <c r="E95" s="1"/>
      <c r="F95" s="7" t="s">
        <v>540</v>
      </c>
      <c r="G95" s="1" t="s">
        <v>284</v>
      </c>
      <c r="H95" s="1" t="s">
        <v>285</v>
      </c>
      <c r="I95" s="1" t="s">
        <v>444</v>
      </c>
      <c r="J95" s="8">
        <v>0</v>
      </c>
      <c r="K95" s="8">
        <v>1</v>
      </c>
      <c r="L95" s="8">
        <v>0</v>
      </c>
      <c r="M95" s="8">
        <v>0</v>
      </c>
      <c r="N95" s="8">
        <v>0</v>
      </c>
      <c r="O95" s="8" t="str">
        <f t="shared" si="12"/>
        <v/>
      </c>
      <c r="P95" s="8" t="str">
        <f t="shared" si="13"/>
        <v/>
      </c>
      <c r="Q95" s="8" t="str">
        <f t="shared" si="14"/>
        <v/>
      </c>
      <c r="R95" s="8" t="str">
        <f t="shared" si="15"/>
        <v/>
      </c>
      <c r="S95" s="8" t="str">
        <f t="shared" si="16"/>
        <v/>
      </c>
      <c r="T95" s="8" t="str">
        <f t="shared" si="17"/>
        <v>L30801094</v>
      </c>
      <c r="U95" s="8" t="str">
        <f t="shared" si="18"/>
        <v>What is the meaning of "All the papers carried the news the next day" ?</v>
      </c>
      <c r="V95" s="8" t="str">
        <f t="shared" si="19"/>
        <v>wrong option1</v>
      </c>
      <c r="W95" s="8" t="str">
        <f t="shared" si="20"/>
        <v>wrong option2</v>
      </c>
      <c r="X95" s="8" t="str">
        <f t="shared" si="21"/>
        <v>wrong option3</v>
      </c>
      <c r="Y95" s="8" t="str">
        <f t="shared" si="22"/>
        <v/>
      </c>
      <c r="Z95" s="8" t="str">
        <f t="shared" si="23"/>
        <v/>
      </c>
    </row>
    <row r="96" spans="1:26" ht="69" x14ac:dyDescent="0.25">
      <c r="A96" s="8">
        <v>8</v>
      </c>
      <c r="B96" s="9" t="s">
        <v>445</v>
      </c>
      <c r="C96" s="1" t="s">
        <v>6</v>
      </c>
      <c r="D96" s="1" t="s">
        <v>280</v>
      </c>
      <c r="E96" s="1"/>
      <c r="F96" s="7" t="s">
        <v>541</v>
      </c>
      <c r="G96" s="1" t="s">
        <v>286</v>
      </c>
      <c r="H96" s="1" t="s">
        <v>287</v>
      </c>
      <c r="I96" s="1" t="s">
        <v>288</v>
      </c>
      <c r="J96" s="8">
        <v>0</v>
      </c>
      <c r="K96" s="8">
        <v>1</v>
      </c>
      <c r="L96" s="8">
        <v>1</v>
      </c>
      <c r="M96" s="8">
        <v>0</v>
      </c>
      <c r="N96" s="8">
        <v>0</v>
      </c>
      <c r="O96" s="8" t="str">
        <f t="shared" si="12"/>
        <v/>
      </c>
      <c r="P96" s="8" t="str">
        <f t="shared" si="13"/>
        <v/>
      </c>
      <c r="Q96" s="8" t="str">
        <f t="shared" si="14"/>
        <v/>
      </c>
      <c r="R96" s="8" t="str">
        <f t="shared" si="15"/>
        <v/>
      </c>
      <c r="S96" s="8" t="str">
        <f t="shared" si="16"/>
        <v/>
      </c>
      <c r="T96" s="8" t="str">
        <f t="shared" si="17"/>
        <v>L30801095</v>
      </c>
      <c r="U96" s="8" t="str">
        <f t="shared" si="18"/>
        <v>What is the meaning of "All our products carry a 3-year warranty" ?</v>
      </c>
      <c r="V96" s="8" t="str">
        <f t="shared" si="19"/>
        <v>wrong option1</v>
      </c>
      <c r="W96" s="8" t="str">
        <f t="shared" si="20"/>
        <v>wrong option2</v>
      </c>
      <c r="X96" s="8" t="str">
        <f t="shared" si="21"/>
        <v>wrong option3</v>
      </c>
      <c r="Y96" s="8" t="str">
        <f t="shared" si="22"/>
        <v>L40801095</v>
      </c>
      <c r="Z96" s="8" t="str">
        <f t="shared" si="23"/>
        <v>How to say "我们所有的产品都有三年保修" ?</v>
      </c>
    </row>
    <row r="97" spans="1:26" ht="82.8" x14ac:dyDescent="0.25">
      <c r="A97" s="8">
        <v>8</v>
      </c>
      <c r="B97" s="9" t="s">
        <v>445</v>
      </c>
      <c r="C97" s="1" t="s">
        <v>6</v>
      </c>
      <c r="D97" s="1" t="s">
        <v>280</v>
      </c>
      <c r="E97" s="1"/>
      <c r="F97" s="7" t="s">
        <v>542</v>
      </c>
      <c r="G97" s="1" t="s">
        <v>289</v>
      </c>
      <c r="H97" s="1" t="s">
        <v>290</v>
      </c>
      <c r="I97" s="1" t="s">
        <v>291</v>
      </c>
      <c r="J97" s="8">
        <v>0</v>
      </c>
      <c r="K97" s="8">
        <v>1</v>
      </c>
      <c r="L97" s="8">
        <v>1</v>
      </c>
      <c r="M97" s="8">
        <v>0</v>
      </c>
      <c r="N97" s="8">
        <v>0</v>
      </c>
      <c r="O97" s="8" t="str">
        <f t="shared" si="12"/>
        <v/>
      </c>
      <c r="P97" s="8" t="str">
        <f t="shared" si="13"/>
        <v/>
      </c>
      <c r="Q97" s="8" t="str">
        <f t="shared" si="14"/>
        <v/>
      </c>
      <c r="R97" s="8" t="str">
        <f t="shared" si="15"/>
        <v/>
      </c>
      <c r="S97" s="8" t="str">
        <f t="shared" si="16"/>
        <v/>
      </c>
      <c r="T97" s="8" t="str">
        <f t="shared" si="17"/>
        <v>L30801096</v>
      </c>
      <c r="U97" s="8" t="str">
        <f t="shared" si="18"/>
        <v>What is the meaning of "His co-workers are resentful at having to carry him" ?</v>
      </c>
      <c r="V97" s="8" t="str">
        <f t="shared" si="19"/>
        <v>wrong option1</v>
      </c>
      <c r="W97" s="8" t="str">
        <f t="shared" si="20"/>
        <v>wrong option2</v>
      </c>
      <c r="X97" s="8" t="str">
        <f t="shared" si="21"/>
        <v>wrong option3</v>
      </c>
      <c r="Y97" s="8" t="str">
        <f t="shared" si="22"/>
        <v>L40801096</v>
      </c>
      <c r="Z97" s="8" t="str">
        <f t="shared" si="23"/>
        <v>How to say "他的同事们因为要帮他做他的工作而感到愤恨不满" ?</v>
      </c>
    </row>
    <row r="98" spans="1:26" ht="82.8" x14ac:dyDescent="0.25">
      <c r="A98" s="8">
        <v>8</v>
      </c>
      <c r="B98" s="9" t="s">
        <v>445</v>
      </c>
      <c r="C98" s="1" t="s">
        <v>6</v>
      </c>
      <c r="D98" s="1" t="s">
        <v>280</v>
      </c>
      <c r="E98" s="1"/>
      <c r="F98" s="7" t="s">
        <v>543</v>
      </c>
      <c r="G98" s="1" t="s">
        <v>292</v>
      </c>
      <c r="H98" s="1" t="s">
        <v>293</v>
      </c>
      <c r="I98" s="1" t="s">
        <v>294</v>
      </c>
      <c r="J98" s="8">
        <v>0</v>
      </c>
      <c r="K98" s="8">
        <v>1</v>
      </c>
      <c r="L98" s="8">
        <v>1</v>
      </c>
      <c r="M98" s="8">
        <v>0</v>
      </c>
      <c r="N98" s="8">
        <v>0</v>
      </c>
      <c r="O98" s="8" t="str">
        <f t="shared" si="12"/>
        <v/>
      </c>
      <c r="P98" s="8" t="str">
        <f t="shared" si="13"/>
        <v/>
      </c>
      <c r="Q98" s="8" t="str">
        <f t="shared" si="14"/>
        <v/>
      </c>
      <c r="R98" s="8" t="str">
        <f t="shared" si="15"/>
        <v/>
      </c>
      <c r="S98" s="8" t="str">
        <f t="shared" si="16"/>
        <v/>
      </c>
      <c r="T98" s="8" t="str">
        <f t="shared" si="17"/>
        <v>L30801097</v>
      </c>
      <c r="U98" s="8" t="str">
        <f t="shared" si="18"/>
        <v>What is the meaning of "Murder carries a maximum sentence of life imprisonment" ?</v>
      </c>
      <c r="V98" s="8" t="str">
        <f t="shared" si="19"/>
        <v>wrong option1</v>
      </c>
      <c r="W98" s="8" t="str">
        <f t="shared" si="20"/>
        <v>wrong option2</v>
      </c>
      <c r="X98" s="8" t="str">
        <f t="shared" si="21"/>
        <v>wrong option3</v>
      </c>
      <c r="Y98" s="8" t="str">
        <f t="shared" si="22"/>
        <v>L40801097</v>
      </c>
      <c r="Z98" s="8" t="str">
        <f t="shared" si="23"/>
        <v>How to say "谋杀案最严重可判终身监禁" ?</v>
      </c>
    </row>
    <row r="99" spans="1:26" ht="55.2" x14ac:dyDescent="0.25">
      <c r="A99" s="8">
        <v>8</v>
      </c>
      <c r="B99" s="9" t="s">
        <v>445</v>
      </c>
      <c r="C99" s="1" t="s">
        <v>6</v>
      </c>
      <c r="D99" s="1" t="s">
        <v>280</v>
      </c>
      <c r="E99" s="1"/>
      <c r="F99" s="7" t="s">
        <v>544</v>
      </c>
      <c r="G99" s="1" t="s">
        <v>295</v>
      </c>
      <c r="H99" s="1" t="s">
        <v>296</v>
      </c>
      <c r="I99" s="1" t="s">
        <v>297</v>
      </c>
      <c r="J99" s="8">
        <v>0</v>
      </c>
      <c r="K99" s="8">
        <v>1</v>
      </c>
      <c r="L99" s="8">
        <v>1</v>
      </c>
      <c r="M99" s="8">
        <v>0</v>
      </c>
      <c r="N99" s="8">
        <v>0</v>
      </c>
      <c r="O99" s="8" t="str">
        <f t="shared" si="12"/>
        <v/>
      </c>
      <c r="P99" s="8" t="str">
        <f t="shared" si="13"/>
        <v/>
      </c>
      <c r="Q99" s="8" t="str">
        <f t="shared" si="14"/>
        <v/>
      </c>
      <c r="R99" s="8" t="str">
        <f t="shared" si="15"/>
        <v/>
      </c>
      <c r="S99" s="8" t="str">
        <f t="shared" si="16"/>
        <v/>
      </c>
      <c r="T99" s="8" t="str">
        <f t="shared" si="17"/>
        <v>L30801098</v>
      </c>
      <c r="U99" s="8" t="str">
        <f t="shared" si="18"/>
        <v>What is the meaning of "The motion was carried" ?</v>
      </c>
      <c r="V99" s="8" t="str">
        <f t="shared" si="19"/>
        <v>wrong option1</v>
      </c>
      <c r="W99" s="8" t="str">
        <f t="shared" si="20"/>
        <v>wrong option2</v>
      </c>
      <c r="X99" s="8" t="str">
        <f t="shared" si="21"/>
        <v>wrong option3</v>
      </c>
      <c r="Y99" s="8" t="str">
        <f t="shared" si="22"/>
        <v>L40801098</v>
      </c>
      <c r="Z99" s="8" t="str">
        <f t="shared" si="23"/>
        <v>How to say "国会通过了议案" ?</v>
      </c>
    </row>
    <row r="100" spans="1:26" ht="69" x14ac:dyDescent="0.25">
      <c r="A100" s="8">
        <v>8</v>
      </c>
      <c r="B100" s="9" t="s">
        <v>445</v>
      </c>
      <c r="C100" s="1" t="s">
        <v>6</v>
      </c>
      <c r="D100" s="1" t="s">
        <v>280</v>
      </c>
      <c r="E100" s="1"/>
      <c r="F100" s="7" t="s">
        <v>545</v>
      </c>
      <c r="G100" s="1" t="s">
        <v>298</v>
      </c>
      <c r="H100" s="1" t="s">
        <v>299</v>
      </c>
      <c r="I100" s="1" t="s">
        <v>300</v>
      </c>
      <c r="J100" s="8">
        <v>0</v>
      </c>
      <c r="K100" s="8">
        <v>1</v>
      </c>
      <c r="L100" s="8">
        <v>1</v>
      </c>
      <c r="M100" s="8">
        <v>0</v>
      </c>
      <c r="N100" s="8">
        <v>0</v>
      </c>
      <c r="O100" s="8" t="str">
        <f t="shared" si="12"/>
        <v/>
      </c>
      <c r="P100" s="8" t="str">
        <f t="shared" si="13"/>
        <v/>
      </c>
      <c r="Q100" s="8" t="str">
        <f t="shared" si="14"/>
        <v/>
      </c>
      <c r="R100" s="8" t="str">
        <f t="shared" si="15"/>
        <v/>
      </c>
      <c r="S100" s="8" t="str">
        <f t="shared" si="16"/>
        <v/>
      </c>
      <c r="T100" s="8" t="str">
        <f t="shared" si="17"/>
        <v>L30801099</v>
      </c>
      <c r="U100" s="8" t="str">
        <f t="shared" si="18"/>
        <v>What is the meaning of "She carried the whole audience with her" ?</v>
      </c>
      <c r="V100" s="8" t="str">
        <f t="shared" si="19"/>
        <v>wrong option1</v>
      </c>
      <c r="W100" s="8" t="str">
        <f t="shared" si="20"/>
        <v>wrong option2</v>
      </c>
      <c r="X100" s="8" t="str">
        <f t="shared" si="21"/>
        <v>wrong option3</v>
      </c>
      <c r="Y100" s="8" t="str">
        <f t="shared" si="22"/>
        <v>L40801099</v>
      </c>
      <c r="Z100" s="8" t="str">
        <f t="shared" si="23"/>
        <v>How to say "她的观众们都很喜欢她的表现" ?</v>
      </c>
    </row>
    <row r="101" spans="1:26" ht="69" x14ac:dyDescent="0.25">
      <c r="A101" s="8">
        <v>8</v>
      </c>
      <c r="B101" s="9" t="s">
        <v>445</v>
      </c>
      <c r="C101" s="1" t="s">
        <v>6</v>
      </c>
      <c r="D101" s="1" t="s">
        <v>280</v>
      </c>
      <c r="E101" s="1"/>
      <c r="F101" s="7" t="s">
        <v>546</v>
      </c>
      <c r="G101" s="1" t="s">
        <v>301</v>
      </c>
      <c r="H101" s="1" t="s">
        <v>302</v>
      </c>
      <c r="I101" s="1" t="s">
        <v>303</v>
      </c>
      <c r="J101" s="8">
        <v>0</v>
      </c>
      <c r="K101" s="8">
        <v>1</v>
      </c>
      <c r="L101" s="8">
        <v>0</v>
      </c>
      <c r="M101" s="8">
        <v>0</v>
      </c>
      <c r="N101" s="8">
        <v>0</v>
      </c>
      <c r="O101" s="8" t="str">
        <f t="shared" si="12"/>
        <v/>
      </c>
      <c r="P101" s="8" t="str">
        <f t="shared" si="13"/>
        <v/>
      </c>
      <c r="Q101" s="8" t="str">
        <f t="shared" si="14"/>
        <v/>
      </c>
      <c r="R101" s="8" t="str">
        <f t="shared" si="15"/>
        <v/>
      </c>
      <c r="S101" s="8" t="str">
        <f t="shared" si="16"/>
        <v/>
      </c>
      <c r="T101" s="8" t="str">
        <f t="shared" si="17"/>
        <v>L30801100</v>
      </c>
      <c r="U101" s="8" t="str">
        <f t="shared" si="18"/>
        <v>What is the meaning of "His voice doesn’t carry very well" ?</v>
      </c>
      <c r="V101" s="8" t="str">
        <f t="shared" si="19"/>
        <v>wrong option1</v>
      </c>
      <c r="W101" s="8" t="str">
        <f t="shared" si="20"/>
        <v>wrong option2</v>
      </c>
      <c r="X101" s="8" t="str">
        <f t="shared" si="21"/>
        <v>wrong option3</v>
      </c>
      <c r="Y101" s="8" t="str">
        <f t="shared" si="22"/>
        <v/>
      </c>
      <c r="Z101" s="8" t="str">
        <f t="shared" si="23"/>
        <v/>
      </c>
    </row>
    <row r="102" spans="1:26" ht="69" x14ac:dyDescent="0.25">
      <c r="A102" s="8">
        <v>8</v>
      </c>
      <c r="B102" s="9" t="s">
        <v>445</v>
      </c>
      <c r="C102" s="1" t="s">
        <v>6</v>
      </c>
      <c r="D102" s="1" t="s">
        <v>280</v>
      </c>
      <c r="E102" s="1"/>
      <c r="F102" s="7" t="s">
        <v>547</v>
      </c>
      <c r="G102" s="1" t="s">
        <v>304</v>
      </c>
      <c r="H102" s="1" t="s">
        <v>305</v>
      </c>
      <c r="I102" s="1" t="s">
        <v>306</v>
      </c>
      <c r="J102" s="8">
        <v>0</v>
      </c>
      <c r="K102" s="8">
        <v>1</v>
      </c>
      <c r="L102" s="8">
        <v>0</v>
      </c>
      <c r="M102" s="8">
        <v>0</v>
      </c>
      <c r="N102" s="8">
        <v>0</v>
      </c>
      <c r="O102" s="8" t="str">
        <f t="shared" si="12"/>
        <v/>
      </c>
      <c r="P102" s="8" t="str">
        <f t="shared" si="13"/>
        <v/>
      </c>
      <c r="Q102" s="8" t="str">
        <f t="shared" si="14"/>
        <v/>
      </c>
      <c r="R102" s="8" t="str">
        <f t="shared" si="15"/>
        <v/>
      </c>
      <c r="S102" s="8" t="str">
        <f t="shared" si="16"/>
        <v/>
      </c>
      <c r="T102" s="8" t="str">
        <f t="shared" si="17"/>
        <v>L30801101</v>
      </c>
      <c r="U102" s="8" t="str">
        <f t="shared" si="18"/>
        <v>What is the meaning of "A democrat has never carried Georgia" ?</v>
      </c>
      <c r="V102" s="8" t="str">
        <f t="shared" si="19"/>
        <v>wrong option1</v>
      </c>
      <c r="W102" s="8" t="str">
        <f t="shared" si="20"/>
        <v>wrong option2</v>
      </c>
      <c r="X102" s="8" t="str">
        <f t="shared" si="21"/>
        <v>wrong option3</v>
      </c>
      <c r="Y102" s="8" t="str">
        <f t="shared" si="22"/>
        <v/>
      </c>
      <c r="Z102" s="8" t="str">
        <f t="shared" si="23"/>
        <v/>
      </c>
    </row>
    <row r="103" spans="1:26" ht="55.2" x14ac:dyDescent="0.25">
      <c r="A103" s="8">
        <v>8</v>
      </c>
      <c r="B103" s="9" t="s">
        <v>445</v>
      </c>
      <c r="C103" s="1" t="s">
        <v>6</v>
      </c>
      <c r="D103" s="1" t="s">
        <v>280</v>
      </c>
      <c r="E103" s="1"/>
      <c r="F103" s="7" t="s">
        <v>548</v>
      </c>
      <c r="G103" s="1" t="s">
        <v>307</v>
      </c>
      <c r="H103" s="1" t="s">
        <v>308</v>
      </c>
      <c r="I103" s="1" t="s">
        <v>309</v>
      </c>
      <c r="J103" s="8">
        <v>0</v>
      </c>
      <c r="K103" s="8">
        <v>1</v>
      </c>
      <c r="L103" s="8">
        <v>1</v>
      </c>
      <c r="M103" s="8">
        <v>0</v>
      </c>
      <c r="N103" s="8">
        <v>0</v>
      </c>
      <c r="O103" s="8" t="str">
        <f t="shared" si="12"/>
        <v/>
      </c>
      <c r="P103" s="8" t="str">
        <f t="shared" si="13"/>
        <v/>
      </c>
      <c r="Q103" s="8" t="str">
        <f t="shared" si="14"/>
        <v/>
      </c>
      <c r="R103" s="8" t="str">
        <f t="shared" si="15"/>
        <v/>
      </c>
      <c r="S103" s="8" t="str">
        <f t="shared" si="16"/>
        <v/>
      </c>
      <c r="T103" s="8" t="str">
        <f t="shared" si="17"/>
        <v>L30801102</v>
      </c>
      <c r="U103" s="8" t="str">
        <f t="shared" si="18"/>
        <v>What is the meaning of "He carried the can for his boss" ?</v>
      </c>
      <c r="V103" s="8" t="str">
        <f t="shared" si="19"/>
        <v>wrong option1</v>
      </c>
      <c r="W103" s="8" t="str">
        <f t="shared" si="20"/>
        <v>wrong option2</v>
      </c>
      <c r="X103" s="8" t="str">
        <f t="shared" si="21"/>
        <v>wrong option3</v>
      </c>
      <c r="Y103" s="8" t="str">
        <f t="shared" si="22"/>
        <v>L40801102</v>
      </c>
      <c r="Z103" s="8" t="str">
        <f t="shared" si="23"/>
        <v>How to say "他做了他的老板的替罪羔羊" ?</v>
      </c>
    </row>
    <row r="104" spans="1:26" ht="82.8" x14ac:dyDescent="0.25">
      <c r="A104" s="8">
        <v>8</v>
      </c>
      <c r="B104" s="9" t="s">
        <v>445</v>
      </c>
      <c r="C104" s="1" t="s">
        <v>6</v>
      </c>
      <c r="D104" s="1" t="s">
        <v>280</v>
      </c>
      <c r="E104" s="1"/>
      <c r="F104" s="7" t="s">
        <v>549</v>
      </c>
      <c r="G104" s="1" t="s">
        <v>310</v>
      </c>
      <c r="H104" s="1" t="s">
        <v>311</v>
      </c>
      <c r="I104" s="1" t="s">
        <v>312</v>
      </c>
      <c r="J104" s="8">
        <v>0</v>
      </c>
      <c r="K104" s="8">
        <v>1</v>
      </c>
      <c r="L104" s="8">
        <v>1</v>
      </c>
      <c r="M104" s="8">
        <v>0</v>
      </c>
      <c r="N104" s="8">
        <v>0</v>
      </c>
      <c r="O104" s="8" t="str">
        <f t="shared" si="12"/>
        <v/>
      </c>
      <c r="P104" s="8" t="str">
        <f t="shared" si="13"/>
        <v/>
      </c>
      <c r="Q104" s="8" t="str">
        <f t="shared" si="14"/>
        <v/>
      </c>
      <c r="R104" s="8" t="str">
        <f t="shared" si="15"/>
        <v/>
      </c>
      <c r="S104" s="8" t="str">
        <f t="shared" si="16"/>
        <v/>
      </c>
      <c r="T104" s="8" t="str">
        <f t="shared" si="17"/>
        <v>L30801103</v>
      </c>
      <c r="U104" s="8" t="str">
        <f t="shared" si="18"/>
        <v>What is the meaning of "He is respected in the community and his opinions carry weight" ?</v>
      </c>
      <c r="V104" s="8" t="str">
        <f t="shared" si="19"/>
        <v>wrong option1</v>
      </c>
      <c r="W104" s="8" t="str">
        <f t="shared" si="20"/>
        <v>wrong option2</v>
      </c>
      <c r="X104" s="8" t="str">
        <f t="shared" si="21"/>
        <v>wrong option3</v>
      </c>
      <c r="Y104" s="8" t="str">
        <f t="shared" si="22"/>
        <v>L40801103</v>
      </c>
      <c r="Z104" s="8" t="str">
        <f t="shared" si="23"/>
        <v>How to say "他在社区中被大家尊重，而且他的意见很有分量" ?</v>
      </c>
    </row>
    <row r="105" spans="1:26" ht="69" x14ac:dyDescent="0.25">
      <c r="A105" s="8">
        <v>8</v>
      </c>
      <c r="B105" s="9" t="s">
        <v>445</v>
      </c>
      <c r="C105" s="1" t="s">
        <v>6</v>
      </c>
      <c r="D105" s="1" t="s">
        <v>280</v>
      </c>
      <c r="E105" s="1"/>
      <c r="F105" s="7" t="s">
        <v>550</v>
      </c>
      <c r="G105" s="1" t="s">
        <v>313</v>
      </c>
      <c r="H105" s="1" t="s">
        <v>314</v>
      </c>
      <c r="I105" s="1" t="s">
        <v>315</v>
      </c>
      <c r="J105" s="8">
        <v>0</v>
      </c>
      <c r="K105" s="8">
        <v>1</v>
      </c>
      <c r="L105" s="8">
        <v>1</v>
      </c>
      <c r="M105" s="8">
        <v>0</v>
      </c>
      <c r="N105" s="8">
        <v>0</v>
      </c>
      <c r="O105" s="8" t="str">
        <f t="shared" si="12"/>
        <v/>
      </c>
      <c r="P105" s="8" t="str">
        <f t="shared" si="13"/>
        <v/>
      </c>
      <c r="Q105" s="8" t="str">
        <f t="shared" si="14"/>
        <v/>
      </c>
      <c r="R105" s="8" t="str">
        <f t="shared" si="15"/>
        <v/>
      </c>
      <c r="S105" s="8" t="str">
        <f t="shared" si="16"/>
        <v/>
      </c>
      <c r="T105" s="8" t="str">
        <f t="shared" si="17"/>
        <v>L30801104</v>
      </c>
      <c r="U105" s="8" t="str">
        <f t="shared" si="18"/>
        <v>What is the meaning of "He is tall and carries himself very well" ?</v>
      </c>
      <c r="V105" s="8" t="str">
        <f t="shared" si="19"/>
        <v>wrong option1</v>
      </c>
      <c r="W105" s="8" t="str">
        <f t="shared" si="20"/>
        <v>wrong option2</v>
      </c>
      <c r="X105" s="8" t="str">
        <f t="shared" si="21"/>
        <v>wrong option3</v>
      </c>
      <c r="Y105" s="8" t="str">
        <f t="shared" si="22"/>
        <v>L40801104</v>
      </c>
      <c r="Z105" s="8" t="str">
        <f t="shared" si="23"/>
        <v>How to say "他很高而且风度翩翩" ?</v>
      </c>
    </row>
    <row r="106" spans="1:26" ht="82.8" x14ac:dyDescent="0.25">
      <c r="A106" s="8">
        <v>8</v>
      </c>
      <c r="B106" s="9" t="s">
        <v>445</v>
      </c>
      <c r="C106" s="1" t="s">
        <v>6</v>
      </c>
      <c r="D106" s="1" t="s">
        <v>280</v>
      </c>
      <c r="E106" s="1"/>
      <c r="F106" s="7" t="s">
        <v>551</v>
      </c>
      <c r="G106" s="1" t="s">
        <v>316</v>
      </c>
      <c r="H106" s="1" t="s">
        <v>317</v>
      </c>
      <c r="I106" s="1" t="s">
        <v>318</v>
      </c>
      <c r="J106" s="8">
        <v>0</v>
      </c>
      <c r="K106" s="8">
        <v>1</v>
      </c>
      <c r="L106" s="8">
        <v>1</v>
      </c>
      <c r="M106" s="8">
        <v>0</v>
      </c>
      <c r="N106" s="8">
        <v>0</v>
      </c>
      <c r="O106" s="8" t="str">
        <f t="shared" si="12"/>
        <v/>
      </c>
      <c r="P106" s="8" t="str">
        <f t="shared" si="13"/>
        <v/>
      </c>
      <c r="Q106" s="8" t="str">
        <f t="shared" si="14"/>
        <v/>
      </c>
      <c r="R106" s="8" t="str">
        <f t="shared" si="15"/>
        <v/>
      </c>
      <c r="S106" s="8" t="str">
        <f t="shared" si="16"/>
        <v/>
      </c>
      <c r="T106" s="8" t="str">
        <f t="shared" si="17"/>
        <v>L30801105</v>
      </c>
      <c r="U106" s="8" t="str">
        <f t="shared" si="18"/>
        <v>What is the meaning of "Don’t get carried away. The deal is not sealed yet " ?</v>
      </c>
      <c r="V106" s="8" t="str">
        <f t="shared" si="19"/>
        <v>wrong option1</v>
      </c>
      <c r="W106" s="8" t="str">
        <f t="shared" si="20"/>
        <v>wrong option2</v>
      </c>
      <c r="X106" s="8" t="str">
        <f t="shared" si="21"/>
        <v>wrong option3</v>
      </c>
      <c r="Y106" s="8" t="str">
        <f t="shared" si="22"/>
        <v>L40801105</v>
      </c>
      <c r="Z106" s="8" t="str">
        <f t="shared" si="23"/>
        <v>How to say "不要得意忘形，交易还没有结束" ?</v>
      </c>
    </row>
    <row r="107" spans="1:26" ht="82.8" x14ac:dyDescent="0.25">
      <c r="A107" s="8">
        <v>8</v>
      </c>
      <c r="B107" s="9" t="s">
        <v>445</v>
      </c>
      <c r="C107" s="1" t="s">
        <v>6</v>
      </c>
      <c r="D107" s="1" t="s">
        <v>280</v>
      </c>
      <c r="E107" s="1"/>
      <c r="F107" s="7" t="s">
        <v>552</v>
      </c>
      <c r="G107" s="1" t="s">
        <v>319</v>
      </c>
      <c r="H107" s="1" t="s">
        <v>320</v>
      </c>
      <c r="I107" s="1" t="s">
        <v>321</v>
      </c>
      <c r="J107" s="8">
        <v>0</v>
      </c>
      <c r="K107" s="8">
        <v>1</v>
      </c>
      <c r="L107" s="8">
        <v>1</v>
      </c>
      <c r="M107" s="8">
        <v>0</v>
      </c>
      <c r="N107" s="8">
        <v>0</v>
      </c>
      <c r="O107" s="8" t="str">
        <f t="shared" si="12"/>
        <v/>
      </c>
      <c r="P107" s="8" t="str">
        <f t="shared" si="13"/>
        <v/>
      </c>
      <c r="Q107" s="8" t="str">
        <f t="shared" si="14"/>
        <v/>
      </c>
      <c r="R107" s="8" t="str">
        <f t="shared" si="15"/>
        <v/>
      </c>
      <c r="S107" s="8" t="str">
        <f t="shared" si="16"/>
        <v/>
      </c>
      <c r="T107" s="8" t="str">
        <f t="shared" si="17"/>
        <v>L30801106</v>
      </c>
      <c r="U107" s="8" t="str">
        <f t="shared" si="18"/>
        <v>What is the meaning of "I expect my instructions to be carried out to the letter" ?</v>
      </c>
      <c r="V107" s="8" t="str">
        <f t="shared" si="19"/>
        <v>wrong option1</v>
      </c>
      <c r="W107" s="8" t="str">
        <f t="shared" si="20"/>
        <v>wrong option2</v>
      </c>
      <c r="X107" s="8" t="str">
        <f t="shared" si="21"/>
        <v>wrong option3</v>
      </c>
      <c r="Y107" s="8" t="str">
        <f t="shared" si="22"/>
        <v>L40801106</v>
      </c>
      <c r="Z107" s="8" t="str">
        <f t="shared" si="23"/>
        <v>How to say "我要需要你事事照办" ?</v>
      </c>
    </row>
    <row r="108" spans="1:26" ht="27.6" x14ac:dyDescent="0.25">
      <c r="A108" s="8">
        <v>8</v>
      </c>
      <c r="B108" s="9" t="s">
        <v>445</v>
      </c>
      <c r="C108" s="1" t="s">
        <v>6</v>
      </c>
      <c r="D108" s="1" t="s">
        <v>280</v>
      </c>
      <c r="E108" s="1"/>
      <c r="F108" s="7" t="s">
        <v>553</v>
      </c>
      <c r="G108" s="1" t="s">
        <v>322</v>
      </c>
      <c r="H108" s="1" t="s">
        <v>323</v>
      </c>
      <c r="I108" s="1" t="s">
        <v>324</v>
      </c>
      <c r="J108" s="8">
        <v>0</v>
      </c>
      <c r="K108" s="8">
        <v>0</v>
      </c>
      <c r="L108" s="8">
        <v>1</v>
      </c>
      <c r="M108" s="8">
        <v>0</v>
      </c>
      <c r="N108" s="8">
        <v>0</v>
      </c>
      <c r="O108" s="8" t="str">
        <f t="shared" si="12"/>
        <v/>
      </c>
      <c r="P108" s="8" t="str">
        <f t="shared" si="13"/>
        <v/>
      </c>
      <c r="Q108" s="8" t="str">
        <f t="shared" si="14"/>
        <v/>
      </c>
      <c r="R108" s="8" t="str">
        <f t="shared" si="15"/>
        <v/>
      </c>
      <c r="S108" s="8" t="str">
        <f t="shared" si="16"/>
        <v/>
      </c>
      <c r="T108" s="8" t="str">
        <f t="shared" si="17"/>
        <v/>
      </c>
      <c r="U108" s="8" t="str">
        <f t="shared" si="18"/>
        <v/>
      </c>
      <c r="V108" s="8" t="str">
        <f t="shared" si="19"/>
        <v/>
      </c>
      <c r="W108" s="8" t="str">
        <f t="shared" si="20"/>
        <v/>
      </c>
      <c r="X108" s="8" t="str">
        <f t="shared" si="21"/>
        <v/>
      </c>
      <c r="Y108" s="8" t="str">
        <f t="shared" si="22"/>
        <v>L40801107</v>
      </c>
      <c r="Z108" s="8" t="str">
        <f t="shared" si="23"/>
        <v>How to say "工作压力往往带回家中" ?</v>
      </c>
    </row>
    <row r="109" spans="1:26" ht="55.2" x14ac:dyDescent="0.25">
      <c r="A109" s="8">
        <v>8</v>
      </c>
      <c r="B109" s="9" t="s">
        <v>445</v>
      </c>
      <c r="C109" s="1" t="s">
        <v>6</v>
      </c>
      <c r="D109" s="1" t="s">
        <v>280</v>
      </c>
      <c r="E109" s="1"/>
      <c r="F109" s="7" t="s">
        <v>554</v>
      </c>
      <c r="G109" s="1" t="s">
        <v>325</v>
      </c>
      <c r="H109" s="1" t="s">
        <v>326</v>
      </c>
      <c r="I109" s="1" t="s">
        <v>327</v>
      </c>
      <c r="J109" s="8">
        <v>1</v>
      </c>
      <c r="K109" s="8">
        <v>0</v>
      </c>
      <c r="L109" s="8">
        <v>0</v>
      </c>
      <c r="M109" s="8">
        <v>0</v>
      </c>
      <c r="N109" s="8">
        <v>0</v>
      </c>
      <c r="O109" s="8" t="str">
        <f t="shared" si="12"/>
        <v>L20801108</v>
      </c>
      <c r="P109" s="8" t="str">
        <f t="shared" si="13"/>
        <v>What is the concept of "In the end, it was her religious faith that carried her through" ?</v>
      </c>
      <c r="Q109" s="8" t="str">
        <f t="shared" si="14"/>
        <v>wrong option1</v>
      </c>
      <c r="R109" s="8" t="str">
        <f t="shared" si="15"/>
        <v>wrong option2</v>
      </c>
      <c r="S109" s="8" t="str">
        <f t="shared" si="16"/>
        <v>wrong option3</v>
      </c>
      <c r="T109" s="8" t="str">
        <f t="shared" si="17"/>
        <v/>
      </c>
      <c r="U109" s="8" t="str">
        <f t="shared" si="18"/>
        <v/>
      </c>
      <c r="V109" s="8" t="str">
        <f t="shared" si="19"/>
        <v/>
      </c>
      <c r="W109" s="8" t="str">
        <f t="shared" si="20"/>
        <v/>
      </c>
      <c r="X109" s="8" t="str">
        <f t="shared" si="21"/>
        <v/>
      </c>
      <c r="Y109" s="8" t="str">
        <f t="shared" si="22"/>
        <v/>
      </c>
      <c r="Z109" s="8" t="str">
        <f t="shared" si="23"/>
        <v/>
      </c>
    </row>
    <row r="110" spans="1:26" ht="55.2" x14ac:dyDescent="0.25">
      <c r="A110" s="8">
        <v>8</v>
      </c>
      <c r="B110" s="9" t="s">
        <v>445</v>
      </c>
      <c r="C110" s="1" t="s">
        <v>6</v>
      </c>
      <c r="D110" s="1" t="s">
        <v>328</v>
      </c>
      <c r="E110" s="1"/>
      <c r="F110" s="7" t="s">
        <v>555</v>
      </c>
      <c r="G110" s="1" t="s">
        <v>329</v>
      </c>
      <c r="H110" s="1" t="s">
        <v>330</v>
      </c>
      <c r="I110" s="1" t="s">
        <v>331</v>
      </c>
      <c r="J110" s="8">
        <v>0</v>
      </c>
      <c r="K110" s="8">
        <v>1</v>
      </c>
      <c r="L110" s="8">
        <v>1</v>
      </c>
      <c r="M110" s="8">
        <v>0</v>
      </c>
      <c r="N110" s="8">
        <v>0</v>
      </c>
      <c r="O110" s="8" t="str">
        <f t="shared" si="12"/>
        <v/>
      </c>
      <c r="P110" s="8" t="str">
        <f t="shared" si="13"/>
        <v/>
      </c>
      <c r="Q110" s="8" t="str">
        <f t="shared" si="14"/>
        <v/>
      </c>
      <c r="R110" s="8" t="str">
        <f t="shared" si="15"/>
        <v/>
      </c>
      <c r="S110" s="8" t="str">
        <f t="shared" si="16"/>
        <v/>
      </c>
      <c r="T110" s="8" t="str">
        <f t="shared" si="17"/>
        <v>L30801109</v>
      </c>
      <c r="U110" s="8" t="str">
        <f t="shared" si="18"/>
        <v>What is the meaning of "I just drifted into teaching" ?</v>
      </c>
      <c r="V110" s="8" t="str">
        <f t="shared" si="19"/>
        <v>wrong option1</v>
      </c>
      <c r="W110" s="8" t="str">
        <f t="shared" si="20"/>
        <v>wrong option2</v>
      </c>
      <c r="X110" s="8" t="str">
        <f t="shared" si="21"/>
        <v>wrong option3</v>
      </c>
      <c r="Y110" s="8" t="str">
        <f t="shared" si="22"/>
        <v>L40801109</v>
      </c>
      <c r="Z110" s="8" t="str">
        <f t="shared" si="23"/>
        <v>How to say "我不知不觉当上了老师" ?</v>
      </c>
    </row>
    <row r="111" spans="1:26" ht="69" x14ac:dyDescent="0.25">
      <c r="A111" s="8">
        <v>8</v>
      </c>
      <c r="B111" s="9" t="s">
        <v>445</v>
      </c>
      <c r="C111" s="1" t="s">
        <v>6</v>
      </c>
      <c r="D111" s="1" t="s">
        <v>328</v>
      </c>
      <c r="E111" s="1"/>
      <c r="F111" s="7" t="s">
        <v>556</v>
      </c>
      <c r="G111" s="1" t="s">
        <v>332</v>
      </c>
      <c r="H111" s="1" t="s">
        <v>333</v>
      </c>
      <c r="I111" s="1" t="s">
        <v>334</v>
      </c>
      <c r="J111" s="8">
        <v>0</v>
      </c>
      <c r="K111" s="8">
        <v>1</v>
      </c>
      <c r="L111" s="8">
        <v>1</v>
      </c>
      <c r="M111" s="8">
        <v>0</v>
      </c>
      <c r="N111" s="8">
        <v>0</v>
      </c>
      <c r="O111" s="8" t="str">
        <f t="shared" si="12"/>
        <v/>
      </c>
      <c r="P111" s="8" t="str">
        <f t="shared" si="13"/>
        <v/>
      </c>
      <c r="Q111" s="8" t="str">
        <f t="shared" si="14"/>
        <v/>
      </c>
      <c r="R111" s="8" t="str">
        <f t="shared" si="15"/>
        <v/>
      </c>
      <c r="S111" s="8" t="str">
        <f t="shared" si="16"/>
        <v/>
      </c>
      <c r="T111" s="8" t="str">
        <f t="shared" si="17"/>
        <v>L30801110</v>
      </c>
      <c r="U111" s="8" t="str">
        <f t="shared" si="18"/>
        <v>What is the meaning of "Customers drifted into the stores" ?</v>
      </c>
      <c r="V111" s="8" t="str">
        <f t="shared" si="19"/>
        <v>wrong option1</v>
      </c>
      <c r="W111" s="8" t="str">
        <f t="shared" si="20"/>
        <v>wrong option2</v>
      </c>
      <c r="X111" s="8" t="str">
        <f t="shared" si="21"/>
        <v>wrong option3</v>
      </c>
      <c r="Y111" s="8" t="str">
        <f t="shared" si="22"/>
        <v>L40801110</v>
      </c>
      <c r="Z111" s="8" t="str">
        <f t="shared" si="23"/>
        <v>How to say "顾客不知不觉进入店内" ?</v>
      </c>
    </row>
    <row r="112" spans="1:26" ht="82.8" x14ac:dyDescent="0.25">
      <c r="A112" s="8">
        <v>8</v>
      </c>
      <c r="B112" s="9" t="s">
        <v>445</v>
      </c>
      <c r="C112" s="1" t="s">
        <v>6</v>
      </c>
      <c r="D112" s="1" t="s">
        <v>328</v>
      </c>
      <c r="E112" s="1"/>
      <c r="F112" s="7" t="s">
        <v>557</v>
      </c>
      <c r="G112" s="1" t="s">
        <v>335</v>
      </c>
      <c r="H112" s="1" t="s">
        <v>336</v>
      </c>
      <c r="I112" s="1" t="s">
        <v>337</v>
      </c>
      <c r="J112" s="8">
        <v>0</v>
      </c>
      <c r="K112" s="8">
        <v>1</v>
      </c>
      <c r="L112" s="8">
        <v>1</v>
      </c>
      <c r="M112" s="8">
        <v>0</v>
      </c>
      <c r="N112" s="8">
        <v>0</v>
      </c>
      <c r="O112" s="8" t="str">
        <f t="shared" si="12"/>
        <v/>
      </c>
      <c r="P112" s="8" t="str">
        <f t="shared" si="13"/>
        <v/>
      </c>
      <c r="Q112" s="8" t="str">
        <f t="shared" si="14"/>
        <v/>
      </c>
      <c r="R112" s="8" t="str">
        <f t="shared" si="15"/>
        <v/>
      </c>
      <c r="S112" s="8" t="str">
        <f t="shared" si="16"/>
        <v/>
      </c>
      <c r="T112" s="8" t="str">
        <f t="shared" si="17"/>
        <v>L30801111</v>
      </c>
      <c r="U112" s="8" t="str">
        <f t="shared" si="18"/>
        <v>What is the meaning of "The patient was drifting in and out of consciousness" ?</v>
      </c>
      <c r="V112" s="8" t="str">
        <f t="shared" si="19"/>
        <v>wrong option1</v>
      </c>
      <c r="W112" s="8" t="str">
        <f t="shared" si="20"/>
        <v>wrong option2</v>
      </c>
      <c r="X112" s="8" t="str">
        <f t="shared" si="21"/>
        <v>wrong option3</v>
      </c>
      <c r="Y112" s="8" t="str">
        <f t="shared" si="22"/>
        <v>L40801111</v>
      </c>
      <c r="Z112" s="8" t="str">
        <f t="shared" si="23"/>
        <v>How to say "这个病人意识并不稳定，有时清醒有时昏迷" ?</v>
      </c>
    </row>
    <row r="113" spans="1:26" ht="82.8" x14ac:dyDescent="0.25">
      <c r="A113" s="8">
        <v>8</v>
      </c>
      <c r="B113" s="9" t="s">
        <v>445</v>
      </c>
      <c r="C113" s="1" t="s">
        <v>6</v>
      </c>
      <c r="D113" s="1" t="s">
        <v>328</v>
      </c>
      <c r="E113" s="1"/>
      <c r="F113" s="7" t="s">
        <v>558</v>
      </c>
      <c r="G113" s="1" t="s">
        <v>338</v>
      </c>
      <c r="H113" s="1" t="s">
        <v>339</v>
      </c>
      <c r="I113" s="1" t="s">
        <v>340</v>
      </c>
      <c r="J113" s="8">
        <v>0</v>
      </c>
      <c r="K113" s="8">
        <v>1</v>
      </c>
      <c r="L113" s="8">
        <v>1</v>
      </c>
      <c r="M113" s="8">
        <v>0</v>
      </c>
      <c r="N113" s="8">
        <v>0</v>
      </c>
      <c r="O113" s="8" t="str">
        <f t="shared" si="12"/>
        <v/>
      </c>
      <c r="P113" s="8" t="str">
        <f t="shared" si="13"/>
        <v/>
      </c>
      <c r="Q113" s="8" t="str">
        <f t="shared" si="14"/>
        <v/>
      </c>
      <c r="R113" s="8" t="str">
        <f t="shared" si="15"/>
        <v/>
      </c>
      <c r="S113" s="8" t="str">
        <f t="shared" si="16"/>
        <v/>
      </c>
      <c r="T113" s="8" t="str">
        <f t="shared" si="17"/>
        <v>L30801112</v>
      </c>
      <c r="U113" s="8" t="str">
        <f t="shared" si="18"/>
        <v>What is the meaning of "The conversation drifted towards the subject of money" ?</v>
      </c>
      <c r="V113" s="8" t="str">
        <f t="shared" si="19"/>
        <v>wrong option1</v>
      </c>
      <c r="W113" s="8" t="str">
        <f t="shared" si="20"/>
        <v>wrong option2</v>
      </c>
      <c r="X113" s="8" t="str">
        <f t="shared" si="21"/>
        <v>wrong option3</v>
      </c>
      <c r="Y113" s="8" t="str">
        <f t="shared" si="22"/>
        <v>L40801112</v>
      </c>
      <c r="Z113" s="8" t="str">
        <f t="shared" si="23"/>
        <v>How to say "这个聊天不知怎地就聊到了钱的问题上" ?</v>
      </c>
    </row>
    <row r="114" spans="1:26" ht="55.2" x14ac:dyDescent="0.25">
      <c r="A114" s="8">
        <v>8</v>
      </c>
      <c r="B114" s="9" t="s">
        <v>445</v>
      </c>
      <c r="C114" s="1" t="s">
        <v>6</v>
      </c>
      <c r="D114" s="1" t="s">
        <v>328</v>
      </c>
      <c r="E114" s="1"/>
      <c r="F114" s="7" t="s">
        <v>559</v>
      </c>
      <c r="G114" s="1" t="s">
        <v>341</v>
      </c>
      <c r="H114" s="1" t="s">
        <v>342</v>
      </c>
      <c r="I114" s="1" t="s">
        <v>343</v>
      </c>
      <c r="J114" s="8">
        <v>1</v>
      </c>
      <c r="K114" s="8">
        <v>1</v>
      </c>
      <c r="L114" s="8">
        <v>1</v>
      </c>
      <c r="M114" s="8">
        <v>0</v>
      </c>
      <c r="N114" s="8">
        <v>0</v>
      </c>
      <c r="O114" s="8" t="str">
        <f t="shared" si="12"/>
        <v>L20801113</v>
      </c>
      <c r="P114" s="8" t="str">
        <f t="shared" si="13"/>
        <v>What is the concept of "The couple slowly drifted apart" ?</v>
      </c>
      <c r="Q114" s="8" t="str">
        <f t="shared" si="14"/>
        <v>wrong option1</v>
      </c>
      <c r="R114" s="8" t="str">
        <f t="shared" si="15"/>
        <v>wrong option2</v>
      </c>
      <c r="S114" s="8" t="str">
        <f t="shared" si="16"/>
        <v>wrong option3</v>
      </c>
      <c r="T114" s="8" t="str">
        <f t="shared" si="17"/>
        <v>L30801113</v>
      </c>
      <c r="U114" s="8" t="str">
        <f t="shared" si="18"/>
        <v>What is the meaning of "The couple slowly drifted apart" ?</v>
      </c>
      <c r="V114" s="8" t="str">
        <f t="shared" si="19"/>
        <v>wrong option1</v>
      </c>
      <c r="W114" s="8" t="str">
        <f t="shared" si="20"/>
        <v>wrong option2</v>
      </c>
      <c r="X114" s="8" t="str">
        <f t="shared" si="21"/>
        <v>wrong option3</v>
      </c>
      <c r="Y114" s="8" t="str">
        <f t="shared" si="22"/>
        <v>L40801113</v>
      </c>
      <c r="Z114" s="8" t="str">
        <f t="shared" si="23"/>
        <v>How to say "这对夫妻慢慢分开了" ?</v>
      </c>
    </row>
    <row r="115" spans="1:26" ht="69" x14ac:dyDescent="0.25">
      <c r="A115" s="8">
        <v>8</v>
      </c>
      <c r="B115" s="9" t="s">
        <v>445</v>
      </c>
      <c r="C115" s="1" t="s">
        <v>6</v>
      </c>
      <c r="D115" s="1" t="s">
        <v>328</v>
      </c>
      <c r="E115" s="1"/>
      <c r="F115" s="7" t="s">
        <v>560</v>
      </c>
      <c r="G115" s="1" t="s">
        <v>344</v>
      </c>
      <c r="H115" s="1" t="s">
        <v>345</v>
      </c>
      <c r="I115" s="1" t="s">
        <v>346</v>
      </c>
      <c r="J115" s="8">
        <v>0</v>
      </c>
      <c r="K115" s="8">
        <v>1</v>
      </c>
      <c r="L115" s="8">
        <v>1</v>
      </c>
      <c r="M115" s="8">
        <v>0</v>
      </c>
      <c r="N115" s="8">
        <v>0</v>
      </c>
      <c r="O115" s="8" t="str">
        <f t="shared" si="12"/>
        <v/>
      </c>
      <c r="P115" s="8" t="str">
        <f t="shared" si="13"/>
        <v/>
      </c>
      <c r="Q115" s="8" t="str">
        <f t="shared" si="14"/>
        <v/>
      </c>
      <c r="R115" s="8" t="str">
        <f t="shared" si="15"/>
        <v/>
      </c>
      <c r="S115" s="8" t="str">
        <f t="shared" si="16"/>
        <v/>
      </c>
      <c r="T115" s="8" t="str">
        <f t="shared" si="17"/>
        <v>L30801114</v>
      </c>
      <c r="U115" s="8" t="str">
        <f t="shared" si="18"/>
        <v>What is the meaning of "I was just drifting off when the phone rang " ?</v>
      </c>
      <c r="V115" s="8" t="str">
        <f t="shared" si="19"/>
        <v>wrong option1</v>
      </c>
      <c r="W115" s="8" t="str">
        <f t="shared" si="20"/>
        <v>wrong option2</v>
      </c>
      <c r="X115" s="8" t="str">
        <f t="shared" si="21"/>
        <v>wrong option3</v>
      </c>
      <c r="Y115" s="8" t="str">
        <f t="shared" si="22"/>
        <v>L40801114</v>
      </c>
      <c r="Z115" s="8" t="str">
        <f t="shared" si="23"/>
        <v>How to say "我刚入睡，电话就响了" ?</v>
      </c>
    </row>
    <row r="116" spans="1:26" ht="55.2" x14ac:dyDescent="0.25">
      <c r="A116" s="8">
        <v>8</v>
      </c>
      <c r="B116" s="9" t="s">
        <v>445</v>
      </c>
      <c r="C116" s="1" t="s">
        <v>6</v>
      </c>
      <c r="D116" s="1" t="s">
        <v>328</v>
      </c>
      <c r="E116" s="1"/>
      <c r="F116" s="7" t="s">
        <v>561</v>
      </c>
      <c r="G116" s="1" t="s">
        <v>347</v>
      </c>
      <c r="H116" s="1" t="s">
        <v>348</v>
      </c>
      <c r="I116" s="1" t="s">
        <v>349</v>
      </c>
      <c r="J116" s="8">
        <v>0</v>
      </c>
      <c r="K116" s="8">
        <v>1</v>
      </c>
      <c r="L116" s="8">
        <v>1</v>
      </c>
      <c r="M116" s="8">
        <v>0</v>
      </c>
      <c r="N116" s="8">
        <v>0</v>
      </c>
      <c r="O116" s="8" t="str">
        <f t="shared" si="12"/>
        <v/>
      </c>
      <c r="P116" s="8" t="str">
        <f t="shared" si="13"/>
        <v/>
      </c>
      <c r="Q116" s="8" t="str">
        <f t="shared" si="14"/>
        <v/>
      </c>
      <c r="R116" s="8" t="str">
        <f t="shared" si="15"/>
        <v/>
      </c>
      <c r="S116" s="8" t="str">
        <f t="shared" si="16"/>
        <v/>
      </c>
      <c r="T116" s="8" t="str">
        <f t="shared" si="17"/>
        <v>L30801115</v>
      </c>
      <c r="U116" s="8" t="str">
        <f t="shared" si="18"/>
        <v>What is the meaning of "the drift away from capitalism" ?</v>
      </c>
      <c r="V116" s="8" t="str">
        <f t="shared" si="19"/>
        <v>wrong option1</v>
      </c>
      <c r="W116" s="8" t="str">
        <f t="shared" si="20"/>
        <v>wrong option2</v>
      </c>
      <c r="X116" s="8" t="str">
        <f t="shared" si="21"/>
        <v>wrong option3</v>
      </c>
      <c r="Y116" s="8" t="str">
        <f t="shared" si="22"/>
        <v>L40801115</v>
      </c>
      <c r="Z116" s="8" t="str">
        <f t="shared" si="23"/>
        <v>How to say "远离资本主义的趋势" ?</v>
      </c>
    </row>
    <row r="117" spans="1:26" ht="55.2" x14ac:dyDescent="0.25">
      <c r="A117" s="8">
        <v>8</v>
      </c>
      <c r="B117" s="9" t="s">
        <v>445</v>
      </c>
      <c r="C117" s="1" t="s">
        <v>6</v>
      </c>
      <c r="D117" s="1" t="s">
        <v>328</v>
      </c>
      <c r="E117" s="1"/>
      <c r="F117" s="7" t="s">
        <v>562</v>
      </c>
      <c r="G117" s="1" t="s">
        <v>350</v>
      </c>
      <c r="H117" s="1" t="s">
        <v>351</v>
      </c>
      <c r="I117" s="1" t="s">
        <v>352</v>
      </c>
      <c r="J117" s="8">
        <v>0</v>
      </c>
      <c r="K117" s="8">
        <v>1</v>
      </c>
      <c r="L117" s="8">
        <v>1</v>
      </c>
      <c r="M117" s="8">
        <v>0</v>
      </c>
      <c r="N117" s="8">
        <v>0</v>
      </c>
      <c r="O117" s="8" t="str">
        <f t="shared" si="12"/>
        <v/>
      </c>
      <c r="P117" s="8" t="str">
        <f t="shared" si="13"/>
        <v/>
      </c>
      <c r="Q117" s="8" t="str">
        <f t="shared" si="14"/>
        <v/>
      </c>
      <c r="R117" s="8" t="str">
        <f t="shared" si="15"/>
        <v/>
      </c>
      <c r="S117" s="8" t="str">
        <f t="shared" si="16"/>
        <v/>
      </c>
      <c r="T117" s="8" t="str">
        <f t="shared" si="17"/>
        <v>L30801116</v>
      </c>
      <c r="U117" s="8" t="str">
        <f t="shared" si="18"/>
        <v>What is the meaning of "Do you get my drift?" ?</v>
      </c>
      <c r="V117" s="8" t="str">
        <f t="shared" si="19"/>
        <v>wrong option1</v>
      </c>
      <c r="W117" s="8" t="str">
        <f t="shared" si="20"/>
        <v>wrong option2</v>
      </c>
      <c r="X117" s="8" t="str">
        <f t="shared" si="21"/>
        <v>wrong option3</v>
      </c>
      <c r="Y117" s="8" t="str">
        <f t="shared" si="22"/>
        <v>L40801116</v>
      </c>
      <c r="Z117" s="8" t="str">
        <f t="shared" si="23"/>
        <v>How to say "你懂我意思吗" ?</v>
      </c>
    </row>
    <row r="118" spans="1:26" ht="69" x14ac:dyDescent="0.25">
      <c r="A118" s="8">
        <v>8</v>
      </c>
      <c r="B118" s="9" t="s">
        <v>445</v>
      </c>
      <c r="C118" s="1" t="s">
        <v>6</v>
      </c>
      <c r="D118" s="1" t="s">
        <v>328</v>
      </c>
      <c r="E118" s="1"/>
      <c r="F118" s="7" t="s">
        <v>563</v>
      </c>
      <c r="G118" s="1" t="s">
        <v>353</v>
      </c>
      <c r="H118" s="1" t="s">
        <v>354</v>
      </c>
      <c r="I118" s="1" t="s">
        <v>355</v>
      </c>
      <c r="J118" s="8">
        <v>0</v>
      </c>
      <c r="K118" s="8">
        <v>1</v>
      </c>
      <c r="L118" s="8">
        <v>1</v>
      </c>
      <c r="M118" s="8">
        <v>0</v>
      </c>
      <c r="N118" s="8">
        <v>0</v>
      </c>
      <c r="O118" s="8" t="str">
        <f t="shared" si="12"/>
        <v/>
      </c>
      <c r="P118" s="8" t="str">
        <f t="shared" si="13"/>
        <v/>
      </c>
      <c r="Q118" s="8" t="str">
        <f t="shared" si="14"/>
        <v/>
      </c>
      <c r="R118" s="8" t="str">
        <f t="shared" si="15"/>
        <v/>
      </c>
      <c r="S118" s="8" t="str">
        <f t="shared" si="16"/>
        <v/>
      </c>
      <c r="T118" s="8" t="str">
        <f t="shared" si="17"/>
        <v>L30801117</v>
      </c>
      <c r="U118" s="8" t="str">
        <f t="shared" si="18"/>
        <v>What is the meaning of "What’s the drift of the argument?" ?</v>
      </c>
      <c r="V118" s="8" t="str">
        <f t="shared" si="19"/>
        <v>wrong option1</v>
      </c>
      <c r="W118" s="8" t="str">
        <f t="shared" si="20"/>
        <v>wrong option2</v>
      </c>
      <c r="X118" s="8" t="str">
        <f t="shared" si="21"/>
        <v>wrong option3</v>
      </c>
      <c r="Y118" s="8" t="str">
        <f t="shared" si="22"/>
        <v>L40801117</v>
      </c>
      <c r="Z118" s="8" t="str">
        <f t="shared" si="23"/>
        <v>How to say "你们争吵的要点是什么" ?</v>
      </c>
    </row>
    <row r="119" spans="1:26" ht="69" x14ac:dyDescent="0.25">
      <c r="A119" s="8">
        <v>8</v>
      </c>
      <c r="B119" s="9" t="s">
        <v>445</v>
      </c>
      <c r="C119" s="1" t="s">
        <v>6</v>
      </c>
      <c r="D119" s="1" t="s">
        <v>328</v>
      </c>
      <c r="E119" s="1"/>
      <c r="F119" s="7" t="s">
        <v>564</v>
      </c>
      <c r="G119" s="1" t="s">
        <v>356</v>
      </c>
      <c r="H119" s="1" t="s">
        <v>357</v>
      </c>
      <c r="I119" s="1" t="s">
        <v>358</v>
      </c>
      <c r="J119" s="8">
        <v>0</v>
      </c>
      <c r="K119" s="8">
        <v>1</v>
      </c>
      <c r="L119" s="8">
        <v>1</v>
      </c>
      <c r="M119" s="8">
        <v>0</v>
      </c>
      <c r="N119" s="8">
        <v>0</v>
      </c>
      <c r="O119" s="8" t="str">
        <f t="shared" si="12"/>
        <v/>
      </c>
      <c r="P119" s="8" t="str">
        <f t="shared" si="13"/>
        <v/>
      </c>
      <c r="Q119" s="8" t="str">
        <f t="shared" si="14"/>
        <v/>
      </c>
      <c r="R119" s="8" t="str">
        <f t="shared" si="15"/>
        <v/>
      </c>
      <c r="S119" s="8" t="str">
        <f t="shared" si="16"/>
        <v/>
      </c>
      <c r="T119" s="8" t="str">
        <f t="shared" si="17"/>
        <v>L30801118</v>
      </c>
      <c r="U119" s="8" t="str">
        <f t="shared" si="18"/>
        <v>What is the meaning of "I am sure you get the general drift" ?</v>
      </c>
      <c r="V119" s="8" t="str">
        <f t="shared" si="19"/>
        <v>wrong option1</v>
      </c>
      <c r="W119" s="8" t="str">
        <f t="shared" si="20"/>
        <v>wrong option2</v>
      </c>
      <c r="X119" s="8" t="str">
        <f t="shared" si="21"/>
        <v>wrong option3</v>
      </c>
      <c r="Y119" s="8" t="str">
        <f t="shared" si="22"/>
        <v>L40801118</v>
      </c>
      <c r="Z119" s="8" t="str">
        <f t="shared" si="23"/>
        <v>How to say "我敢肯定你已经明白大意了" ?</v>
      </c>
    </row>
    <row r="120" spans="1:26" ht="69" x14ac:dyDescent="0.25">
      <c r="A120" s="8">
        <v>8</v>
      </c>
      <c r="B120" s="9" t="s">
        <v>445</v>
      </c>
      <c r="C120" s="1" t="s">
        <v>6</v>
      </c>
      <c r="D120" s="1" t="s">
        <v>328</v>
      </c>
      <c r="E120" s="1"/>
      <c r="F120" s="7" t="s">
        <v>565</v>
      </c>
      <c r="G120" s="1" t="s">
        <v>359</v>
      </c>
      <c r="H120" s="1" t="s">
        <v>360</v>
      </c>
      <c r="I120" s="1" t="s">
        <v>361</v>
      </c>
      <c r="J120" s="8">
        <v>0</v>
      </c>
      <c r="K120" s="8">
        <v>1</v>
      </c>
      <c r="L120" s="8">
        <v>0</v>
      </c>
      <c r="M120" s="8">
        <v>0</v>
      </c>
      <c r="N120" s="8">
        <v>0</v>
      </c>
      <c r="O120" s="8" t="str">
        <f t="shared" si="12"/>
        <v/>
      </c>
      <c r="P120" s="8" t="str">
        <f t="shared" si="13"/>
        <v/>
      </c>
      <c r="Q120" s="8" t="str">
        <f t="shared" si="14"/>
        <v/>
      </c>
      <c r="R120" s="8" t="str">
        <f t="shared" si="15"/>
        <v/>
      </c>
      <c r="S120" s="8" t="str">
        <f t="shared" si="16"/>
        <v/>
      </c>
      <c r="T120" s="8" t="str">
        <f t="shared" si="17"/>
        <v>L30801119</v>
      </c>
      <c r="U120" s="8" t="str">
        <f t="shared" si="18"/>
        <v>What is the meaning of "I stayed. But the others drifted away." ?</v>
      </c>
      <c r="V120" s="8" t="str">
        <f t="shared" si="19"/>
        <v>wrong option1</v>
      </c>
      <c r="W120" s="8" t="str">
        <f t="shared" si="20"/>
        <v>wrong option2</v>
      </c>
      <c r="X120" s="8" t="str">
        <f t="shared" si="21"/>
        <v>wrong option3</v>
      </c>
      <c r="Y120" s="8" t="str">
        <f t="shared" si="22"/>
        <v/>
      </c>
      <c r="Z120" s="8" t="str">
        <f t="shared" si="23"/>
        <v/>
      </c>
    </row>
    <row r="121" spans="1:26" ht="55.2" x14ac:dyDescent="0.25">
      <c r="A121" s="8">
        <v>8</v>
      </c>
      <c r="B121" s="9" t="s">
        <v>445</v>
      </c>
      <c r="C121" s="1" t="s">
        <v>6</v>
      </c>
      <c r="D121" s="1" t="s">
        <v>328</v>
      </c>
      <c r="E121" s="1"/>
      <c r="F121" s="7" t="s">
        <v>566</v>
      </c>
      <c r="G121" s="1" t="s">
        <v>362</v>
      </c>
      <c r="H121" s="1" t="s">
        <v>363</v>
      </c>
      <c r="I121" s="1" t="s">
        <v>364</v>
      </c>
      <c r="J121" s="8">
        <v>1</v>
      </c>
      <c r="K121" s="8">
        <v>0</v>
      </c>
      <c r="L121" s="8">
        <v>0</v>
      </c>
      <c r="M121" s="8">
        <v>0</v>
      </c>
      <c r="N121" s="8">
        <v>0</v>
      </c>
      <c r="O121" s="8" t="str">
        <f t="shared" si="12"/>
        <v>L20801120</v>
      </c>
      <c r="P121" s="8" t="str">
        <f t="shared" si="13"/>
        <v>What is the concept of "a drift towards shorter working hours" ?</v>
      </c>
      <c r="Q121" s="8" t="str">
        <f t="shared" si="14"/>
        <v>wrong option1</v>
      </c>
      <c r="R121" s="8" t="str">
        <f t="shared" si="15"/>
        <v>wrong option2</v>
      </c>
      <c r="S121" s="8" t="str">
        <f t="shared" si="16"/>
        <v>wrong option3</v>
      </c>
      <c r="T121" s="8" t="str">
        <f t="shared" si="17"/>
        <v/>
      </c>
      <c r="U121" s="8" t="str">
        <f t="shared" si="18"/>
        <v/>
      </c>
      <c r="V121" s="8" t="str">
        <f t="shared" si="19"/>
        <v/>
      </c>
      <c r="W121" s="8" t="str">
        <f t="shared" si="20"/>
        <v/>
      </c>
      <c r="X121" s="8" t="str">
        <f t="shared" si="21"/>
        <v/>
      </c>
      <c r="Y121" s="8" t="str">
        <f t="shared" si="22"/>
        <v/>
      </c>
      <c r="Z121" s="8" t="str">
        <f t="shared" si="23"/>
        <v/>
      </c>
    </row>
    <row r="122" spans="1:26" ht="82.8" x14ac:dyDescent="0.25">
      <c r="A122" s="8">
        <v>8</v>
      </c>
      <c r="B122" s="9" t="s">
        <v>445</v>
      </c>
      <c r="C122" s="1" t="s">
        <v>6</v>
      </c>
      <c r="D122" s="1" t="s">
        <v>365</v>
      </c>
      <c r="E122" s="1"/>
      <c r="F122" s="7" t="s">
        <v>567</v>
      </c>
      <c r="G122" s="1" t="s">
        <v>366</v>
      </c>
      <c r="H122" s="1" t="s">
        <v>367</v>
      </c>
      <c r="I122" s="1" t="s">
        <v>368</v>
      </c>
      <c r="J122" s="8">
        <v>0</v>
      </c>
      <c r="K122" s="8">
        <v>1</v>
      </c>
      <c r="L122" s="8">
        <v>1</v>
      </c>
      <c r="M122" s="8">
        <v>0</v>
      </c>
      <c r="N122" s="8">
        <v>0</v>
      </c>
      <c r="O122" s="8" t="str">
        <f t="shared" si="12"/>
        <v/>
      </c>
      <c r="P122" s="8" t="str">
        <f t="shared" si="13"/>
        <v/>
      </c>
      <c r="Q122" s="8" t="str">
        <f t="shared" si="14"/>
        <v/>
      </c>
      <c r="R122" s="8" t="str">
        <f t="shared" si="15"/>
        <v/>
      </c>
      <c r="S122" s="8" t="str">
        <f t="shared" si="16"/>
        <v/>
      </c>
      <c r="T122" s="8" t="str">
        <f t="shared" si="17"/>
        <v>L30801121</v>
      </c>
      <c r="U122" s="8" t="str">
        <f t="shared" si="18"/>
        <v>What is the meaning of "We have only scratched the surface of the problem" ?</v>
      </c>
      <c r="V122" s="8" t="str">
        <f t="shared" si="19"/>
        <v>wrong option1</v>
      </c>
      <c r="W122" s="8" t="str">
        <f t="shared" si="20"/>
        <v>wrong option2</v>
      </c>
      <c r="X122" s="8" t="str">
        <f t="shared" si="21"/>
        <v>wrong option3</v>
      </c>
      <c r="Y122" s="8" t="str">
        <f t="shared" si="22"/>
        <v>L40801121</v>
      </c>
      <c r="Z122" s="8" t="str">
        <f t="shared" si="23"/>
        <v>How to say "我们只触及了问题的皮毛" ?</v>
      </c>
    </row>
    <row r="123" spans="1:26" ht="96.6" x14ac:dyDescent="0.25">
      <c r="A123" s="8">
        <v>8</v>
      </c>
      <c r="B123" s="9" t="s">
        <v>445</v>
      </c>
      <c r="C123" s="1" t="s">
        <v>6</v>
      </c>
      <c r="D123" s="1" t="s">
        <v>365</v>
      </c>
      <c r="E123" s="1"/>
      <c r="F123" s="7" t="s">
        <v>568</v>
      </c>
      <c r="G123" s="1" t="s">
        <v>369</v>
      </c>
      <c r="H123" s="1" t="s">
        <v>370</v>
      </c>
      <c r="I123" s="1" t="s">
        <v>371</v>
      </c>
      <c r="J123" s="8">
        <v>0</v>
      </c>
      <c r="K123" s="8">
        <v>1</v>
      </c>
      <c r="L123" s="8">
        <v>1</v>
      </c>
      <c r="M123" s="8">
        <v>0</v>
      </c>
      <c r="N123" s="8">
        <v>0</v>
      </c>
      <c r="O123" s="8" t="str">
        <f t="shared" si="12"/>
        <v/>
      </c>
      <c r="P123" s="8" t="str">
        <f t="shared" si="13"/>
        <v/>
      </c>
      <c r="Q123" s="8" t="str">
        <f t="shared" si="14"/>
        <v/>
      </c>
      <c r="R123" s="8" t="str">
        <f t="shared" si="15"/>
        <v/>
      </c>
      <c r="S123" s="8" t="str">
        <f t="shared" si="16"/>
        <v/>
      </c>
      <c r="T123" s="8" t="str">
        <f t="shared" si="17"/>
        <v>L30801122</v>
      </c>
      <c r="U123" s="8" t="str">
        <f t="shared" si="18"/>
        <v>What is the meaning of "The arrangement left me scratching my head, wondering what to do" ?</v>
      </c>
      <c r="V123" s="8" t="str">
        <f t="shared" si="19"/>
        <v>wrong option1</v>
      </c>
      <c r="W123" s="8" t="str">
        <f t="shared" si="20"/>
        <v>wrong option2</v>
      </c>
      <c r="X123" s="8" t="str">
        <f t="shared" si="21"/>
        <v>wrong option3</v>
      </c>
      <c r="Y123" s="8" t="str">
        <f t="shared" si="22"/>
        <v>L40801122</v>
      </c>
      <c r="Z123" s="8" t="str">
        <f t="shared" si="23"/>
        <v>How to say "这个安排让我摸不着头脑，不知道要做什么" ?</v>
      </c>
    </row>
    <row r="124" spans="1:26" ht="69" x14ac:dyDescent="0.25">
      <c r="A124" s="8">
        <v>8</v>
      </c>
      <c r="B124" s="9" t="s">
        <v>445</v>
      </c>
      <c r="C124" s="1" t="s">
        <v>6</v>
      </c>
      <c r="D124" s="1" t="s">
        <v>365</v>
      </c>
      <c r="E124" s="1"/>
      <c r="F124" s="7" t="s">
        <v>569</v>
      </c>
      <c r="G124" s="1" t="s">
        <v>372</v>
      </c>
      <c r="H124" s="1" t="s">
        <v>373</v>
      </c>
      <c r="I124" s="1" t="s">
        <v>374</v>
      </c>
      <c r="J124" s="8">
        <v>0</v>
      </c>
      <c r="K124" s="8">
        <v>1</v>
      </c>
      <c r="L124" s="8">
        <v>1</v>
      </c>
      <c r="M124" s="8">
        <v>0</v>
      </c>
      <c r="N124" s="8">
        <v>0</v>
      </c>
      <c r="O124" s="8" t="str">
        <f t="shared" si="12"/>
        <v/>
      </c>
      <c r="P124" s="8" t="str">
        <f t="shared" si="13"/>
        <v/>
      </c>
      <c r="Q124" s="8" t="str">
        <f t="shared" si="14"/>
        <v/>
      </c>
      <c r="R124" s="8" t="str">
        <f t="shared" si="15"/>
        <v/>
      </c>
      <c r="S124" s="8" t="str">
        <f t="shared" si="16"/>
        <v/>
      </c>
      <c r="T124" s="8" t="str">
        <f t="shared" si="17"/>
        <v>L30801123</v>
      </c>
      <c r="U124" s="8" t="str">
        <f t="shared" si="18"/>
        <v>What is the meaning of "You scratch my back, I’ll scratch yours" ?</v>
      </c>
      <c r="V124" s="8" t="str">
        <f t="shared" si="19"/>
        <v>wrong option1</v>
      </c>
      <c r="W124" s="8" t="str">
        <f t="shared" si="20"/>
        <v>wrong option2</v>
      </c>
      <c r="X124" s="8" t="str">
        <f t="shared" si="21"/>
        <v>wrong option3</v>
      </c>
      <c r="Y124" s="8" t="str">
        <f t="shared" si="22"/>
        <v>L40801123</v>
      </c>
      <c r="Z124" s="8" t="str">
        <f t="shared" si="23"/>
        <v>How to say "你帮我，我帮你，互惠互利" ?</v>
      </c>
    </row>
    <row r="125" spans="1:26" ht="69" x14ac:dyDescent="0.25">
      <c r="A125" s="8">
        <v>8</v>
      </c>
      <c r="B125" s="9" t="s">
        <v>445</v>
      </c>
      <c r="C125" s="1" t="s">
        <v>6</v>
      </c>
      <c r="D125" s="1" t="s">
        <v>365</v>
      </c>
      <c r="E125" s="1"/>
      <c r="F125" s="7" t="s">
        <v>570</v>
      </c>
      <c r="G125" s="1" t="s">
        <v>375</v>
      </c>
      <c r="H125" s="1" t="s">
        <v>376</v>
      </c>
      <c r="I125" s="1" t="s">
        <v>377</v>
      </c>
      <c r="J125" s="8">
        <v>0</v>
      </c>
      <c r="K125" s="8">
        <v>1</v>
      </c>
      <c r="L125" s="8">
        <v>1</v>
      </c>
      <c r="M125" s="8">
        <v>0</v>
      </c>
      <c r="N125" s="8">
        <v>0</v>
      </c>
      <c r="O125" s="8" t="str">
        <f t="shared" si="12"/>
        <v/>
      </c>
      <c r="P125" s="8" t="str">
        <f t="shared" si="13"/>
        <v/>
      </c>
      <c r="Q125" s="8" t="str">
        <f t="shared" si="14"/>
        <v/>
      </c>
      <c r="R125" s="8" t="str">
        <f t="shared" si="15"/>
        <v/>
      </c>
      <c r="S125" s="8" t="str">
        <f t="shared" si="16"/>
        <v/>
      </c>
      <c r="T125" s="8" t="str">
        <f t="shared" si="17"/>
        <v>L30801124</v>
      </c>
      <c r="U125" s="8" t="str">
        <f t="shared" si="18"/>
        <v>What is the meaning of "He managed to scratch a living as a scavenger" ?</v>
      </c>
      <c r="V125" s="8" t="str">
        <f t="shared" si="19"/>
        <v>wrong option1</v>
      </c>
      <c r="W125" s="8" t="str">
        <f t="shared" si="20"/>
        <v>wrong option2</v>
      </c>
      <c r="X125" s="8" t="str">
        <f t="shared" si="21"/>
        <v>wrong option3</v>
      </c>
      <c r="Y125" s="8" t="str">
        <f t="shared" si="22"/>
        <v>L40801124</v>
      </c>
      <c r="Z125" s="8" t="str">
        <f t="shared" si="23"/>
        <v>How to say "他靠拾荒勉强过活" ?</v>
      </c>
    </row>
    <row r="126" spans="1:26" ht="69" x14ac:dyDescent="0.25">
      <c r="A126" s="8">
        <v>8</v>
      </c>
      <c r="B126" s="9" t="s">
        <v>445</v>
      </c>
      <c r="C126" s="1" t="s">
        <v>6</v>
      </c>
      <c r="D126" s="1" t="s">
        <v>365</v>
      </c>
      <c r="E126" s="1"/>
      <c r="F126" s="7" t="s">
        <v>571</v>
      </c>
      <c r="G126" s="1" t="s">
        <v>378</v>
      </c>
      <c r="H126" s="1" t="s">
        <v>379</v>
      </c>
      <c r="I126" s="1" t="s">
        <v>380</v>
      </c>
      <c r="J126" s="8">
        <v>0</v>
      </c>
      <c r="K126" s="8">
        <v>1</v>
      </c>
      <c r="L126" s="8">
        <v>1</v>
      </c>
      <c r="M126" s="8">
        <v>0</v>
      </c>
      <c r="N126" s="8">
        <v>0</v>
      </c>
      <c r="O126" s="8" t="str">
        <f t="shared" si="12"/>
        <v/>
      </c>
      <c r="P126" s="8" t="str">
        <f t="shared" si="13"/>
        <v/>
      </c>
      <c r="Q126" s="8" t="str">
        <f t="shared" si="14"/>
        <v/>
      </c>
      <c r="R126" s="8" t="str">
        <f t="shared" si="15"/>
        <v/>
      </c>
      <c r="S126" s="8" t="str">
        <f t="shared" si="16"/>
        <v/>
      </c>
      <c r="T126" s="8" t="str">
        <f t="shared" si="17"/>
        <v>L30801125</v>
      </c>
      <c r="U126" s="8" t="str">
        <f t="shared" si="18"/>
        <v>What is the meaning of "He built the business up from scratch" ?</v>
      </c>
      <c r="V126" s="8" t="str">
        <f t="shared" si="19"/>
        <v>wrong option1</v>
      </c>
      <c r="W126" s="8" t="str">
        <f t="shared" si="20"/>
        <v>wrong option2</v>
      </c>
      <c r="X126" s="8" t="str">
        <f t="shared" si="21"/>
        <v>wrong option3</v>
      </c>
      <c r="Y126" s="8" t="str">
        <f t="shared" si="22"/>
        <v>L40801125</v>
      </c>
      <c r="Z126" s="8" t="str">
        <f t="shared" si="23"/>
        <v>How to say "他从头开始做这个生意" ?</v>
      </c>
    </row>
    <row r="127" spans="1:26" ht="96.6" x14ac:dyDescent="0.25">
      <c r="A127" s="8">
        <v>8</v>
      </c>
      <c r="B127" s="9" t="s">
        <v>445</v>
      </c>
      <c r="C127" s="1" t="s">
        <v>6</v>
      </c>
      <c r="D127" s="1" t="s">
        <v>365</v>
      </c>
      <c r="E127" s="1"/>
      <c r="F127" s="7" t="s">
        <v>572</v>
      </c>
      <c r="G127" s="1" t="s">
        <v>381</v>
      </c>
      <c r="H127" s="1" t="s">
        <v>382</v>
      </c>
      <c r="I127" s="1" t="s">
        <v>383</v>
      </c>
      <c r="J127" s="8">
        <v>0</v>
      </c>
      <c r="K127" s="8">
        <v>1</v>
      </c>
      <c r="L127" s="8">
        <v>0</v>
      </c>
      <c r="M127" s="8">
        <v>0</v>
      </c>
      <c r="N127" s="8">
        <v>0</v>
      </c>
      <c r="O127" s="8" t="str">
        <f t="shared" si="12"/>
        <v/>
      </c>
      <c r="P127" s="8" t="str">
        <f t="shared" si="13"/>
        <v/>
      </c>
      <c r="Q127" s="8" t="str">
        <f t="shared" si="14"/>
        <v/>
      </c>
      <c r="R127" s="8" t="str">
        <f t="shared" si="15"/>
        <v/>
      </c>
      <c r="S127" s="8" t="str">
        <f t="shared" si="16"/>
        <v/>
      </c>
      <c r="T127" s="8" t="str">
        <f t="shared" si="17"/>
        <v>L30801126</v>
      </c>
      <c r="U127" s="8" t="str">
        <f t="shared" si="18"/>
        <v>What is the meaning of "We spent thousands of dollars bringing the house up to scratch" ?</v>
      </c>
      <c r="V127" s="8" t="str">
        <f t="shared" si="19"/>
        <v>wrong option1</v>
      </c>
      <c r="W127" s="8" t="str">
        <f t="shared" si="20"/>
        <v>wrong option2</v>
      </c>
      <c r="X127" s="8" t="str">
        <f t="shared" si="21"/>
        <v>wrong option3</v>
      </c>
      <c r="Y127" s="8" t="str">
        <f t="shared" si="22"/>
        <v/>
      </c>
      <c r="Z127" s="8" t="str">
        <f t="shared" si="23"/>
        <v/>
      </c>
    </row>
    <row r="128" spans="1:26" ht="69" x14ac:dyDescent="0.25">
      <c r="A128" s="8">
        <v>8</v>
      </c>
      <c r="B128" s="9" t="s">
        <v>445</v>
      </c>
      <c r="C128" s="1" t="s">
        <v>6</v>
      </c>
      <c r="D128" s="1" t="s">
        <v>365</v>
      </c>
      <c r="E128" s="1"/>
      <c r="F128" s="7" t="s">
        <v>573</v>
      </c>
      <c r="G128" s="1" t="s">
        <v>384</v>
      </c>
      <c r="H128" s="1" t="s">
        <v>385</v>
      </c>
      <c r="I128" s="1" t="s">
        <v>386</v>
      </c>
      <c r="J128" s="8">
        <v>0</v>
      </c>
      <c r="K128" s="8">
        <v>1</v>
      </c>
      <c r="L128" s="8">
        <v>1</v>
      </c>
      <c r="M128" s="8">
        <v>0</v>
      </c>
      <c r="N128" s="8">
        <v>0</v>
      </c>
      <c r="O128" s="8" t="str">
        <f t="shared" si="12"/>
        <v/>
      </c>
      <c r="P128" s="8" t="str">
        <f t="shared" si="13"/>
        <v/>
      </c>
      <c r="Q128" s="8" t="str">
        <f t="shared" si="14"/>
        <v/>
      </c>
      <c r="R128" s="8" t="str">
        <f t="shared" si="15"/>
        <v/>
      </c>
      <c r="S128" s="8" t="str">
        <f t="shared" si="16"/>
        <v/>
      </c>
      <c r="T128" s="8" t="str">
        <f t="shared" si="17"/>
        <v>L30801127</v>
      </c>
      <c r="U128" s="8" t="str">
        <f t="shared" si="18"/>
        <v>What is the meaning of "The house we stayed in wasn’t up to scratch" ?</v>
      </c>
      <c r="V128" s="8" t="str">
        <f t="shared" si="19"/>
        <v>wrong option1</v>
      </c>
      <c r="W128" s="8" t="str">
        <f t="shared" si="20"/>
        <v>wrong option2</v>
      </c>
      <c r="X128" s="8" t="str">
        <f t="shared" si="21"/>
        <v>wrong option3</v>
      </c>
      <c r="Y128" s="8" t="str">
        <f t="shared" si="22"/>
        <v>L40801127</v>
      </c>
      <c r="Z128" s="8" t="str">
        <f t="shared" si="23"/>
        <v>How to say "我们住的这个房子达不到标准" ?</v>
      </c>
    </row>
    <row r="129" spans="1:26" ht="27.6" x14ac:dyDescent="0.25">
      <c r="A129" s="8">
        <v>8</v>
      </c>
      <c r="B129" s="9" t="s">
        <v>445</v>
      </c>
      <c r="C129" s="1" t="s">
        <v>6</v>
      </c>
      <c r="D129" s="1" t="s">
        <v>387</v>
      </c>
      <c r="E129" s="1"/>
      <c r="F129" s="7" t="s">
        <v>574</v>
      </c>
      <c r="G129" s="1" t="s">
        <v>388</v>
      </c>
      <c r="H129" s="1" t="s">
        <v>389</v>
      </c>
      <c r="I129" s="1" t="s">
        <v>390</v>
      </c>
      <c r="J129" s="8">
        <v>0</v>
      </c>
      <c r="K129" s="8">
        <v>0</v>
      </c>
      <c r="L129" s="8">
        <v>1</v>
      </c>
      <c r="M129" s="8">
        <v>0</v>
      </c>
      <c r="N129" s="8">
        <v>0</v>
      </c>
      <c r="O129" s="8" t="str">
        <f t="shared" si="12"/>
        <v/>
      </c>
      <c r="P129" s="8" t="str">
        <f t="shared" si="13"/>
        <v/>
      </c>
      <c r="Q129" s="8" t="str">
        <f t="shared" si="14"/>
        <v/>
      </c>
      <c r="R129" s="8" t="str">
        <f t="shared" si="15"/>
        <v/>
      </c>
      <c r="S129" s="8" t="str">
        <f t="shared" si="16"/>
        <v/>
      </c>
      <c r="T129" s="8" t="str">
        <f t="shared" si="17"/>
        <v/>
      </c>
      <c r="U129" s="8" t="str">
        <f t="shared" si="18"/>
        <v/>
      </c>
      <c r="V129" s="8" t="str">
        <f t="shared" si="19"/>
        <v/>
      </c>
      <c r="W129" s="8" t="str">
        <f t="shared" si="20"/>
        <v/>
      </c>
      <c r="X129" s="8" t="str">
        <f t="shared" si="21"/>
        <v/>
      </c>
      <c r="Y129" s="8" t="str">
        <f t="shared" si="22"/>
        <v>L40801128</v>
      </c>
      <c r="Z129" s="8" t="str">
        <f t="shared" si="23"/>
        <v>How to say "法官判了这家公司一千元罚款" ?</v>
      </c>
    </row>
    <row r="130" spans="1:26" ht="69" x14ac:dyDescent="0.25">
      <c r="A130" s="8">
        <v>8</v>
      </c>
      <c r="B130" s="9" t="s">
        <v>445</v>
      </c>
      <c r="C130" s="1" t="s">
        <v>6</v>
      </c>
      <c r="D130" s="1" t="s">
        <v>387</v>
      </c>
      <c r="E130" s="1"/>
      <c r="F130" s="7" t="s">
        <v>575</v>
      </c>
      <c r="G130" s="1" t="s">
        <v>391</v>
      </c>
      <c r="H130" s="1" t="s">
        <v>392</v>
      </c>
      <c r="I130" s="1" t="s">
        <v>393</v>
      </c>
      <c r="J130" s="8">
        <v>0</v>
      </c>
      <c r="K130" s="8">
        <v>1</v>
      </c>
      <c r="L130" s="8">
        <v>1</v>
      </c>
      <c r="M130" s="8">
        <v>0</v>
      </c>
      <c r="N130" s="8">
        <v>0</v>
      </c>
      <c r="O130" s="8" t="str">
        <f t="shared" si="12"/>
        <v/>
      </c>
      <c r="P130" s="8" t="str">
        <f t="shared" si="13"/>
        <v/>
      </c>
      <c r="Q130" s="8" t="str">
        <f t="shared" si="14"/>
        <v/>
      </c>
      <c r="R130" s="8" t="str">
        <f t="shared" si="15"/>
        <v/>
      </c>
      <c r="S130" s="8" t="str">
        <f t="shared" si="16"/>
        <v/>
      </c>
      <c r="T130" s="8" t="str">
        <f t="shared" si="17"/>
        <v>L30801129</v>
      </c>
      <c r="U130" s="8" t="str">
        <f t="shared" si="18"/>
        <v>What is the meaning of "The committee slapped down his suggestions" ?</v>
      </c>
      <c r="V130" s="8" t="str">
        <f t="shared" si="19"/>
        <v>wrong option1</v>
      </c>
      <c r="W130" s="8" t="str">
        <f t="shared" si="20"/>
        <v>wrong option2</v>
      </c>
      <c r="X130" s="8" t="str">
        <f t="shared" si="21"/>
        <v>wrong option3</v>
      </c>
      <c r="Y130" s="8" t="str">
        <f t="shared" si="22"/>
        <v>L40801129</v>
      </c>
      <c r="Z130" s="8" t="str">
        <f t="shared" si="23"/>
        <v>How to say "委员会否决了他的建议" ?</v>
      </c>
    </row>
    <row r="131" spans="1:26" ht="69" x14ac:dyDescent="0.25">
      <c r="A131" s="8">
        <v>8</v>
      </c>
      <c r="B131" s="9" t="s">
        <v>445</v>
      </c>
      <c r="C131" s="1" t="s">
        <v>6</v>
      </c>
      <c r="D131" s="1" t="s">
        <v>387</v>
      </c>
      <c r="E131" s="1"/>
      <c r="F131" s="7" t="s">
        <v>576</v>
      </c>
      <c r="G131" s="1" t="s">
        <v>394</v>
      </c>
      <c r="H131" s="1" t="s">
        <v>395</v>
      </c>
      <c r="I131" s="1" t="s">
        <v>396</v>
      </c>
      <c r="J131" s="8">
        <v>0</v>
      </c>
      <c r="K131" s="8">
        <v>1</v>
      </c>
      <c r="L131" s="8">
        <v>1</v>
      </c>
      <c r="M131" s="8">
        <v>0</v>
      </c>
      <c r="N131" s="8">
        <v>0</v>
      </c>
      <c r="O131" s="8" t="str">
        <f t="shared" ref="O131:O137" si="24">IF(J131=1,CONCATENATE("L2",$F131),"")</f>
        <v/>
      </c>
      <c r="P131" s="8" t="str">
        <f t="shared" ref="P131:P137" si="25">IF(J131=1,CONCATENATE("What is the concept of """,G131,""" ?"),"")</f>
        <v/>
      </c>
      <c r="Q131" s="8" t="str">
        <f t="shared" ref="Q131:Q137" si="26">IF(J131=0,"","wrong option1")</f>
        <v/>
      </c>
      <c r="R131" s="8" t="str">
        <f t="shared" ref="R131:R137" si="27">IF(J131=0,"","wrong option2")</f>
        <v/>
      </c>
      <c r="S131" s="8" t="str">
        <f t="shared" ref="S131:S137" si="28">IF(J131=0,"","wrong option3")</f>
        <v/>
      </c>
      <c r="T131" s="8" t="str">
        <f t="shared" ref="T131:T137" si="29">IF(K131=1,CONCATENATE("L3",$F131),"")</f>
        <v>L30801130</v>
      </c>
      <c r="U131" s="8" t="str">
        <f t="shared" ref="U131:U137" si="30">IF(K131=1,CONCATENATE("What is the meaning of """,G131,""" ?"),"")</f>
        <v>What is the meaning of "She quickly slapped on some make-up" ?</v>
      </c>
      <c r="V131" s="8" t="str">
        <f t="shared" ref="V131:V137" si="31">IF(K131=0,"","wrong option1")</f>
        <v>wrong option1</v>
      </c>
      <c r="W131" s="8" t="str">
        <f t="shared" ref="W131:W137" si="32">IF(K131=0,"","wrong option2")</f>
        <v>wrong option2</v>
      </c>
      <c r="X131" s="8" t="str">
        <f t="shared" ref="X131:X137" si="33">IF(K131=0,"","wrong option3")</f>
        <v>wrong option3</v>
      </c>
      <c r="Y131" s="8" t="str">
        <f t="shared" ref="Y131:Y137" si="34">IF(L131=1,CONCATENATE("L4",$F131),"")</f>
        <v>L40801130</v>
      </c>
      <c r="Z131" s="8" t="str">
        <f t="shared" ref="Z131:Z137" si="35">IF(L131=1,CONCATENATE("How to say """,I131,""" ?"),"")</f>
        <v>How to say "她匆匆忙忙随便化了个妆" ?</v>
      </c>
    </row>
    <row r="132" spans="1:26" ht="82.8" x14ac:dyDescent="0.25">
      <c r="A132" s="8">
        <v>8</v>
      </c>
      <c r="B132" s="9" t="s">
        <v>445</v>
      </c>
      <c r="C132" s="1" t="s">
        <v>6</v>
      </c>
      <c r="D132" s="1" t="s">
        <v>387</v>
      </c>
      <c r="E132" s="1"/>
      <c r="F132" s="7" t="s">
        <v>577</v>
      </c>
      <c r="G132" s="1" t="s">
        <v>397</v>
      </c>
      <c r="H132" s="1" t="s">
        <v>398</v>
      </c>
      <c r="I132" s="1" t="s">
        <v>399</v>
      </c>
      <c r="J132" s="8">
        <v>0</v>
      </c>
      <c r="K132" s="8">
        <v>1</v>
      </c>
      <c r="L132" s="8">
        <v>1</v>
      </c>
      <c r="M132" s="8">
        <v>0</v>
      </c>
      <c r="N132" s="8">
        <v>0</v>
      </c>
      <c r="O132" s="8" t="str">
        <f t="shared" si="24"/>
        <v/>
      </c>
      <c r="P132" s="8" t="str">
        <f t="shared" si="25"/>
        <v/>
      </c>
      <c r="Q132" s="8" t="str">
        <f t="shared" si="26"/>
        <v/>
      </c>
      <c r="R132" s="8" t="str">
        <f t="shared" si="27"/>
        <v/>
      </c>
      <c r="S132" s="8" t="str">
        <f t="shared" si="28"/>
        <v/>
      </c>
      <c r="T132" s="8" t="str">
        <f t="shared" si="29"/>
        <v>L30801131</v>
      </c>
      <c r="U132" s="8" t="str">
        <f t="shared" si="30"/>
        <v>What is the meaning of "The government slapped a ban on the import of foreign beef" ?</v>
      </c>
      <c r="V132" s="8" t="str">
        <f t="shared" si="31"/>
        <v>wrong option1</v>
      </c>
      <c r="W132" s="8" t="str">
        <f t="shared" si="32"/>
        <v>wrong option2</v>
      </c>
      <c r="X132" s="8" t="str">
        <f t="shared" si="33"/>
        <v>wrong option3</v>
      </c>
      <c r="Y132" s="8" t="str">
        <f t="shared" si="34"/>
        <v>L40801131</v>
      </c>
      <c r="Z132" s="8" t="str">
        <f t="shared" si="35"/>
        <v>How to say "政府颁布了对进口牛肉的禁令" ?</v>
      </c>
    </row>
    <row r="133" spans="1:26" ht="82.8" x14ac:dyDescent="0.25">
      <c r="A133" s="8">
        <v>8</v>
      </c>
      <c r="B133" s="9" t="s">
        <v>445</v>
      </c>
      <c r="C133" s="1" t="s">
        <v>6</v>
      </c>
      <c r="D133" s="1" t="s">
        <v>387</v>
      </c>
      <c r="E133" s="1"/>
      <c r="F133" s="7" t="s">
        <v>578</v>
      </c>
      <c r="G133" s="1" t="s">
        <v>400</v>
      </c>
      <c r="H133" s="1" t="s">
        <v>401</v>
      </c>
      <c r="I133" s="1" t="s">
        <v>402</v>
      </c>
      <c r="J133" s="8">
        <v>0</v>
      </c>
      <c r="K133" s="8">
        <v>1</v>
      </c>
      <c r="L133" s="8">
        <v>1</v>
      </c>
      <c r="M133" s="8">
        <v>0</v>
      </c>
      <c r="N133" s="8">
        <v>0</v>
      </c>
      <c r="O133" s="8" t="str">
        <f t="shared" si="24"/>
        <v/>
      </c>
      <c r="P133" s="8" t="str">
        <f t="shared" si="25"/>
        <v/>
      </c>
      <c r="Q133" s="8" t="str">
        <f t="shared" si="26"/>
        <v/>
      </c>
      <c r="R133" s="8" t="str">
        <f t="shared" si="27"/>
        <v/>
      </c>
      <c r="S133" s="8" t="str">
        <f t="shared" si="28"/>
        <v/>
      </c>
      <c r="T133" s="8" t="str">
        <f t="shared" si="29"/>
        <v>L30801132</v>
      </c>
      <c r="U133" s="8" t="str">
        <f t="shared" si="30"/>
        <v>What is the meaning of "A slap in the face—when the bank refused our loan application" ?</v>
      </c>
      <c r="V133" s="8" t="str">
        <f t="shared" si="31"/>
        <v>wrong option1</v>
      </c>
      <c r="W133" s="8" t="str">
        <f t="shared" si="32"/>
        <v>wrong option2</v>
      </c>
      <c r="X133" s="8" t="str">
        <f t="shared" si="33"/>
        <v>wrong option3</v>
      </c>
      <c r="Y133" s="8" t="str">
        <f t="shared" si="34"/>
        <v>L40801132</v>
      </c>
      <c r="Z133" s="8" t="str">
        <f t="shared" si="35"/>
        <v>How to say "当银行拒绝了我们的贷款申请，我们就像脸上挨了耳光" ?</v>
      </c>
    </row>
    <row r="134" spans="1:26" ht="55.2" x14ac:dyDescent="0.25">
      <c r="A134" s="8">
        <v>8</v>
      </c>
      <c r="B134" s="9" t="s">
        <v>445</v>
      </c>
      <c r="C134" s="1" t="s">
        <v>6</v>
      </c>
      <c r="D134" s="1" t="s">
        <v>387</v>
      </c>
      <c r="E134" s="1"/>
      <c r="F134" s="7" t="s">
        <v>579</v>
      </c>
      <c r="G134" s="1" t="s">
        <v>403</v>
      </c>
      <c r="H134" s="1" t="s">
        <v>404</v>
      </c>
      <c r="I134" s="1" t="s">
        <v>405</v>
      </c>
      <c r="J134" s="8">
        <v>0</v>
      </c>
      <c r="K134" s="8">
        <v>1</v>
      </c>
      <c r="L134" s="8">
        <v>1</v>
      </c>
      <c r="M134" s="8">
        <v>0</v>
      </c>
      <c r="N134" s="8">
        <v>0</v>
      </c>
      <c r="O134" s="8" t="str">
        <f t="shared" si="24"/>
        <v/>
      </c>
      <c r="P134" s="8" t="str">
        <f t="shared" si="25"/>
        <v/>
      </c>
      <c r="Q134" s="8" t="str">
        <f t="shared" si="26"/>
        <v/>
      </c>
      <c r="R134" s="8" t="str">
        <f t="shared" si="27"/>
        <v/>
      </c>
      <c r="S134" s="8" t="str">
        <f t="shared" si="28"/>
        <v/>
      </c>
      <c r="T134" s="8" t="str">
        <f t="shared" si="29"/>
        <v>L30801133</v>
      </c>
      <c r="U134" s="8" t="str">
        <f t="shared" si="30"/>
        <v>What is the meaning of "A slap on the wrist" ?</v>
      </c>
      <c r="V134" s="8" t="str">
        <f t="shared" si="31"/>
        <v>wrong option1</v>
      </c>
      <c r="W134" s="8" t="str">
        <f t="shared" si="32"/>
        <v>wrong option2</v>
      </c>
      <c r="X134" s="8" t="str">
        <f t="shared" si="33"/>
        <v>wrong option3</v>
      </c>
      <c r="Y134" s="8" t="str">
        <f t="shared" si="34"/>
        <v>L40801133</v>
      </c>
      <c r="Z134" s="8" t="str">
        <f t="shared" si="35"/>
        <v>How to say "轻微的惩罚" ?</v>
      </c>
    </row>
    <row r="135" spans="1:26" ht="55.2" x14ac:dyDescent="0.25">
      <c r="A135" s="8">
        <v>8</v>
      </c>
      <c r="B135" s="9" t="s">
        <v>445</v>
      </c>
      <c r="C135" s="1" t="s">
        <v>6</v>
      </c>
      <c r="D135" s="1" t="s">
        <v>387</v>
      </c>
      <c r="E135" s="1"/>
      <c r="F135" s="7" t="s">
        <v>580</v>
      </c>
      <c r="G135" s="1" t="s">
        <v>406</v>
      </c>
      <c r="H135" s="1" t="s">
        <v>407</v>
      </c>
      <c r="I135" s="1" t="s">
        <v>408</v>
      </c>
      <c r="J135" s="8">
        <v>1</v>
      </c>
      <c r="K135" s="8">
        <v>0</v>
      </c>
      <c r="L135" s="8">
        <v>0</v>
      </c>
      <c r="M135" s="8">
        <v>0</v>
      </c>
      <c r="N135" s="8">
        <v>0</v>
      </c>
      <c r="O135" s="8" t="str">
        <f t="shared" si="24"/>
        <v>L20801134</v>
      </c>
      <c r="P135" s="8" t="str">
        <f t="shared" si="25"/>
        <v>What is the concept of "He is known for slapping his wife around" ?</v>
      </c>
      <c r="Q135" s="8" t="str">
        <f t="shared" si="26"/>
        <v>wrong option1</v>
      </c>
      <c r="R135" s="8" t="str">
        <f t="shared" si="27"/>
        <v>wrong option2</v>
      </c>
      <c r="S135" s="8" t="str">
        <f t="shared" si="28"/>
        <v>wrong option3</v>
      </c>
      <c r="T135" s="8" t="str">
        <f t="shared" si="29"/>
        <v/>
      </c>
      <c r="U135" s="8" t="str">
        <f t="shared" si="30"/>
        <v/>
      </c>
      <c r="V135" s="8" t="str">
        <f t="shared" si="31"/>
        <v/>
      </c>
      <c r="W135" s="8" t="str">
        <f t="shared" si="32"/>
        <v/>
      </c>
      <c r="X135" s="8" t="str">
        <f t="shared" si="33"/>
        <v/>
      </c>
      <c r="Y135" s="8" t="str">
        <f t="shared" si="34"/>
        <v/>
      </c>
      <c r="Z135" s="8" t="str">
        <f t="shared" si="35"/>
        <v/>
      </c>
    </row>
    <row r="136" spans="1:26" ht="69" x14ac:dyDescent="0.25">
      <c r="A136" s="8">
        <v>8</v>
      </c>
      <c r="B136" s="9" t="s">
        <v>445</v>
      </c>
      <c r="C136" s="1" t="s">
        <v>6</v>
      </c>
      <c r="D136" s="1" t="s">
        <v>387</v>
      </c>
      <c r="E136" s="1"/>
      <c r="F136" s="7" t="s">
        <v>581</v>
      </c>
      <c r="G136" s="1" t="s">
        <v>409</v>
      </c>
      <c r="H136" s="1" t="s">
        <v>410</v>
      </c>
      <c r="I136" s="1" t="s">
        <v>411</v>
      </c>
      <c r="J136" s="8">
        <v>0</v>
      </c>
      <c r="K136" s="8">
        <v>1</v>
      </c>
      <c r="L136" s="8">
        <v>1</v>
      </c>
      <c r="M136" s="8">
        <v>0</v>
      </c>
      <c r="N136" s="8">
        <v>0</v>
      </c>
      <c r="O136" s="8" t="str">
        <f t="shared" si="24"/>
        <v/>
      </c>
      <c r="P136" s="8" t="str">
        <f t="shared" si="25"/>
        <v/>
      </c>
      <c r="Q136" s="8" t="str">
        <f t="shared" si="26"/>
        <v/>
      </c>
      <c r="R136" s="8" t="str">
        <f t="shared" si="27"/>
        <v/>
      </c>
      <c r="S136" s="8" t="str">
        <f t="shared" si="28"/>
        <v/>
      </c>
      <c r="T136" s="8" t="str">
        <f t="shared" si="29"/>
        <v>L30801135</v>
      </c>
      <c r="U136" s="8" t="str">
        <f t="shared" si="30"/>
        <v>What is the meaning of "He has a slap-dash approach to work" ?</v>
      </c>
      <c r="V136" s="8" t="str">
        <f t="shared" si="31"/>
        <v>wrong option1</v>
      </c>
      <c r="W136" s="8" t="str">
        <f t="shared" si="32"/>
        <v>wrong option2</v>
      </c>
      <c r="X136" s="8" t="str">
        <f t="shared" si="33"/>
        <v>wrong option3</v>
      </c>
      <c r="Y136" s="8" t="str">
        <f t="shared" si="34"/>
        <v>L40801135</v>
      </c>
      <c r="Z136" s="8" t="str">
        <f t="shared" si="35"/>
        <v>How to say "他工作态度马虎" ?</v>
      </c>
    </row>
    <row r="137" spans="1:26" ht="69" x14ac:dyDescent="0.25">
      <c r="A137" s="8">
        <v>8</v>
      </c>
      <c r="B137" s="9" t="s">
        <v>445</v>
      </c>
      <c r="C137" s="1" t="s">
        <v>6</v>
      </c>
      <c r="D137" s="1" t="s">
        <v>387</v>
      </c>
      <c r="E137" s="1"/>
      <c r="F137" s="7" t="s">
        <v>582</v>
      </c>
      <c r="G137" s="1" t="s">
        <v>412</v>
      </c>
      <c r="H137" s="1" t="s">
        <v>413</v>
      </c>
      <c r="I137" s="1" t="s">
        <v>414</v>
      </c>
      <c r="J137" s="8">
        <v>0</v>
      </c>
      <c r="K137" s="8">
        <v>1</v>
      </c>
      <c r="L137" s="8">
        <v>1</v>
      </c>
      <c r="M137" s="8">
        <v>0</v>
      </c>
      <c r="N137" s="8">
        <v>0</v>
      </c>
      <c r="O137" s="8" t="str">
        <f t="shared" si="24"/>
        <v/>
      </c>
      <c r="P137" s="8" t="str">
        <f t="shared" si="25"/>
        <v/>
      </c>
      <c r="Q137" s="8" t="str">
        <f t="shared" si="26"/>
        <v/>
      </c>
      <c r="R137" s="8" t="str">
        <f t="shared" si="27"/>
        <v/>
      </c>
      <c r="S137" s="8" t="str">
        <f t="shared" si="28"/>
        <v/>
      </c>
      <c r="T137" s="8" t="str">
        <f t="shared" si="29"/>
        <v>L30801136</v>
      </c>
      <c r="U137" s="8" t="str">
        <f t="shared" si="30"/>
        <v>What is the meaning of "a slap-stick comedy routine" ?</v>
      </c>
      <c r="V137" s="8" t="str">
        <f t="shared" si="31"/>
        <v>wrong option1</v>
      </c>
      <c r="W137" s="8" t="str">
        <f t="shared" si="32"/>
        <v>wrong option2</v>
      </c>
      <c r="X137" s="8" t="str">
        <f t="shared" si="33"/>
        <v>wrong option3</v>
      </c>
      <c r="Y137" s="8" t="str">
        <f t="shared" si="34"/>
        <v>L40801136</v>
      </c>
      <c r="Z137" s="8" t="str">
        <f t="shared" si="35"/>
        <v>How to say "通过肢体动作来达到搞笑的喜剧" ?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Bella</cp:lastModifiedBy>
  <dcterms:created xsi:type="dcterms:W3CDTF">2015-06-05T18:17:20Z</dcterms:created>
  <dcterms:modified xsi:type="dcterms:W3CDTF">2021-07-13T14:59:25Z</dcterms:modified>
</cp:coreProperties>
</file>