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Java_20190415\00_PROJECT\doc\REDBULL\"/>
    </mc:Choice>
  </mc:AlternateContent>
  <xr:revisionPtr revIDLastSave="0" documentId="13_ncr:1_{603403DB-71E5-424B-B8CD-8CCAAC22D77B}" xr6:coauthVersionLast="41" xr6:coauthVersionMax="41" xr10:uidLastSave="{00000000-0000-0000-0000-000000000000}"/>
  <bookViews>
    <workbookView xWindow="-120" yWindow="-120" windowWidth="29040" windowHeight="15840" tabRatio="875" firstSheet="1" activeTab="1" xr2:uid="{00000000-000D-0000-FFFF-FFFF00000000}"/>
  </bookViews>
  <sheets>
    <sheet name="Navigation" sheetId="19" r:id="rId1"/>
    <sheet name="프로그램 목록" sheetId="79" r:id="rId2"/>
    <sheet name="프로그램사양서_mypage.jsp" sheetId="93" r:id="rId3"/>
    <sheet name="프로그램사양서_mygood.jsp" sheetId="89" r:id="rId4"/>
    <sheet name="프로그램사양서_mywhy.jsp" sheetId="94" r:id="rId5"/>
    <sheet name="프로그램사양서_myanswer.jsp" sheetId="95" r:id="rId6"/>
    <sheet name="프로그램사양서_myshopping.jsp" sheetId="96" r:id="rId7"/>
    <sheet name="프로그램사양서_전체" sheetId="41" r:id="rId8"/>
    <sheet name="프로그램사양서_LoginFX.fxml" sheetId="81" r:id="rId9"/>
    <sheet name="프로그램사양서_DataChartFX.fxml" sheetId="88" r:id="rId10"/>
    <sheet name="프로그램사양서_sifs2711a.pc" sheetId="42" r:id="rId11"/>
    <sheet name="데이터유효값정의" sheetId="80" r:id="rId12"/>
  </sheets>
  <externalReferences>
    <externalReference r:id="rId13"/>
  </externalReference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6">#REF!</definedName>
    <definedName name="AP코드번호" localSheetId="4">#REF!</definedName>
    <definedName name="AP코드번호">#REF!</definedName>
    <definedName name="myanswer.jsp" localSheetId="6">#REF!</definedName>
    <definedName name="myanswer.jsp">#REF!</definedName>
    <definedName name="_xlnm.Print_Area" localSheetId="0">Navigation!$A$1:$O$12</definedName>
    <definedName name="_xlnm.Print_Area" localSheetId="1">'프로그램 목록'!$A$1:$AO$74</definedName>
    <definedName name="_xlnm.Print_Area" localSheetId="9">프로그램사양서_DataChartFX.fxml!$A$1:$N$111</definedName>
    <definedName name="_xlnm.Print_Area" localSheetId="8">프로그램사양서_LoginFX.fxml!$A$1:$N$111</definedName>
    <definedName name="_xlnm.Print_Area" localSheetId="5">프로그램사양서_myanswer.jsp!$A$1:$N$111</definedName>
    <definedName name="_xlnm.Print_Area" localSheetId="3">프로그램사양서_mygood.jsp!$A$1:$N$111</definedName>
    <definedName name="_xlnm.Print_Area" localSheetId="2">프로그램사양서_mypage.jsp!$A$1:$N$111</definedName>
    <definedName name="_xlnm.Print_Area" localSheetId="6">프로그램사양서_myshopping.jsp!$A$1:$N$111</definedName>
    <definedName name="_xlnm.Print_Area" localSheetId="4">프로그램사양서_mywhy.jsp!$A$1:$N$111</definedName>
    <definedName name="_xlnm.Print_Area" localSheetId="10">프로그램사양서_sifs2711a.pc!$A$1:$M$531</definedName>
    <definedName name="_xlnm.Print_Area" localSheetId="7">프로그램사양서_전체!$A$1:$N$169</definedName>
    <definedName name="saf" localSheetId="6">#REF!</definedName>
    <definedName name="saf">#REF!</definedName>
    <definedName name="sda" localSheetId="6">#REF!</definedName>
    <definedName name="sda">#REF!</definedName>
    <definedName name="결함유형" localSheetId="5">#REF!</definedName>
    <definedName name="결함유형" localSheetId="2">#REF!</definedName>
    <definedName name="결함유형" localSheetId="6">#REF!</definedName>
    <definedName name="결함유형" localSheetId="4">#REF!</definedName>
    <definedName name="결함유형">#REF!</definedName>
    <definedName name="그룹모듈" localSheetId="5">#REF!</definedName>
    <definedName name="그룹모듈" localSheetId="2">#REF!</definedName>
    <definedName name="그룹모듈" localSheetId="6">#REF!</definedName>
    <definedName name="그룹모듈" localSheetId="4">#REF!</definedName>
    <definedName name="그룹모듈">#REF!</definedName>
    <definedName name="기술등급" localSheetId="5">#REF!</definedName>
    <definedName name="기술등급" localSheetId="2">#REF!</definedName>
    <definedName name="기술등급" localSheetId="6">#REF!</definedName>
    <definedName name="기술등급" localSheetId="4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6">#REF!</definedName>
    <definedName name="데이터Type" localSheetId="4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6">#REF!</definedName>
    <definedName name="데이터형태" localSheetId="4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6">#REF!</definedName>
    <definedName name="메인모듈" localSheetId="4">#REF!</definedName>
    <definedName name="메인모듈">#REF!</definedName>
    <definedName name="모듈코드" localSheetId="5">#REF!</definedName>
    <definedName name="모듈코드" localSheetId="3">#REF!</definedName>
    <definedName name="모듈코드" localSheetId="2">#REF!</definedName>
    <definedName name="모듈코드" localSheetId="6">#REF!</definedName>
    <definedName name="모듈코드" localSheetId="4">#REF!</definedName>
    <definedName name="모듈코드">'프로그램 목록'!$D$67:$D$71</definedName>
    <definedName name="모듈코드번호" localSheetId="5">#REF!</definedName>
    <definedName name="모듈코드번호" localSheetId="2">#REF!</definedName>
    <definedName name="모듈코드번호" localSheetId="6">#REF!</definedName>
    <definedName name="모듈코드번호" localSheetId="4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6">#REF!</definedName>
    <definedName name="변환구분" localSheetId="4">#REF!</definedName>
    <definedName name="변환구분">#REF!</definedName>
    <definedName name="변환방법" localSheetId="5">#REF!</definedName>
    <definedName name="변환방법" localSheetId="2">#REF!</definedName>
    <definedName name="변환방법" localSheetId="6">#REF!</definedName>
    <definedName name="변환방법" localSheetId="4">#REF!</definedName>
    <definedName name="변환방법">#REF!</definedName>
    <definedName name="서브모듈" localSheetId="5">#REF!</definedName>
    <definedName name="서브모듈" localSheetId="2">#REF!</definedName>
    <definedName name="서브모듈" localSheetId="6">#REF!</definedName>
    <definedName name="서브모듈" localSheetId="4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6">#REF!</definedName>
    <definedName name="송수신구분" localSheetId="4">#REF!</definedName>
    <definedName name="송수신구분">#REF!</definedName>
    <definedName name="시스템" localSheetId="5">#REF!</definedName>
    <definedName name="시스템" localSheetId="2">#REF!</definedName>
    <definedName name="시스템" localSheetId="6">#REF!</definedName>
    <definedName name="시스템" localSheetId="4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6">#REF!</definedName>
    <definedName name="시스템코드" localSheetId="4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6">#REF!</definedName>
    <definedName name="어플리케이션코드" localSheetId="4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6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5">#REF!</definedName>
    <definedName name="요구사항구분" localSheetId="2">#REF!</definedName>
    <definedName name="요구사항구분" localSheetId="6">#REF!</definedName>
    <definedName name="요구사항구분" localSheetId="4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6">#REF!</definedName>
    <definedName name="요구사항반영구분" localSheetId="4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6">#REF!</definedName>
    <definedName name="이슈등급" localSheetId="4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6">#REF!</definedName>
    <definedName name="인터페이스방법" localSheetId="4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6">#REF!</definedName>
    <definedName name="작업주기" localSheetId="4">#REF!</definedName>
    <definedName name="작업주기">#REF!</definedName>
    <definedName name="프로그램구분" localSheetId="5">#REF!</definedName>
    <definedName name="프로그램구분" localSheetId="3">#REF!</definedName>
    <definedName name="프로그램구분" localSheetId="2">#REF!</definedName>
    <definedName name="프로그램구분" localSheetId="6">#REF!</definedName>
    <definedName name="프로그램구분" localSheetId="4">#REF!</definedName>
    <definedName name="프로그램구분">'프로그램 목록'!$M$67:$M$70</definedName>
    <definedName name="프로그램유형" localSheetId="5">#REF!</definedName>
    <definedName name="프로그램유형" localSheetId="3">#REF!</definedName>
    <definedName name="프로그램유형" localSheetId="2">#REF!</definedName>
    <definedName name="프로그램유형" localSheetId="6">#REF!</definedName>
    <definedName name="프로그램유형" localSheetId="4">#REF!</definedName>
    <definedName name="프로그램유형">'프로그램 목록'!$O$67:$O$71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96" l="1"/>
  <c r="E6" i="95"/>
  <c r="E6" i="94"/>
  <c r="E6" i="93" l="1"/>
  <c r="S52" i="79"/>
  <c r="S44" i="79"/>
  <c r="S45" i="79"/>
  <c r="S46" i="79"/>
  <c r="S47" i="79"/>
  <c r="S48" i="79"/>
  <c r="S49" i="79"/>
  <c r="S50" i="79"/>
  <c r="S51" i="79"/>
  <c r="S53" i="79"/>
  <c r="S54" i="79"/>
  <c r="S55" i="79"/>
  <c r="S16" i="79"/>
  <c r="S17" i="79"/>
  <c r="S18" i="79"/>
  <c r="S19" i="79"/>
  <c r="S20" i="79"/>
  <c r="S21" i="79"/>
  <c r="S22" i="79"/>
  <c r="S23" i="79"/>
  <c r="S24" i="79"/>
  <c r="S25" i="79"/>
  <c r="S26" i="79"/>
  <c r="S27" i="79"/>
  <c r="S28" i="79"/>
  <c r="S29" i="79"/>
  <c r="S30" i="79"/>
  <c r="S31" i="79"/>
  <c r="S15" i="79"/>
  <c r="S14" i="79"/>
  <c r="E6" i="89"/>
  <c r="AP67" i="79"/>
  <c r="AQ67" i="79"/>
  <c r="AR67" i="79"/>
  <c r="AS67" i="79"/>
  <c r="AP68" i="79"/>
  <c r="AQ68" i="79"/>
  <c r="AR68" i="79"/>
  <c r="AS68" i="79"/>
  <c r="AP69" i="79"/>
  <c r="AQ69" i="79"/>
  <c r="AR69" i="79"/>
  <c r="AS69" i="79"/>
  <c r="AP70" i="79"/>
  <c r="AQ70" i="79"/>
  <c r="AR70" i="79"/>
  <c r="AS70" i="79"/>
  <c r="AP71" i="79"/>
  <c r="AQ71" i="79"/>
  <c r="AR71" i="79"/>
  <c r="AS71" i="79"/>
  <c r="AP72" i="79"/>
  <c r="AQ72" i="79"/>
  <c r="AR72" i="79"/>
  <c r="AS72" i="79"/>
  <c r="E71" i="79"/>
  <c r="E70" i="79"/>
  <c r="E69" i="79"/>
  <c r="E68" i="79"/>
  <c r="E67" i="79"/>
  <c r="C7" i="42"/>
  <c r="M7" i="19"/>
  <c r="M8" i="19"/>
  <c r="M9" i="19"/>
  <c r="M10" i="19"/>
  <c r="M11" i="19"/>
  <c r="F6" i="42"/>
  <c r="F7" i="42"/>
  <c r="AP73" i="79" l="1"/>
  <c r="E72" i="79"/>
  <c r="AQ73" i="79"/>
  <c r="AR73" i="79"/>
  <c r="AS73" i="79"/>
</calcChain>
</file>

<file path=xl/sharedStrings.xml><?xml version="1.0" encoding="utf-8"?>
<sst xmlns="http://schemas.openxmlformats.org/spreadsheetml/2006/main" count="1733" uniqueCount="820">
  <si>
    <t xml:space="preserve">  SELECT</t>
  </si>
  <si>
    <t>WHERE ks_yymm = :입력.결산년월</t>
    <phoneticPr fontId="3" type="noConversion"/>
  </si>
  <si>
    <t xml:space="preserve"> ifrs_lst_data_chg_hwnno</t>
  </si>
  <si>
    <t>출력정보</t>
    <phoneticPr fontId="3" type="noConversion"/>
  </si>
  <si>
    <t>후처리</t>
    <phoneticPr fontId="3" type="noConversion"/>
  </si>
  <si>
    <t>구분</t>
    <phoneticPr fontId="3" type="noConversion"/>
  </si>
  <si>
    <t>예시</t>
    <phoneticPr fontId="3" type="noConversion"/>
  </si>
  <si>
    <t>담당자</t>
    <phoneticPr fontId="3" type="noConversion"/>
  </si>
  <si>
    <t>)</t>
  </si>
  <si>
    <t>DS9: 디렉토리명</t>
    <phoneticPr fontId="3" type="noConversion"/>
  </si>
  <si>
    <t>DS10: 원본파일명</t>
    <phoneticPr fontId="3" type="noConversion"/>
  </si>
  <si>
    <t>개별 업로드</t>
    <phoneticPr fontId="3" type="noConversion"/>
  </si>
  <si>
    <t>Program Specification</t>
    <phoneticPr fontId="3" type="noConversion"/>
  </si>
  <si>
    <t>프로그램ID</t>
    <phoneticPr fontId="3" type="noConversion"/>
  </si>
  <si>
    <t>프로그램명</t>
    <phoneticPr fontId="3" type="noConversion"/>
  </si>
  <si>
    <t>구분</t>
    <phoneticPr fontId="3" type="noConversion"/>
  </si>
  <si>
    <t>작성자</t>
    <phoneticPr fontId="3" type="noConversion"/>
  </si>
  <si>
    <t>작성일</t>
    <phoneticPr fontId="3" type="noConversion"/>
  </si>
  <si>
    <t>개요</t>
    <phoneticPr fontId="3" type="noConversion"/>
  </si>
  <si>
    <t>업무처리흐름도</t>
    <phoneticPr fontId="3" type="noConversion"/>
  </si>
  <si>
    <t>프로세스 상세기술</t>
    <phoneticPr fontId="3" type="noConversion"/>
  </si>
  <si>
    <t>입력정보</t>
    <phoneticPr fontId="3" type="noConversion"/>
  </si>
  <si>
    <t>선처리</t>
    <phoneticPr fontId="3" type="noConversion"/>
  </si>
  <si>
    <t>파일명</t>
    <phoneticPr fontId="3" type="noConversion"/>
  </si>
  <si>
    <t>ORDER BY b.link_gongsi_scr_id</t>
  </si>
  <si>
    <t>► Program List</t>
    <phoneticPr fontId="3" type="noConversion"/>
  </si>
  <si>
    <t>AND b.link_ds_co_c = :입력.회사코드</t>
  </si>
  <si>
    <t>프로그램ID</t>
  </si>
  <si>
    <t>DS11: 서버저장명</t>
    <phoneticPr fontId="3" type="noConversion"/>
  </si>
  <si>
    <t>개별 열람</t>
    <phoneticPr fontId="3" type="noConversion"/>
  </si>
  <si>
    <t>화면포맷↓</t>
    <phoneticPr fontId="3" type="noConversion"/>
  </si>
  <si>
    <t>엑셀다운</t>
    <phoneticPr fontId="3" type="noConversion"/>
  </si>
  <si>
    <t>디렉토리</t>
    <phoneticPr fontId="3" type="noConversion"/>
  </si>
  <si>
    <t>서버저장명</t>
    <phoneticPr fontId="3" type="noConversion"/>
  </si>
  <si>
    <t>메인모듈</t>
  </si>
  <si>
    <t>화면설계</t>
    <phoneticPr fontId="3" type="noConversion"/>
  </si>
  <si>
    <t>인터페이스 목록</t>
    <phoneticPr fontId="3" type="noConversion"/>
  </si>
  <si>
    <t>로직설계</t>
    <phoneticPr fontId="3" type="noConversion"/>
  </si>
  <si>
    <t>END IF</t>
    <phoneticPr fontId="3" type="noConversion"/>
  </si>
  <si>
    <t>프로젝트수행</t>
    <phoneticPr fontId="3" type="noConversion"/>
  </si>
  <si>
    <t>SEQ</t>
    <phoneticPr fontId="3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</si>
  <si>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</si>
  <si>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</si>
  <si>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</si>
  <si>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</si>
  <si>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</si>
  <si>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</si>
  <si>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</si>
  <si>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3" type="noConversion"/>
  </si>
  <si>
    <t>개발자</t>
    <phoneticPr fontId="3" type="noConversion"/>
  </si>
  <si>
    <t>작성일</t>
    <phoneticPr fontId="3" type="noConversion"/>
  </si>
  <si>
    <t xml:space="preserve"> </t>
    <phoneticPr fontId="3" type="noConversion"/>
  </si>
  <si>
    <t>작성자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</si>
  <si>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</si>
  <si>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</si>
  <si>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</si>
  <si>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</si>
  <si>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</si>
  <si>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</si>
  <si>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</si>
  <si>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</si>
  <si>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</si>
  <si>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</si>
  <si>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</si>
  <si>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</si>
  <si>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</si>
  <si>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</si>
  <si>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</si>
  <si>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</si>
  <si>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</si>
  <si>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</si>
  <si>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</si>
  <si>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</si>
  <si>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</si>
  <si>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</si>
  <si>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</si>
  <si>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</si>
  <si>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</si>
  <si>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(</t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</si>
  <si>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</si>
  <si>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</si>
  <si>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</si>
  <si>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</si>
  <si>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</si>
  <si>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</si>
  <si>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인쇄</t>
    <phoneticPr fontId="3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</si>
  <si>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</si>
  <si>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</si>
  <si>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</si>
  <si>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3" type="noConversion"/>
  </si>
  <si>
    <t>N</t>
    <phoneticPr fontId="3" type="noConversion"/>
  </si>
  <si>
    <t>중앙</t>
    <phoneticPr fontId="3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</si>
  <si>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</si>
  <si>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</si>
  <si>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</si>
  <si>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</si>
  <si>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</si>
  <si>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3" type="noConversion"/>
  </si>
  <si>
    <t>프로세스정의서 포함</t>
    <phoneticPr fontId="3" type="noConversion"/>
  </si>
  <si>
    <t>AND c.link_gongsi_scr_id = b.link_gongsi_scr_id</t>
  </si>
  <si>
    <t>원본파일명</t>
    <phoneticPr fontId="3" type="noConversion"/>
  </si>
  <si>
    <t>N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</si>
  <si>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</si>
  <si>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</si>
  <si>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</si>
  <si>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► Program List</t>
    <phoneticPr fontId="3" type="noConversion"/>
  </si>
  <si>
    <t>산출물</t>
    <phoneticPr fontId="3" type="noConversion"/>
  </si>
  <si>
    <t>담당자</t>
    <phoneticPr fontId="3" type="noConversion"/>
  </si>
  <si>
    <t>null</t>
    <phoneticPr fontId="3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</si>
  <si>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</si>
  <si>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</si>
  <si>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</si>
  <si>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</si>
  <si>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</si>
  <si>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3" type="noConversion"/>
  </si>
  <si>
    <t>SELECT NVL(MAX(연결공시집계보고서내역일련번호) + 1, 1)</t>
    <phoneticPr fontId="3" type="noConversion"/>
  </si>
  <si>
    <t xml:space="preserve">             INTO :저장될 일련번호</t>
    <phoneticPr fontId="3" type="noConversion"/>
  </si>
  <si>
    <t>FROM ifsdba.cns_lgtrpth</t>
    <phoneticPr fontId="3" type="noConversion"/>
  </si>
  <si>
    <t xml:space="preserve">             INTO :tot_rpt_his_ser</t>
    <phoneticPr fontId="3" type="noConversion"/>
  </si>
  <si>
    <t>b. 연결공시집계보고서history 테이블에 저장처리를 한다.</t>
    <phoneticPr fontId="3" type="noConversion"/>
  </si>
  <si>
    <t>INSERT INTO 연결공시집계보고서history</t>
    <phoneticPr fontId="3" type="noConversion"/>
  </si>
  <si>
    <t xml:space="preserve"> 결산년월                          , 연결대상회사코드</t>
    <phoneticPr fontId="3" type="noConversion"/>
  </si>
  <si>
    <t xml:space="preserve"> , 연결공시화면ID                  , 연결공시GRIDCELL번호</t>
    <phoneticPr fontId="3" type="noConversion"/>
  </si>
  <si>
    <t xml:space="preserve"> , 연결공시집계보고서내역일련번호  , 연결공시금액구분</t>
    <phoneticPr fontId="3" type="noConversion"/>
  </si>
  <si>
    <t xml:space="preserve"> , 연결공시GRIDCELL값              , 금액</t>
    <phoneticPr fontId="3" type="noConversion"/>
  </si>
  <si>
    <t xml:space="preserve"> , 연결공시마감여부                , IFRS최종DATA변경일시</t>
    <phoneticPr fontId="3" type="noConversion"/>
  </si>
  <si>
    <t xml:space="preserve"> , IFRS최종DATA변경행원번호</t>
    <phoneticPr fontId="3" type="noConversion"/>
  </si>
  <si>
    <t xml:space="preserve">  SELECT   결산년월                , 연결대상회사코드        </t>
    <phoneticPr fontId="3" type="noConversion"/>
  </si>
  <si>
    <t xml:space="preserve">    ,  연결공시화면ID              , 연결공시GRIDCELL번호</t>
    <phoneticPr fontId="3" type="noConversion"/>
  </si>
  <si>
    <t xml:space="preserve">    , :조회된 일련번호             , 연결공시금액구분   </t>
    <phoneticPr fontId="3" type="noConversion"/>
  </si>
  <si>
    <t xml:space="preserve">    , 연결공시GRIDCELL값           , 금액</t>
    <phoneticPr fontId="3" type="noConversion"/>
  </si>
  <si>
    <t xml:space="preserve">    , 연결공시마감여부             , IFRS최종DATA변경일시</t>
    <phoneticPr fontId="3" type="noConversion"/>
  </si>
  <si>
    <t xml:space="preserve">    , IFRS최종DATA변경행원번호</t>
    <phoneticPr fontId="3" type="noConversion"/>
  </si>
  <si>
    <t xml:space="preserve">  FROM 연결공시집계보고서</t>
    <phoneticPr fontId="3" type="noConversion"/>
  </si>
  <si>
    <t xml:space="preserve">  WHERE 결산년월            = :입력.결산년월</t>
    <phoneticPr fontId="3" type="noConversion"/>
  </si>
  <si>
    <t xml:space="preserve">  AND   연결대상회사코드    = :입력.회사코드</t>
    <phoneticPr fontId="3" type="noConversion"/>
  </si>
  <si>
    <t xml:space="preserve">  AND   연결공시화면ID      = :입력.화면ID</t>
    <phoneticPr fontId="3" type="noConversion"/>
  </si>
  <si>
    <t xml:space="preserve"> ks_yymm                        , link_ds_co_c                 </t>
    <phoneticPr fontId="3" type="noConversion"/>
  </si>
  <si>
    <t xml:space="preserve"> , link_gongsi_scr_id           , link_gongsi_grid_cl_no       </t>
    <phoneticPr fontId="3" type="noConversion"/>
  </si>
  <si>
    <t xml:space="preserve"> , link_gongsi_grid_cl_v        , amt                          </t>
    <phoneticPr fontId="3" type="noConversion"/>
  </si>
  <si>
    <t xml:space="preserve"> , link_gongsi_mg_yn            , ifrs_lst_data_chg_dttm       </t>
    <phoneticPr fontId="3" type="noConversion"/>
  </si>
  <si>
    <t xml:space="preserve">    , link_gongsi_scr_id        , link_gongsi_grid_cl_no    </t>
    <phoneticPr fontId="3" type="noConversion"/>
  </si>
  <si>
    <t xml:space="preserve">    , :입력.조회번호            , link_gongsi_amt_g         </t>
    <phoneticPr fontId="3" type="noConversion"/>
  </si>
  <si>
    <t xml:space="preserve">    , link_gongsi_grid_cl_v     , amt                       </t>
    <phoneticPr fontId="3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</si>
  <si>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</si>
  <si>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</si>
  <si>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</si>
  <si>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</si>
  <si>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3" type="noConversion"/>
  </si>
  <si>
    <t xml:space="preserve">    (2). 화면업로드</t>
    <phoneticPr fontId="3" type="noConversion"/>
  </si>
  <si>
    <t>화면에 대해서만 개별업로드를 할수 있는 기능이다.</t>
    <phoneticPr fontId="3" type="noConversion"/>
  </si>
  <si>
    <t>(2-1). 연결공시집계보고서 history처리</t>
    <phoneticPr fontId="3" type="noConversion"/>
  </si>
  <si>
    <t>연결공시집계보고서를 삭제하기 전에 히스토리를 남기기 위한 처리이다.</t>
    <phoneticPr fontId="3" type="noConversion"/>
  </si>
  <si>
    <t>DELETE FROM ifsdba.cns_lgtrpt</t>
  </si>
  <si>
    <t>INSERT INTO cns_lgtrpt</t>
  </si>
  <si>
    <t xml:space="preserve">  , CASE WHEN b.link_gongsi_data_dr_mth_g = 0 THEN 4</t>
    <phoneticPr fontId="3" type="noConversion"/>
  </si>
  <si>
    <t xml:space="preserve">    ELSE CASE b.link_gongsi_data_dr_g WHEN 1 THEN 1</t>
    <phoneticPr fontId="3" type="noConversion"/>
  </si>
  <si>
    <t xml:space="preserve">         WHEN 2 THEN 2 WHEN 3 THEN 2  WHEN 4 THEN 3</t>
    <phoneticPr fontId="3" type="noConversion"/>
  </si>
  <si>
    <t xml:space="preserve">         END --WHEN 4 THEN  3 대상없음,  4 N/A 추가</t>
    <phoneticPr fontId="3" type="noConversion"/>
  </si>
  <si>
    <t xml:space="preserve">    END  data_dr_g                                         --실행여부</t>
    <phoneticPr fontId="3" type="noConversion"/>
  </si>
  <si>
    <t xml:space="preserve">  , CASE WHEN b.link_gongsi_data_dr_g IN (1,4)</t>
    <phoneticPr fontId="3" type="noConversion"/>
  </si>
  <si>
    <t xml:space="preserve">         THEN b.ifrs_lst_data_chg_dttm</t>
    <phoneticPr fontId="3" type="noConversion"/>
  </si>
  <si>
    <t xml:space="preserve">    ELSE '' END ifrs_lst_data_chg_dttm                     --등록일</t>
    <phoneticPr fontId="3" type="noConversion"/>
  </si>
  <si>
    <t xml:space="preserve">         THEN CASE WHEN SUBSTR(b.ifrs_lst_data_chg_hwnno,1,4) = 'bifs'</t>
    <phoneticPr fontId="3" type="noConversion"/>
  </si>
  <si>
    <t xml:space="preserve">                   THEN '배치' ELSE e.jkw_nm END</t>
    <phoneticPr fontId="3" type="noConversion"/>
  </si>
  <si>
    <t xml:space="preserve">    ELSE '' END jkw_nm                                     --조작자명</t>
    <phoneticPr fontId="3" type="noConversion"/>
  </si>
  <si>
    <t xml:space="preserve">         THEN b.ifrs_lst_data_chg_hwnno</t>
    <phoneticPr fontId="3" type="noConversion"/>
  </si>
  <si>
    <t xml:space="preserve">    ELSE '' END ifrs_lst_data_chg_hwnno                    --조작자</t>
    <phoneticPr fontId="3" type="noConversion"/>
  </si>
  <si>
    <t xml:space="preserve">  , b.link_gicho_data_upload_dir_nm || '/'</t>
    <phoneticPr fontId="3" type="noConversion"/>
  </si>
  <si>
    <t xml:space="preserve">        || b.link_gicho_data_file_nm2                      --파일정보</t>
    <phoneticPr fontId="3" type="noConversion"/>
  </si>
  <si>
    <t>FROM cns_lgdtmh b      --연결공시DATA등록내역</t>
    <phoneticPr fontId="3" type="noConversion"/>
  </si>
  <si>
    <t xml:space="preserve">  , cns_lgscr c        --연결공시화면</t>
    <phoneticPr fontId="3" type="noConversion"/>
  </si>
  <si>
    <t xml:space="preserve">  , cns_lgdtst d       --연결공시DATASET</t>
    <phoneticPr fontId="3" type="noConversion"/>
  </si>
  <si>
    <t xml:space="preserve">  , cst_employee e     --CMM_직원정보</t>
    <phoneticPr fontId="3" type="noConversion"/>
  </si>
  <si>
    <t xml:space="preserve">    , link_gongsi_mg_yn         , ifrs_lst_data_chg_dttm    </t>
    <phoneticPr fontId="3" type="noConversion"/>
  </si>
  <si>
    <t>(2-2). 연결공시집계보고서 삭제</t>
    <phoneticPr fontId="3" type="noConversion"/>
  </si>
  <si>
    <t xml:space="preserve">    연결공시집계보고서를 삭제한다.</t>
    <phoneticPr fontId="3" type="noConversion"/>
  </si>
  <si>
    <t>DELETE FROM 연결공시집계보고서</t>
    <phoneticPr fontId="3" type="noConversion"/>
  </si>
  <si>
    <t>WHERE 결산년월           = :입력.결산년월</t>
    <phoneticPr fontId="3" type="noConversion"/>
  </si>
  <si>
    <t>AND   연결대상회사코드   = :입력.회사코드</t>
    <phoneticPr fontId="3" type="noConversion"/>
  </si>
  <si>
    <t>AND   연결공시화면ID     = :입력.화면ID</t>
    <phoneticPr fontId="3" type="noConversion"/>
  </si>
  <si>
    <t xml:space="preserve">   WHERE ks_yymm              = :입력.결산년월</t>
    <phoneticPr fontId="3" type="noConversion"/>
  </si>
  <si>
    <t>AND   link_ds_co_c         = :입력.회사코드</t>
    <phoneticPr fontId="3" type="noConversion"/>
  </si>
  <si>
    <t xml:space="preserve">     ELSE a.in_mn_organization_nm END AS brnm           </t>
    <phoneticPr fontId="3" type="noConversion"/>
  </si>
  <si>
    <t xml:space="preserve">  ,  CASE b.no WHEN 1 THEN 1                            </t>
    <phoneticPr fontId="3" type="noConversion"/>
  </si>
  <si>
    <t xml:space="preserve">     ELSE 2 END AS idxno                                </t>
    <phoneticPr fontId="3" type="noConversion"/>
  </si>
  <si>
    <t>FROM cns_intdsorg a /* 내부거래대상조직 */</t>
    <phoneticPr fontId="3" type="noConversion"/>
  </si>
  <si>
    <t xml:space="preserve">  ,  (SELECT level AS no                                </t>
    <phoneticPr fontId="3" type="noConversion"/>
  </si>
  <si>
    <t xml:space="preserve">      FROM dual CONNECT BY level &lt;= 2) b                </t>
    <phoneticPr fontId="3" type="noConversion"/>
  </si>
  <si>
    <t xml:space="preserve">WHERE a.ks_yymm = :입력.결산년월                                  </t>
    <phoneticPr fontId="3" type="noConversion"/>
  </si>
  <si>
    <t xml:space="preserve">AND a.link_ds_co_c = '2010'                             </t>
    <phoneticPr fontId="3" type="noConversion"/>
  </si>
  <si>
    <t>N</t>
    <phoneticPr fontId="3" type="noConversion"/>
  </si>
  <si>
    <t xml:space="preserve">         THEN b.link_gicho_data_file_nm1</t>
    <phoneticPr fontId="3" type="noConversion"/>
  </si>
  <si>
    <t xml:space="preserve">    ELSE '' END file_nm1                                   --원본파일명</t>
    <phoneticPr fontId="3" type="noConversion"/>
  </si>
  <si>
    <t xml:space="preserve">  , CASE WHEN b.link_gongsi_data_dr_g  = 1 AND</t>
    <phoneticPr fontId="3" type="noConversion"/>
  </si>
  <si>
    <t xml:space="preserve">              b.link_gicho_data_file_nm1 IS NOT NULL</t>
    <phoneticPr fontId="3" type="noConversion"/>
  </si>
  <si>
    <t xml:space="preserve">         THEN 1 ELSE 0 END AS view_flag                    --열람 표시여부(1:표시)</t>
    <phoneticPr fontId="3" type="noConversion"/>
  </si>
  <si>
    <t xml:space="preserve">  , CASE WHEN b.link_gongsi_data_dr_mth_g = 4 THEN 1</t>
    <phoneticPr fontId="3" type="noConversion"/>
  </si>
  <si>
    <t xml:space="preserve">    ELSE 0 END scr_upload_flag                             --업로드 표시</t>
    <phoneticPr fontId="3" type="noConversion"/>
  </si>
  <si>
    <t>AND   link_gongsi_scr_id   = :입력.화면ID</t>
    <phoneticPr fontId="3" type="noConversion"/>
  </si>
  <si>
    <t>(2-3). 연결공시집계보고서 저장</t>
    <phoneticPr fontId="3" type="noConversion"/>
  </si>
  <si>
    <t xml:space="preserve">    화면으로부터 전달된 정보 수만큼 반복하여 저장처리를 한다.</t>
    <phoneticPr fontId="3" type="noConversion"/>
  </si>
  <si>
    <t xml:space="preserve">    FOR (ii = 0; ii &lt; 업로드 전체 건수; ii++) {</t>
    <phoneticPr fontId="3" type="noConversion"/>
  </si>
  <si>
    <t>1). 연결공시집계보고서 저장</t>
    <phoneticPr fontId="3" type="noConversion"/>
  </si>
  <si>
    <t>INSERT INTO 연결공시집계보고서</t>
    <phoneticPr fontId="3" type="noConversion"/>
  </si>
  <si>
    <t xml:space="preserve">  결산년월</t>
    <phoneticPr fontId="3" type="noConversion"/>
  </si>
  <si>
    <t xml:space="preserve"> , 연결대상회사코드</t>
    <phoneticPr fontId="3" type="noConversion"/>
  </si>
  <si>
    <t xml:space="preserve"> , 연결공시화면ID</t>
    <phoneticPr fontId="3" type="noConversion"/>
  </si>
  <si>
    <t xml:space="preserve"> , 연결공시GRIDCELL번호</t>
    <phoneticPr fontId="3" type="noConversion"/>
  </si>
  <si>
    <t xml:space="preserve"> , 연결공시금액구분</t>
    <phoneticPr fontId="3" type="noConversion"/>
  </si>
  <si>
    <t xml:space="preserve"> , 연결공시GRIDCELL값</t>
    <phoneticPr fontId="3" type="noConversion"/>
  </si>
  <si>
    <t xml:space="preserve"> , 금액</t>
    <phoneticPr fontId="3" type="noConversion"/>
  </si>
  <si>
    <t xml:space="preserve"> , 연결공시마감여부</t>
    <phoneticPr fontId="3" type="noConversion"/>
  </si>
  <si>
    <t xml:space="preserve"> , IFRS최종DATA변경일시</t>
    <phoneticPr fontId="3" type="noConversion"/>
  </si>
  <si>
    <t xml:space="preserve">   입력.결산년월</t>
    <phoneticPr fontId="3" type="noConversion"/>
  </si>
  <si>
    <t xml:space="preserve"> , 입력.연결대상회사코드</t>
    <phoneticPr fontId="3" type="noConversion"/>
  </si>
  <si>
    <t xml:space="preserve"> , 입력.연결공시화면ID</t>
    <phoneticPr fontId="3" type="noConversion"/>
  </si>
  <si>
    <t xml:space="preserve"> , 입력.연결공시GRIDCELL번호</t>
    <phoneticPr fontId="3" type="noConversion"/>
  </si>
  <si>
    <t xml:space="preserve"> , 입력.연결공시금액구분</t>
    <phoneticPr fontId="3" type="noConversion"/>
  </si>
  <si>
    <t xml:space="preserve"> , 입력.연결공시GRIDCELL값</t>
    <phoneticPr fontId="3" type="noConversion"/>
  </si>
  <si>
    <t xml:space="preserve"> , 입력.금액</t>
    <phoneticPr fontId="3" type="noConversion"/>
  </si>
  <si>
    <t xml:space="preserve"> , 입력.연결공시마감여부</t>
    <phoneticPr fontId="3" type="noConversion"/>
  </si>
  <si>
    <t xml:space="preserve"> , 현재일시</t>
    <phoneticPr fontId="3" type="noConversion"/>
  </si>
  <si>
    <t xml:space="preserve"> , 로그인행원번호</t>
    <phoneticPr fontId="3" type="noConversion"/>
  </si>
  <si>
    <t>2). 연결공시집계보고서 저장 (KRW로 환산처리해 insert)</t>
    <phoneticPr fontId="3" type="noConversion"/>
  </si>
  <si>
    <t>AND  link_gicho_data_vrfy_hmk_id = :입력.화면ID</t>
    <phoneticPr fontId="3" type="noConversion"/>
  </si>
  <si>
    <t>5). 연결결산업무MONITORING update</t>
    <phoneticPr fontId="3" type="noConversion"/>
  </si>
  <si>
    <t>UPDATE  /*+bypass_ujvc */</t>
    <phoneticPr fontId="3" type="noConversion"/>
  </si>
  <si>
    <t>(</t>
    <phoneticPr fontId="3" type="noConversion"/>
  </si>
  <si>
    <t xml:space="preserve">AND a.rep_brno &lt;&gt; 9999                                  </t>
    <phoneticPr fontId="3" type="noConversion"/>
  </si>
  <si>
    <t xml:space="preserve">ORDER BY idxno, brno                                    </t>
    <phoneticPr fontId="3" type="noConversion"/>
  </si>
  <si>
    <t>END  /* IF 작업구분 = 1001 THEN */</t>
    <phoneticPr fontId="3" type="noConversion"/>
  </si>
  <si>
    <t>조회(1001)</t>
    <phoneticPr fontId="3" type="noConversion"/>
  </si>
  <si>
    <t xml:space="preserve">화면코드, 화면명, 데이터셋코드, 데이터셋명, 입력구분, 저장파일명, 업로드파일, 원본파일열람, </t>
    <phoneticPr fontId="3" type="noConversion"/>
  </si>
  <si>
    <t>화면업로드, 실행여부, 실행일시, 조작자명, 행번/배치ID, 파일</t>
    <phoneticPr fontId="3" type="noConversion"/>
  </si>
  <si>
    <t>점번호조회(1101)</t>
    <phoneticPr fontId="3" type="noConversion"/>
  </si>
  <si>
    <t>점번호, 점명</t>
    <phoneticPr fontId="3" type="noConversion"/>
  </si>
  <si>
    <t>에러, 메시지 처리 공통함수 호출</t>
    <phoneticPr fontId="3" type="noConversion"/>
  </si>
  <si>
    <t>IF 작업구분 = 조회(1001) THEN</t>
    <phoneticPr fontId="3" type="noConversion"/>
  </si>
  <si>
    <t xml:space="preserve">    (1). 공시 상세내역 데이터셋 인터페이스 관리 조회</t>
    <phoneticPr fontId="3" type="noConversion"/>
  </si>
  <si>
    <t>화면을 기준으로 인터페이스 처리 상태를 관리하는 화면이다.</t>
    <phoneticPr fontId="3" type="noConversion"/>
  </si>
  <si>
    <t>조회조건 중 입력구분, 실행여부는 화면에서 filtering해서 처리하기로 한다. 서비스에서는 입력구분, 실행여부를 전체에 대해서 항상 조회를 한다.</t>
    <phoneticPr fontId="3" type="noConversion"/>
  </si>
  <si>
    <t>① 쿼리문 작성</t>
    <phoneticPr fontId="3" type="noConversion"/>
  </si>
  <si>
    <t>SELECT b.link_gongsi_scr_id                                --화면ID</t>
    <phoneticPr fontId="3" type="noConversion"/>
  </si>
  <si>
    <t xml:space="preserve">  , c.link_gongsi_scr_nm                                   --화면명</t>
    <phoneticPr fontId="3" type="noConversion"/>
  </si>
  <si>
    <t xml:space="preserve">  , b.link_gongsi_data_set_id                              --데이터셋ID</t>
    <phoneticPr fontId="3" type="noConversion"/>
  </si>
  <si>
    <t xml:space="preserve">  , CASE WHEN b.link_gongsi_data_set_id IS NOT NULL</t>
    <phoneticPr fontId="3" type="noConversion"/>
  </si>
  <si>
    <t xml:space="preserve">         THEN d.link_gongsi_data_set_nm</t>
    <phoneticPr fontId="3" type="noConversion"/>
  </si>
  <si>
    <t xml:space="preserve">    ELSE '' END  data_set_nm                               --데이터셋명</t>
    <phoneticPr fontId="3" type="noConversion"/>
  </si>
  <si>
    <t xml:space="preserve">  , CASE WHEN b.link_gongsi_data_dr_mth_g = 0 THEN 5</t>
    <phoneticPr fontId="3" type="noConversion"/>
  </si>
  <si>
    <t xml:space="preserve">    ELSE b.link_gongsi_data_dr_mth_g END data_dr_mth_g     --입력구분</t>
    <phoneticPr fontId="3" type="noConversion"/>
  </si>
  <si>
    <t xml:space="preserve">  , CASE WHEN b.link_gongsi_data_dr_g  = 1 --완료(대상없음제외)</t>
    <phoneticPr fontId="3" type="noConversion"/>
  </si>
  <si>
    <t xml:space="preserve">         THEN b.link_gicho_data_file_nm2</t>
    <phoneticPr fontId="3" type="noConversion"/>
  </si>
  <si>
    <t xml:space="preserve">    ELSE '' END file_nm2                                   --저장파일명</t>
    <phoneticPr fontId="3" type="noConversion"/>
  </si>
  <si>
    <t>IF  통화코드 !=  'KRW'  THEN</t>
    <phoneticPr fontId="3" type="noConversion"/>
  </si>
  <si>
    <t>/* 시점환율을 적용하여 환산처리를 한다. */</t>
    <phoneticPr fontId="3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</si>
  <si>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</si>
  <si>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</si>
  <si>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</si>
  <si>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</si>
  <si>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</si>
  <si>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</si>
  <si>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</si>
  <si>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</si>
  <si>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</si>
  <si>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</si>
  <si>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</si>
  <si>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</si>
  <si>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</si>
  <si>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</si>
  <si>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</si>
  <si>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3" type="noConversion"/>
  </si>
  <si>
    <t>3). 연결공시DATA등록내역 update</t>
    <phoneticPr fontId="3" type="noConversion"/>
  </si>
  <si>
    <t>UPDATE ifsdba.cns_lgdtmh</t>
    <phoneticPr fontId="3" type="noConversion"/>
  </si>
  <si>
    <t>SET link_gongsi_data_dr_g = 1(완료)</t>
    <phoneticPr fontId="3" type="noConversion"/>
  </si>
  <si>
    <t xml:space="preserve">  , link_gicho_data_upload_dir_nm = :입력.저장된서버위치</t>
    <phoneticPr fontId="3" type="noConversion"/>
  </si>
  <si>
    <t xml:space="preserve">  , link_gicho_data_file_nm1 = :입력.원본파일명</t>
    <phoneticPr fontId="3" type="noConversion"/>
  </si>
  <si>
    <t xml:space="preserve">  , link_gicho_data_file_nm2 = :입력.저장파일명</t>
    <phoneticPr fontId="3" type="noConversion"/>
  </si>
  <si>
    <t xml:space="preserve">  , ifrs_lst_data_chg_dttm  = TO_CHAR(sysdate, 'YYYYMMDDHH24MISS')</t>
    <phoneticPr fontId="3" type="noConversion"/>
  </si>
  <si>
    <t xml:space="preserve">  , ifrs_lst_data_chg_hwnno = :입력.로그인행원번호</t>
    <phoneticPr fontId="3" type="noConversion"/>
  </si>
  <si>
    <t>WHERE ks_yymm        = :입력.결산년월</t>
    <phoneticPr fontId="3" type="noConversion"/>
  </si>
  <si>
    <t>AND   link_ds_co_c   = :입력.회사코드</t>
    <phoneticPr fontId="3" type="noConversion"/>
  </si>
  <si>
    <t>AND   link_gongsi_infc_id IN</t>
    <phoneticPr fontId="3" type="noConversion"/>
  </si>
  <si>
    <t>(SELECT link_gongsi_infc_id</t>
    <phoneticPr fontId="3" type="noConversion"/>
  </si>
  <si>
    <t xml:space="preserve"> FROM ifsdba.cns_lgscrdtm</t>
    <phoneticPr fontId="3" type="noConversion"/>
  </si>
  <si>
    <t xml:space="preserve"> WHERE link_ds_co_c           = :입력.회사코드</t>
    <phoneticPr fontId="3" type="noConversion"/>
  </si>
  <si>
    <t xml:space="preserve"> AND link_gongsi_scr_id       = :입력.화면코드</t>
    <phoneticPr fontId="3" type="noConversion"/>
  </si>
  <si>
    <t xml:space="preserve">  )</t>
    <phoneticPr fontId="3" type="noConversion"/>
  </si>
  <si>
    <t>4). 연결기초DATA오류내역 update</t>
    <phoneticPr fontId="3" type="noConversion"/>
  </si>
  <si>
    <t>UPDATE cns_ifdterh</t>
    <phoneticPr fontId="3" type="noConversion"/>
  </si>
  <si>
    <t>SET link_gicho_data_err_s   = 1   --오류없음</t>
    <phoneticPr fontId="3" type="noConversion"/>
  </si>
  <si>
    <t xml:space="preserve">  , link_gicho_data_err_cnt = 1   --무조건 1로 세팅</t>
    <phoneticPr fontId="3" type="noConversion"/>
  </si>
  <si>
    <t xml:space="preserve">  , ifrs_lst_data_chg_dttm = TO_CHAR(sysdate, 'YYYYMMDDHH24MISS')</t>
    <phoneticPr fontId="3" type="noConversion"/>
  </si>
  <si>
    <t>WHERE ks_yymm                    = :입력.결산년월</t>
    <phoneticPr fontId="3" type="noConversion"/>
  </si>
  <si>
    <t>AND  link_ds_co_c                = :입력.회사코드</t>
    <phoneticPr fontId="3" type="noConversion"/>
  </si>
  <si>
    <t>AND  brno                        = :입력.관리점번호</t>
    <phoneticPr fontId="3" type="noConversion"/>
  </si>
  <si>
    <t>AND  link_data_dr_mth_g          = 2    --수기</t>
    <phoneticPr fontId="3" type="noConversion"/>
  </si>
  <si>
    <t>AND  link_gicho_data_u_id        = '30' --수기_화면</t>
    <phoneticPr fontId="3" type="noConversion"/>
  </si>
  <si>
    <t xml:space="preserve">  SELECT a.link_ks_upmu_jinhg_s AS jinhg_s</t>
    <phoneticPr fontId="3" type="noConversion"/>
  </si>
  <si>
    <t xml:space="preserve">    ,  a.ifrs_lst_data_chg_dttm AS chg_dttm</t>
    <phoneticPr fontId="3" type="noConversion"/>
  </si>
  <si>
    <t xml:space="preserve">    ,  a.ifrs_lst_data_chg_hwnno AS chg_hwnno</t>
    <phoneticPr fontId="3" type="noConversion"/>
  </si>
  <si>
    <t xml:space="preserve">    ,  b.link_gicho_data_err_s  AS rslt_jinhg_s</t>
    <phoneticPr fontId="3" type="noConversion"/>
  </si>
  <si>
    <t xml:space="preserve">  FROM cns_umrmntr a</t>
    <phoneticPr fontId="3" type="noConversion"/>
  </si>
  <si>
    <t xml:space="preserve">       , (SELECT ks_yymm, link_ds_co_c, brno, link_gicho_data_u_id</t>
    <phoneticPr fontId="3" type="noConversion"/>
  </si>
  <si>
    <t xml:space="preserve">            , MIN(CASE link_gicho_data_err_s WHEN 1 THEN 2</t>
    <phoneticPr fontId="3" type="noConversion"/>
  </si>
  <si>
    <t xml:space="preserve">                                             WHEN 2 THEN 1</t>
    <phoneticPr fontId="3" type="noConversion"/>
  </si>
  <si>
    <t xml:space="preserve">                  ELSE 3 END) AS link_gicho_data_err_s</t>
    <phoneticPr fontId="3" type="noConversion"/>
  </si>
  <si>
    <t xml:space="preserve">          FROM cns_ifdterh</t>
    <phoneticPr fontId="3" type="noConversion"/>
  </si>
  <si>
    <t xml:space="preserve">          WHERE ks_yymm            = :입력.결산년월</t>
    <phoneticPr fontId="3" type="noConversion"/>
  </si>
  <si>
    <t xml:space="preserve">          AND link_ds_co_c         = :입력.회사코드</t>
    <phoneticPr fontId="3" type="noConversion"/>
  </si>
  <si>
    <t xml:space="preserve">          AND brno                 = :입력.관리점번호</t>
    <phoneticPr fontId="3" type="noConversion"/>
  </si>
  <si>
    <t xml:space="preserve">          AND link_data_dr_mth_g   = 2    --수기</t>
    <phoneticPr fontId="3" type="noConversion"/>
  </si>
  <si>
    <t xml:space="preserve">          AND link_gicho_data_u_id = '30' --수기_화면</t>
    <phoneticPr fontId="3" type="noConversion"/>
  </si>
  <si>
    <t xml:space="preserve">          GROUP BY ks_yymm, link_ds_co_c, brno, link_gicho_data_u_id</t>
    <phoneticPr fontId="3" type="noConversion"/>
  </si>
  <si>
    <t xml:space="preserve">       ) b</t>
    <phoneticPr fontId="3" type="noConversion"/>
  </si>
  <si>
    <t xml:space="preserve">  WHERE a.ks_yymm = b.ks_yymm</t>
    <phoneticPr fontId="3" type="noConversion"/>
  </si>
  <si>
    <t xml:space="preserve">  AND a.link_ds_co_c = b.link_ds_co_c</t>
    <phoneticPr fontId="3" type="noConversion"/>
  </si>
  <si>
    <t xml:space="preserve">  AND a.brno = b.brno</t>
    <phoneticPr fontId="3" type="noConversion"/>
  </si>
  <si>
    <t xml:space="preserve">  AND a.link_ks_upmu_monitr_hmk_id = b.link_gicho_data_u_id</t>
    <phoneticPr fontId="3" type="noConversion"/>
  </si>
  <si>
    <t>)</t>
    <phoneticPr fontId="3" type="noConversion"/>
  </si>
  <si>
    <t>SET jinhg_s    = CASE rslt_jinhg_s WHEN 1 THEN 6 --오류</t>
    <phoneticPr fontId="3" type="noConversion"/>
  </si>
  <si>
    <t xml:space="preserve">                                   WHEN 2 THEN 2 --수행중</t>
    <phoneticPr fontId="3" type="noConversion"/>
  </si>
  <si>
    <t xml:space="preserve">                 ELSE 1 END  --미수행</t>
    <phoneticPr fontId="3" type="noConversion"/>
  </si>
  <si>
    <t xml:space="preserve">  , chg_dttm   = TO_CHAR(sysdate, 'YYYYMMDDHH24MISS')</t>
    <phoneticPr fontId="3" type="noConversion"/>
  </si>
  <si>
    <t xml:space="preserve">  , chg_hwnno  = :입력.로그인행원번호</t>
    <phoneticPr fontId="3" type="noConversion"/>
  </si>
  <si>
    <t>} /* END FOR */</t>
    <phoneticPr fontId="3" type="noConversion"/>
  </si>
  <si>
    <t>ELSE IF 작업구분 = 점번호조회(1101) THEN</t>
    <phoneticPr fontId="3" type="noConversion"/>
  </si>
  <si>
    <t xml:space="preserve">    (3). 점번호조회</t>
    <phoneticPr fontId="3" type="noConversion"/>
  </si>
  <si>
    <t>2010 회사코드에 대한 국내총괄(9999) 및 해외지점 점번호를 조회한다.</t>
    <phoneticPr fontId="3" type="noConversion"/>
  </si>
  <si>
    <t>내부거래대상조직 원장으로부터 해외지점 점번호를 조회하고, 9999를 추가하여 세팅한다.</t>
    <phoneticPr fontId="3" type="noConversion"/>
  </si>
  <si>
    <t xml:space="preserve">SELECT DISTINCT                                         </t>
    <phoneticPr fontId="3" type="noConversion"/>
  </si>
  <si>
    <t xml:space="preserve">     CASE b.no WHEN 1 THEN 9999                         </t>
    <phoneticPr fontId="3" type="noConversion"/>
  </si>
  <si>
    <t xml:space="preserve">     ELSE TO_NUMBER(a.in_mn_organization_c_no)          </t>
    <phoneticPr fontId="3" type="noConversion"/>
  </si>
  <si>
    <t xml:space="preserve">     END AS brno                                        </t>
    <phoneticPr fontId="3" type="noConversion"/>
  </si>
  <si>
    <t xml:space="preserve">  ,  CASE b.no WHEN 1 THEN '본점'                       </t>
    <phoneticPr fontId="3" type="noConversion"/>
  </si>
  <si>
    <t>이벤트 번호</t>
    <phoneticPr fontId="3" type="noConversion"/>
  </si>
  <si>
    <t>이벤트 정의</t>
    <phoneticPr fontId="3" type="noConversion"/>
  </si>
  <si>
    <t>서비스프로그램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</si>
  <si>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</si>
  <si>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</si>
  <si>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화면계산여부</t>
    <phoneticPr fontId="3" type="noConversion"/>
  </si>
  <si>
    <t>서식</t>
    <phoneticPr fontId="3" type="noConversion"/>
  </si>
  <si>
    <t>출력양식</t>
    <phoneticPr fontId="3" type="noConversion"/>
  </si>
  <si>
    <t xml:space="preserve">AND a.in_mn_organization_c_no BETWEEN '8000' AND '8999' </t>
    <phoneticPr fontId="3" type="noConversion"/>
  </si>
  <si>
    <t>개별 공시상세내역 인터페이스를 관리하는 화면입니다</t>
    <phoneticPr fontId="3" type="noConversion"/>
  </si>
  <si>
    <t>본 화면을 통해 개별공시상세내역의 포맷다운로드 및 업로드, 재업로드등을 할 수 있습니다</t>
    <phoneticPr fontId="3" type="noConversion"/>
  </si>
  <si>
    <t>(1). 작업구분별 입력정보</t>
    <phoneticPr fontId="3" type="noConversion"/>
  </si>
  <si>
    <t>IF 작업구분==1001 THEN /* 작업구분 : 조회 */</t>
    <phoneticPr fontId="3" type="noConversion"/>
  </si>
  <si>
    <t xml:space="preserve">    결산년월, 회사코드, 입력구분, 실행여부, 점번호</t>
    <phoneticPr fontId="3" type="noConversion"/>
  </si>
  <si>
    <t>ELSE IF 작업구분==1101 THEN /* 작업구분 : 점번호조회 */</t>
    <phoneticPr fontId="3" type="noConversion"/>
  </si>
  <si>
    <t xml:space="preserve">    결산년월, 회사코드</t>
    <phoneticPr fontId="3" type="noConversion"/>
  </si>
  <si>
    <t>ELSE IF 작업구분==1006 THEN /* 작업구분 : 개별화면업로드 */</t>
    <phoneticPr fontId="3" type="noConversion"/>
  </si>
  <si>
    <t xml:space="preserve">    결산년월, 회사코드, 처리대상구분, 코드, 점번호, 디렉토리명, 원본파일명, 저장파일명</t>
    <phoneticPr fontId="3" type="noConversion"/>
  </si>
  <si>
    <t>END IF /* 작업구분 */</t>
    <phoneticPr fontId="3" type="noConversion"/>
  </si>
  <si>
    <t>(1). 입력항목 체크</t>
    <phoneticPr fontId="3" type="noConversion"/>
  </si>
  <si>
    <t>IF 거래구분 = "조회" THEN</t>
    <phoneticPr fontId="3" type="noConversion"/>
  </si>
  <si>
    <t>입력.결산년월 입력여부 체크</t>
    <phoneticPr fontId="3" type="noConversion"/>
  </si>
  <si>
    <t>입력.회사코드 입력여부 체크</t>
    <phoneticPr fontId="3" type="noConversion"/>
  </si>
  <si>
    <t>입력.점번호 입력여부 체크 (2010 회사의 경우 입력 여부를 체크)</t>
    <phoneticPr fontId="3" type="noConversion"/>
  </si>
  <si>
    <t>ELSE IF 거래구분 = "개별화면업로드" THEN</t>
    <phoneticPr fontId="3" type="noConversion"/>
  </si>
  <si>
    <t>ELSE IF 거래구분 = "점번호조회" THEN</t>
    <phoneticPr fontId="3" type="noConversion"/>
  </si>
  <si>
    <t>입력.처리대상구분 입력여부 체크</t>
    <phoneticPr fontId="3" type="noConversion"/>
  </si>
  <si>
    <t>입력.코드 입력여부 체크</t>
    <phoneticPr fontId="3" type="noConversion"/>
  </si>
  <si>
    <t>입력.디렉토리명 입력여부 체크</t>
    <phoneticPr fontId="3" type="noConversion"/>
  </si>
  <si>
    <t>입력.원본파일명 입력여부 체크</t>
    <phoneticPr fontId="3" type="noConversion"/>
  </si>
  <si>
    <t>입력.저장파일명 입력여부 체크</t>
    <phoneticPr fontId="3" type="noConversion"/>
  </si>
  <si>
    <t>작업구분별 처리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</si>
  <si>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</si>
  <si>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</si>
  <si>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</si>
  <si>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</si>
  <si>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</si>
  <si>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</si>
  <si>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</si>
  <si>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</si>
  <si>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</si>
  <si>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</si>
  <si>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</si>
  <si>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</si>
  <si>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</si>
  <si>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</si>
  <si>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</si>
  <si>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</si>
  <si>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</si>
  <si>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</si>
  <si>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</si>
  <si>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</si>
  <si>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</si>
  <si>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</si>
  <si>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</si>
  <si>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</si>
  <si>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</si>
  <si>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</si>
  <si>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</si>
  <si>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</si>
  <si>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</si>
  <si>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</si>
  <si>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</si>
  <si>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</si>
  <si>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</si>
  <si>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</si>
  <si>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</si>
  <si>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</si>
  <si>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</si>
  <si>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</si>
  <si>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</si>
  <si>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</si>
  <si>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</si>
  <si>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</si>
  <si>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</si>
  <si>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</si>
  <si>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</si>
  <si>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</si>
  <si>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</si>
  <si>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</si>
  <si>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</si>
  <si>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</si>
  <si>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</si>
  <si>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</si>
  <si>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</si>
  <si>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</si>
  <si>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</si>
  <si>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</si>
  <si>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</si>
  <si>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</si>
  <si>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</si>
  <si>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</si>
  <si>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</si>
  <si>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</si>
  <si>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</si>
  <si>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</si>
  <si>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</si>
  <si>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</si>
  <si>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</si>
  <si>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</si>
  <si>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</si>
  <si>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</si>
  <si>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</si>
  <si>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</si>
  <si>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</si>
  <si>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</si>
  <si>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</si>
  <si>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</si>
  <si>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</si>
  <si>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</si>
  <si>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</si>
  <si>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</si>
  <si>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</si>
  <si>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</si>
  <si>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</si>
  <si>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</si>
  <si>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</si>
  <si>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</si>
  <si>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</si>
  <si>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</si>
  <si>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</si>
  <si>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</si>
  <si>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</si>
  <si>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</si>
  <si>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</si>
  <si>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</si>
  <si>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</si>
  <si>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</si>
  <si>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</si>
  <si>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</si>
  <si>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</si>
  <si>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</si>
  <si>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</si>
  <si>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</si>
  <si>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</si>
  <si>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</si>
  <si>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</si>
  <si>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</si>
  <si>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</si>
  <si>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</si>
  <si>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</si>
  <si>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</si>
  <si>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</si>
  <si>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</si>
  <si>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</si>
  <si>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</si>
  <si>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</si>
  <si>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</si>
  <si>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</si>
  <si>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</si>
  <si>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</si>
  <si>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</si>
  <si>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</si>
  <si>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</si>
  <si>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</si>
  <si>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</si>
  <si>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</si>
  <si>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</si>
  <si>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</si>
  <si>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</si>
  <si>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</si>
  <si>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</si>
  <si>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</si>
  <si>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</si>
  <si>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</si>
  <si>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</si>
  <si>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</si>
  <si>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</si>
  <si>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</si>
  <si>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</si>
  <si>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</si>
  <si>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</si>
  <si>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</si>
  <si>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</si>
  <si>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</si>
  <si>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</si>
  <si>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</si>
  <si>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</si>
  <si>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</si>
  <si>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</si>
  <si>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</si>
  <si>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</si>
  <si>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</si>
  <si>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</si>
  <si>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</si>
  <si>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</si>
  <si>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</si>
  <si>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</si>
  <si>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</si>
  <si>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</si>
  <si>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</si>
  <si>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</si>
  <si>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</si>
  <si>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</si>
  <si>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</si>
  <si>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</si>
  <si>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로그인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</si>
  <si>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</si>
  <si>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</si>
  <si>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</si>
  <si>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Login</t>
    <phoneticPr fontId="3" type="noConversion"/>
  </si>
  <si>
    <t>홍길동</t>
    <phoneticPr fontId="3" type="noConversion"/>
  </si>
  <si>
    <t>로그인</t>
    <phoneticPr fontId="3" type="noConversion"/>
  </si>
  <si>
    <t>서비스구분</t>
    <phoneticPr fontId="3" type="noConversion"/>
  </si>
  <si>
    <t>오늘뭐먹조_기본설계서.xls</t>
    <phoneticPr fontId="3" type="noConversion"/>
  </si>
  <si>
    <t>var1</t>
    <phoneticPr fontId="3" type="noConversion"/>
  </si>
  <si>
    <t>var2</t>
    <phoneticPr fontId="3" type="noConversion"/>
  </si>
  <si>
    <t>var3</t>
    <phoneticPr fontId="3" type="noConversion"/>
  </si>
  <si>
    <t>var4</t>
    <phoneticPr fontId="3" type="noConversion"/>
  </si>
  <si>
    <t>var5</t>
    <phoneticPr fontId="3" type="noConversion"/>
  </si>
  <si>
    <t>var6</t>
    <phoneticPr fontId="3" type="noConversion"/>
  </si>
  <si>
    <t>var7</t>
    <phoneticPr fontId="3" type="noConversion"/>
  </si>
  <si>
    <t>var8</t>
    <phoneticPr fontId="3" type="noConversion"/>
  </si>
  <si>
    <t>var9</t>
    <phoneticPr fontId="3" type="noConversion"/>
  </si>
  <si>
    <t>event1</t>
    <phoneticPr fontId="3" type="noConversion"/>
  </si>
  <si>
    <t>event2</t>
    <phoneticPr fontId="3" type="noConversion"/>
  </si>
  <si>
    <t>event3</t>
    <phoneticPr fontId="3" type="noConversion"/>
  </si>
  <si>
    <t>event4</t>
    <phoneticPr fontId="3" type="noConversion"/>
  </si>
  <si>
    <t>event1 description</t>
    <phoneticPr fontId="3" type="noConversion"/>
  </si>
  <si>
    <t>event2 description</t>
    <phoneticPr fontId="3" type="noConversion"/>
  </si>
  <si>
    <t>event3 description</t>
    <phoneticPr fontId="3" type="noConversion"/>
  </si>
  <si>
    <t>event4 description</t>
    <phoneticPr fontId="3" type="noConversion"/>
  </si>
  <si>
    <t>임채현</t>
    <phoneticPr fontId="3" type="noConversion"/>
  </si>
  <si>
    <t>담당자</t>
    <phoneticPr fontId="3" type="noConversion"/>
  </si>
  <si>
    <t>ID</t>
    <phoneticPr fontId="3" type="noConversion"/>
  </si>
  <si>
    <t>PW</t>
    <phoneticPr fontId="3" type="noConversion"/>
  </si>
  <si>
    <t>필수여부</t>
    <phoneticPr fontId="3" type="noConversion"/>
  </si>
  <si>
    <t>디폴트값</t>
    <phoneticPr fontId="3" type="noConversion"/>
  </si>
  <si>
    <t>Y</t>
    <phoneticPr fontId="3" type="noConversion"/>
  </si>
  <si>
    <t>null</t>
    <phoneticPr fontId="3" type="noConversion"/>
  </si>
  <si>
    <t>User ID</t>
    <phoneticPr fontId="3" type="noConversion"/>
  </si>
  <si>
    <t>User Password</t>
    <phoneticPr fontId="3" type="noConversion"/>
  </si>
  <si>
    <t>로그인</t>
    <phoneticPr fontId="3" type="noConversion"/>
  </si>
  <si>
    <t>회원가입</t>
    <phoneticPr fontId="3" type="noConversion"/>
  </si>
  <si>
    <t>종료</t>
    <phoneticPr fontId="3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</si>
  <si>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3" type="noConversion"/>
  </si>
  <si>
    <t>회원가입버튼을 누르면 회원가입창으로 이동</t>
    <phoneticPr fontId="3" type="noConversion"/>
  </si>
  <si>
    <t>프로그램종료</t>
    <phoneticPr fontId="3" type="noConversion"/>
  </si>
  <si>
    <t>명찬호</t>
    <phoneticPr fontId="3" type="noConversion"/>
  </si>
  <si>
    <t>DataChart</t>
    <phoneticPr fontId="3" type="noConversion"/>
  </si>
  <si>
    <t>누적 데이터 차트</t>
    <phoneticPr fontId="3" type="noConversion"/>
  </si>
  <si>
    <t>이전화면</t>
    <phoneticPr fontId="3" type="noConversion"/>
  </si>
  <si>
    <t>이전화면 버튼을 누르면 UserDataAnalysis 화면으로 이동</t>
    <phoneticPr fontId="3" type="noConversion"/>
  </si>
  <si>
    <t>일(YYYY/MM/dd)</t>
    <phoneticPr fontId="3" type="noConversion"/>
  </si>
  <si>
    <t>주(YYYY/MM/주)</t>
    <phoneticPr fontId="3" type="noConversion"/>
  </si>
  <si>
    <t>월(YYYY/MM)</t>
    <phoneticPr fontId="3" type="noConversion"/>
  </si>
  <si>
    <t>칼로리, 탄수화물, 단백질, 지방의 데이터를 가져와서 일별 데이터를 막대그래프로 표시</t>
    <phoneticPr fontId="3" type="noConversion"/>
  </si>
  <si>
    <t>칼로리, 탄수화물, 단백질, 지방의 데이터를 가져와서 주별로 축적된 데이터를 꺾은선 그래프로 표시</t>
    <phoneticPr fontId="3" type="noConversion"/>
  </si>
  <si>
    <t>칼로리, 탄수화물, 단백질, 지방의 데이터를 가져와서 월별로 축적된 데이터를 
퍼센테이지 원형 차트로 표시</t>
    <phoneticPr fontId="3" type="noConversion"/>
  </si>
  <si>
    <t>output1</t>
    <phoneticPr fontId="3" type="noConversion"/>
  </si>
  <si>
    <t>output2</t>
    <phoneticPr fontId="3" type="noConversion"/>
  </si>
  <si>
    <t>output3</t>
    <phoneticPr fontId="3" type="noConversion"/>
  </si>
  <si>
    <t>output4</t>
    <phoneticPr fontId="3" type="noConversion"/>
  </si>
  <si>
    <t>output5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</si>
  <si>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</si>
  <si>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</si>
  <si>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</si>
  <si>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</si>
  <si>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RBS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</si>
  <si>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</si>
  <si>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</si>
  <si>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</si>
  <si>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</si>
  <si>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</si>
  <si>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</si>
  <si>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</si>
  <si>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</si>
  <si>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</si>
  <si>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</si>
  <si>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</si>
  <si>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</si>
  <si>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</si>
  <si>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</si>
  <si>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</si>
  <si>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</si>
  <si>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</si>
  <si>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pageSize=10,pageNum=1,searchDiv=,searchWord=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</si>
  <si>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</si>
  <si>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</si>
  <si>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</si>
  <si>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</si>
  <si>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</si>
  <si>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</si>
  <si>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</si>
  <si>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</si>
  <si>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가격</t>
    <phoneticPr fontId="3" type="noConversion"/>
  </si>
  <si>
    <t>세션값</t>
    <phoneticPr fontId="3" type="noConversion"/>
  </si>
  <si>
    <t>Controller.java</t>
    <phoneticPr fontId="3" type="noConversion"/>
  </si>
  <si>
    <t>유저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</si>
  <si>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</si>
  <si>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</si>
  <si>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</si>
  <si>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</si>
  <si>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</si>
  <si>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</si>
  <si>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</si>
  <si>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</si>
  <si>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</si>
  <si>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</si>
  <si>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</si>
  <si>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</si>
  <si>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</si>
  <si>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</si>
  <si>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</si>
  <si>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</si>
  <si>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</si>
  <si>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</si>
  <si>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</si>
  <si>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</si>
  <si>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</si>
  <si>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</si>
  <si>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</si>
  <si>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</si>
  <si>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</si>
  <si>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</si>
  <si>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</si>
  <si>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</si>
  <si>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</si>
  <si>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</si>
  <si>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</si>
  <si>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</si>
  <si>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</si>
  <si>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</si>
  <si>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</si>
  <si>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</si>
  <si>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</si>
  <si>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</si>
  <si>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</si>
  <si>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</si>
  <si>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</si>
  <si>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</si>
  <si>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</si>
  <si>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ProductDao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</si>
  <si>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</si>
  <si>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</si>
  <si>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</si>
  <si>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</si>
  <si>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</si>
  <si>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</si>
  <si>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</si>
  <si>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</si>
  <si>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</si>
  <si>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</si>
  <si>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</si>
  <si>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</si>
  <si>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</si>
  <si>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</si>
  <si>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</si>
  <si>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</si>
  <si>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상품 리뷰</t>
    <phoneticPr fontId="3" type="noConversion"/>
  </si>
  <si>
    <t>상품 문의</t>
    <phoneticPr fontId="3" type="noConversion"/>
  </si>
  <si>
    <t>cart</t>
  </si>
  <si>
    <t>pay</t>
  </si>
  <si>
    <t>product_detail</t>
  </si>
  <si>
    <t>product_review</t>
    <phoneticPr fontId="3" type="noConversion"/>
  </si>
  <si>
    <t>product_comment</t>
    <phoneticPr fontId="3" type="noConversion"/>
  </si>
  <si>
    <t>상품 배송 및 환불 안내</t>
    <phoneticPr fontId="3" type="noConversion"/>
  </si>
  <si>
    <t>product_info</t>
    <phoneticPr fontId="3" type="noConversion"/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</si>
  <si>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</si>
  <si>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</si>
  <si>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</si>
  <si>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</si>
  <si>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</si>
  <si>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</si>
  <si>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</si>
  <si>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</si>
  <si>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</si>
  <si>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</si>
  <si>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</si>
  <si>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</si>
  <si>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</si>
  <si>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</si>
  <si>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</si>
  <si>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</si>
  <si>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</si>
  <si>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</si>
  <si>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</si>
  <si>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</si>
  <si>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</si>
  <si>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</si>
  <si>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</si>
  <si>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</si>
  <si>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</si>
  <si>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</si>
  <si>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</si>
  <si>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</si>
  <si>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</si>
  <si>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</si>
  <si>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</si>
  <si>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</si>
  <si>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</si>
  <si>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</si>
  <si>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product_mng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</si>
  <si>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</si>
  <si>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</si>
  <si>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</si>
  <si>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</si>
  <si>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</si>
  <si>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</si>
  <si>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</si>
  <si>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</si>
  <si>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 xml:space="preserve">CategoryController
</t>
    <phoneticPr fontId="3" type="noConversion"/>
  </si>
  <si>
    <t>mygood</t>
    <phoneticPr fontId="3" type="noConversion"/>
  </si>
  <si>
    <t>mywhy</t>
    <phoneticPr fontId="3" type="noConversion"/>
  </si>
  <si>
    <t>myanswer</t>
    <phoneticPr fontId="3" type="noConversion"/>
  </si>
  <si>
    <t>myshopping</t>
    <phoneticPr fontId="3" type="noConversion"/>
  </si>
  <si>
    <t>mygood</t>
    <phoneticPr fontId="3" type="noConversion"/>
  </si>
  <si>
    <t>내 구매내용 보기</t>
    <phoneticPr fontId="3" type="noConversion"/>
  </si>
  <si>
    <t>좋아요, 질문, 답변 목록보기</t>
    <phoneticPr fontId="3" type="noConversion"/>
  </si>
  <si>
    <t>나의 회원정보 변경</t>
    <phoneticPr fontId="3" type="noConversion"/>
  </si>
  <si>
    <t>해당하는 jsp보기</t>
    <phoneticPr fontId="3" type="noConversion"/>
  </si>
  <si>
    <t>&lt;&lt; 1  2  3  4  5  6  7  8  9 10 &gt;&gt;</t>
  </si>
  <si>
    <t>스토어</t>
  </si>
  <si>
    <t>내가 관심있는 상품 보기</t>
    <phoneticPr fontId="3" type="noConversion"/>
  </si>
  <si>
    <t>페이지</t>
    <phoneticPr fontId="3" type="noConversion"/>
  </si>
  <si>
    <t>좋아요 취소</t>
    <phoneticPr fontId="3" type="noConversion"/>
  </si>
  <si>
    <t>mypage/good_retrieve.do</t>
    <phoneticPr fontId="3" type="noConversion"/>
  </si>
  <si>
    <t>mypage/buy_retrieve.do</t>
    <phoneticPr fontId="3" type="noConversion"/>
  </si>
  <si>
    <t>mypage/good_delete.do</t>
    <phoneticPr fontId="3" type="noConversion"/>
  </si>
  <si>
    <t>제목</t>
  </si>
  <si>
    <t>사진</t>
  </si>
  <si>
    <t>내용</t>
  </si>
  <si>
    <t>작성자</t>
  </si>
  <si>
    <t>날짜</t>
  </si>
  <si>
    <t>댓글수</t>
  </si>
  <si>
    <t>조회수</t>
  </si>
  <si>
    <t>삭제</t>
    <phoneticPr fontId="3" type="noConversion"/>
  </si>
  <si>
    <t>mypage/why_retrieve.do</t>
    <phoneticPr fontId="3" type="noConversion"/>
  </si>
  <si>
    <t>내가 한 질문 보기</t>
    <phoneticPr fontId="3" type="noConversion"/>
  </si>
  <si>
    <t>질문 취소</t>
    <phoneticPr fontId="3" type="noConversion"/>
  </si>
  <si>
    <t>mypage/why_delete.do</t>
    <phoneticPr fontId="3" type="noConversion"/>
  </si>
  <si>
    <t>내가 한 질문 상세보기</t>
    <phoneticPr fontId="3" type="noConversion"/>
  </si>
  <si>
    <t>mypage/why_selectOne.do</t>
    <phoneticPr fontId="3" type="noConversion"/>
  </si>
  <si>
    <t>좋아요한 상품 링크 연결</t>
    <phoneticPr fontId="3" type="noConversion"/>
  </si>
  <si>
    <t>mypage/good_selectOne.do</t>
    <phoneticPr fontId="3" type="noConversion"/>
  </si>
  <si>
    <t>url</t>
    <phoneticPr fontId="3" type="noConversion"/>
  </si>
  <si>
    <t>url</t>
    <phoneticPr fontId="3" type="noConversion"/>
  </si>
  <si>
    <t>제품명</t>
    <phoneticPr fontId="3" type="noConversion"/>
  </si>
  <si>
    <t>할인율</t>
    <phoneticPr fontId="3" type="noConversion"/>
  </si>
  <si>
    <t>무료배송여부</t>
    <phoneticPr fontId="3" type="noConversion"/>
  </si>
  <si>
    <t>개수</t>
    <phoneticPr fontId="3" type="noConversion"/>
  </si>
  <si>
    <t>결재가격</t>
    <phoneticPr fontId="3" type="noConversion"/>
  </si>
  <si>
    <t>결재방법</t>
    <phoneticPr fontId="3" type="noConversion"/>
  </si>
  <si>
    <t>배송조회</t>
    <phoneticPr fontId="3" type="noConversion"/>
  </si>
  <si>
    <t>주문 취소</t>
    <phoneticPr fontId="3" type="noConversion"/>
  </si>
  <si>
    <t>내가 구매내역 보기</t>
    <phoneticPr fontId="3" type="noConversion"/>
  </si>
  <si>
    <t>결재한 상품 상세 보기</t>
    <phoneticPr fontId="3" type="noConversion"/>
  </si>
  <si>
    <t>url(naver)</t>
    <phoneticPr fontId="3" type="noConversion"/>
  </si>
  <si>
    <t>결재취소</t>
    <phoneticPr fontId="3" type="noConversion"/>
  </si>
  <si>
    <t>mypage/buy_delete.do</t>
    <phoneticPr fontId="3" type="noConversion"/>
  </si>
  <si>
    <t>2019-0925</t>
    <phoneticPr fontId="3" type="noConversion"/>
  </si>
  <si>
    <t>2019-09-25</t>
    <phoneticPr fontId="3" type="noConversion"/>
  </si>
  <si>
    <t>김찬영</t>
    <phoneticPr fontId="3" type="noConversion"/>
  </si>
  <si>
    <t>내 댓글</t>
    <phoneticPr fontId="3" type="noConversion"/>
  </si>
  <si>
    <t>대댓글</t>
    <phoneticPr fontId="3" type="noConversion"/>
  </si>
  <si>
    <t>내가 단 댓글 보기</t>
    <phoneticPr fontId="3" type="noConversion"/>
  </si>
  <si>
    <t>댓글단 게시글 상세보기</t>
    <phoneticPr fontId="3" type="noConversion"/>
  </si>
  <si>
    <t>mypage/answer_retrieve.do</t>
    <phoneticPr fontId="3" type="noConversion"/>
  </si>
  <si>
    <t>댓글 삭제</t>
    <phoneticPr fontId="3" type="noConversion"/>
  </si>
  <si>
    <t>mypage/answer_delete.do</t>
    <phoneticPr fontId="3" type="noConversion"/>
  </si>
  <si>
    <t>게시판</t>
  </si>
  <si>
    <t>BoardController</t>
  </si>
  <si>
    <t>BoardService</t>
  </si>
  <si>
    <t>BoardServiceImpl</t>
  </si>
  <si>
    <t>이유하</t>
  </si>
  <si>
    <t>BoardDao</t>
  </si>
  <si>
    <t>BoardDaoImpl</t>
  </si>
  <si>
    <t>Board</t>
  </si>
  <si>
    <t>댓글</t>
  </si>
  <si>
    <t>CommentController</t>
  </si>
  <si>
    <t>CommentService</t>
  </si>
  <si>
    <t>CommentServiceImpl</t>
  </si>
  <si>
    <t>CommentDao</t>
  </si>
  <si>
    <t>CommentDaoImpl</t>
  </si>
  <si>
    <t>Comment</t>
  </si>
  <si>
    <t>질답게시판</t>
  </si>
  <si>
    <t>질답게시글 목록</t>
  </si>
  <si>
    <t>question_list</t>
  </si>
  <si>
    <t>공지게시판</t>
  </si>
  <si>
    <t>공지게시글 목록</t>
  </si>
  <si>
    <t>notice_list</t>
  </si>
  <si>
    <t>게시글 상세</t>
  </si>
  <si>
    <t>board_detail</t>
  </si>
  <si>
    <t>게시글 등록 및 수정</t>
  </si>
  <si>
    <t>board_mng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</si>
</sst>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  <numFmt numFmtId="187" formatCode="_-* #,##0_-;\-* #,##0_-;_-* &quot;-&quot;_-;_-@_-"/>
  </numFmts>
  <fonts count="5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8.8000000000000007"/>
      <color theme="10"/>
      <name val="맑은 고딕"/>
      <family val="3"/>
      <charset val="129"/>
    </font>
    <font>
      <b/>
      <sz val="9"/>
      <color indexed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29" fillId="0" borderId="0"/>
    <xf numFmtId="0" fontId="29" fillId="0" borderId="0"/>
    <xf numFmtId="0" fontId="35" fillId="0" borderId="0"/>
    <xf numFmtId="177" fontId="17" fillId="0" borderId="0" applyFont="0" applyFill="0" applyBorder="0" applyAlignment="0" applyProtection="0"/>
    <xf numFmtId="180" fontId="36" fillId="0" borderId="0"/>
    <xf numFmtId="178" fontId="17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/>
    <xf numFmtId="184" fontId="36" fillId="0" borderId="0"/>
    <xf numFmtId="185" fontId="2" fillId="0" borderId="0" applyFont="0" applyFill="0" applyBorder="0" applyAlignment="0" applyProtection="0">
      <alignment vertical="center"/>
    </xf>
    <xf numFmtId="38" fontId="37" fillId="2" borderId="0" applyNumberFormat="0" applyBorder="0" applyAlignment="0" applyProtection="0"/>
    <xf numFmtId="0" fontId="38" fillId="0" borderId="0">
      <alignment horizontal="left"/>
    </xf>
    <xf numFmtId="0" fontId="39" fillId="0" borderId="1" applyNumberFormat="0" applyAlignment="0" applyProtection="0">
      <alignment horizontal="left" vertical="center"/>
    </xf>
    <xf numFmtId="0" fontId="39" fillId="0" borderId="2">
      <alignment horizontal="left" vertical="center"/>
    </xf>
    <xf numFmtId="10" fontId="37" fillId="3" borderId="3" applyNumberFormat="0" applyBorder="0" applyAlignment="0" applyProtection="0"/>
    <xf numFmtId="0" fontId="40" fillId="0" borderId="4"/>
    <xf numFmtId="182" fontId="36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40" fillId="0" borderId="0"/>
    <xf numFmtId="49" fontId="32" fillId="0" borderId="5">
      <alignment horizontal="left" vertical="center" indent="1"/>
    </xf>
    <xf numFmtId="0" fontId="33" fillId="0" borderId="0"/>
    <xf numFmtId="41" fontId="2" fillId="0" borderId="0" applyFont="0" applyFill="0" applyBorder="0" applyAlignment="0" applyProtection="0"/>
    <xf numFmtId="0" fontId="27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/>
    <xf numFmtId="187" fontId="2" fillId="0" borderId="0" applyFont="0" applyFill="0" applyBorder="0" applyAlignment="0" applyProtection="0"/>
  </cellStyleXfs>
  <cellXfs count="551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center"/>
    </xf>
    <xf numFmtId="0" fontId="14" fillId="2" borderId="6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left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5" applyNumberFormat="1" applyFont="1" applyFill="1" applyBorder="1" applyAlignment="1">
      <alignment horizontal="center" vertical="center"/>
    </xf>
    <xf numFmtId="0" fontId="18" fillId="0" borderId="0" xfId="35" applyFont="1">
      <alignment vertical="center"/>
    </xf>
    <xf numFmtId="0" fontId="18" fillId="0" borderId="0" xfId="35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5" applyFont="1">
      <alignment vertical="center"/>
    </xf>
    <xf numFmtId="0" fontId="13" fillId="0" borderId="3" xfId="35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5" applyNumberFormat="1" applyFont="1" applyFill="1" applyBorder="1" applyAlignment="1">
      <alignment horizontal="centerContinuous" vertical="center"/>
    </xf>
    <xf numFmtId="0" fontId="14" fillId="2" borderId="7" xfId="35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 wrapText="1"/>
    </xf>
    <xf numFmtId="0" fontId="13" fillId="7" borderId="2" xfId="0" applyNumberFormat="1" applyFont="1" applyFill="1" applyBorder="1"/>
    <xf numFmtId="0" fontId="13" fillId="7" borderId="7" xfId="0" applyNumberFormat="1" applyFont="1" applyFill="1" applyBorder="1"/>
    <xf numFmtId="0" fontId="13" fillId="0" borderId="24" xfId="0" applyNumberFormat="1" applyFont="1" applyBorder="1"/>
    <xf numFmtId="0" fontId="13" fillId="0" borderId="22" xfId="0" applyNumberFormat="1" applyFont="1" applyBorder="1"/>
    <xf numFmtId="0" fontId="13" fillId="0" borderId="25" xfId="0" applyNumberFormat="1" applyFont="1" applyBorder="1"/>
    <xf numFmtId="0" fontId="13" fillId="0" borderId="23" xfId="0" applyNumberFormat="1" applyFont="1" applyBorder="1"/>
    <xf numFmtId="0" fontId="13" fillId="0" borderId="20" xfId="0" applyNumberFormat="1" applyFont="1" applyBorder="1"/>
    <xf numFmtId="0" fontId="14" fillId="7" borderId="7" xfId="0" applyNumberFormat="1" applyFont="1" applyFill="1" applyBorder="1" applyAlignment="1">
      <alignment vertical="center"/>
    </xf>
    <xf numFmtId="0" fontId="14" fillId="2" borderId="9" xfId="0" applyNumberFormat="1" applyFont="1" applyFill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4" fillId="0" borderId="23" xfId="0" applyNumberFormat="1" applyFont="1" applyFill="1" applyBorder="1" applyAlignment="1">
      <alignment horizontal="center" vertical="center"/>
    </xf>
    <xf numFmtId="0" fontId="14" fillId="0" borderId="23" xfId="0" applyNumberFormat="1" applyFont="1" applyFill="1" applyBorder="1" applyAlignment="1">
      <alignment horizontal="center" vertical="center" wrapText="1"/>
    </xf>
    <xf numFmtId="0" fontId="14" fillId="2" borderId="19" xfId="0" applyNumberFormat="1" applyFont="1" applyFill="1" applyBorder="1" applyAlignment="1">
      <alignment horizontal="left" vertical="center" indent="1"/>
    </xf>
    <xf numFmtId="0" fontId="13" fillId="0" borderId="2" xfId="0" applyNumberFormat="1" applyFont="1" applyBorder="1"/>
    <xf numFmtId="0" fontId="13" fillId="0" borderId="26" xfId="0" applyNumberFormat="1" applyFont="1" applyBorder="1"/>
    <xf numFmtId="0" fontId="13" fillId="0" borderId="21" xfId="0" applyNumberFormat="1" applyFont="1" applyBorder="1"/>
    <xf numFmtId="0" fontId="13" fillId="2" borderId="6" xfId="0" applyNumberFormat="1" applyFont="1" applyFill="1" applyBorder="1" applyAlignment="1">
      <alignment horizontal="center"/>
    </xf>
    <xf numFmtId="0" fontId="13" fillId="2" borderId="9" xfId="0" applyNumberFormat="1" applyFont="1" applyFill="1" applyBorder="1" applyAlignment="1">
      <alignment horizontal="center"/>
    </xf>
    <xf numFmtId="0" fontId="13" fillId="2" borderId="5" xfId="0" applyNumberFormat="1" applyFont="1" applyFill="1" applyBorder="1" applyAlignment="1">
      <alignment horizontal="center"/>
    </xf>
    <xf numFmtId="0" fontId="13" fillId="0" borderId="19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6" xfId="0" applyNumberFormat="1" applyFont="1" applyBorder="1" applyAlignment="1">
      <alignment vertical="center"/>
    </xf>
    <xf numFmtId="0" fontId="26" fillId="7" borderId="2" xfId="0" applyNumberFormat="1" applyFont="1" applyFill="1" applyBorder="1" applyAlignment="1">
      <alignment horizontal="left" vertical="center" indent="1"/>
    </xf>
    <xf numFmtId="0" fontId="22" fillId="0" borderId="19" xfId="0" applyNumberFormat="1" applyFont="1" applyFill="1" applyBorder="1" applyAlignment="1">
      <alignment vertical="center"/>
    </xf>
    <xf numFmtId="0" fontId="26" fillId="7" borderId="19" xfId="0" applyNumberFormat="1" applyFont="1" applyFill="1" applyBorder="1" applyAlignment="1">
      <alignment horizontal="left" vertical="center" indent="1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30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3" fillId="0" borderId="7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8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5" applyFont="1" applyBorder="1" applyAlignment="1">
      <alignment horizontal="center" vertical="center"/>
    </xf>
    <xf numFmtId="0" fontId="13" fillId="0" borderId="22" xfId="35" applyFont="1" applyBorder="1">
      <alignment vertical="center"/>
    </xf>
    <xf numFmtId="0" fontId="13" fillId="0" borderId="33" xfId="35" applyFont="1" applyBorder="1">
      <alignment vertical="center"/>
    </xf>
    <xf numFmtId="0" fontId="13" fillId="0" borderId="24" xfId="35" applyFont="1" applyBorder="1">
      <alignment vertical="center"/>
    </xf>
    <xf numFmtId="0" fontId="13" fillId="0" borderId="3" xfId="35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5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6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30" fillId="0" borderId="0" xfId="0" applyNumberFormat="1" applyFont="1" applyFill="1" applyBorder="1"/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25" fillId="0" borderId="28" xfId="0" applyFont="1" applyFill="1" applyBorder="1" applyAlignment="1">
      <alignment horizontal="center" vertical="center" wrapText="1" readingOrder="1"/>
    </xf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3" fontId="25" fillId="0" borderId="0" xfId="0" applyNumberFormat="1" applyFont="1" applyFill="1" applyBorder="1" applyAlignment="1">
      <alignment horizontal="center" vertical="center" wrapText="1" readingOrder="1"/>
    </xf>
    <xf numFmtId="0" fontId="25" fillId="0" borderId="0" xfId="0" applyFont="1" applyFill="1" applyBorder="1" applyAlignment="1">
      <alignment horizontal="center" vertical="center" readingOrder="1"/>
    </xf>
    <xf numFmtId="9" fontId="25" fillId="0" borderId="28" xfId="0" applyNumberFormat="1" applyFont="1" applyBorder="1" applyAlignment="1">
      <alignment horizontal="center" vertical="center" wrapText="1" readingOrder="1"/>
    </xf>
    <xf numFmtId="3" fontId="25" fillId="0" borderId="28" xfId="0" applyNumberFormat="1" applyFont="1" applyBorder="1" applyAlignment="1">
      <alignment horizontal="center" vertical="center" wrapText="1" readingOrder="1"/>
    </xf>
    <xf numFmtId="14" fontId="25" fillId="0" borderId="0" xfId="26" applyNumberFormat="1" applyFont="1" applyFill="1" applyBorder="1" applyAlignment="1">
      <alignment horizontal="right" vertical="center" wrapText="1" readingOrder="1"/>
    </xf>
    <xf numFmtId="41" fontId="25" fillId="0" borderId="0" xfId="26" applyFont="1" applyFill="1" applyBorder="1" applyAlignment="1">
      <alignment horizontal="center" vertical="center" wrapText="1" readingOrder="1"/>
    </xf>
    <xf numFmtId="41" fontId="25" fillId="0" borderId="0" xfId="26" applyFont="1" applyFill="1" applyBorder="1" applyAlignment="1">
      <alignment horizontal="right" vertical="center" wrapText="1" readingOrder="1"/>
    </xf>
    <xf numFmtId="179" fontId="25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4" fillId="10" borderId="3" xfId="0" applyNumberFormat="1" applyFont="1" applyFill="1" applyBorder="1" applyAlignment="1">
      <alignment horizontal="center" vertical="center"/>
    </xf>
    <xf numFmtId="0" fontId="31" fillId="0" borderId="39" xfId="0" applyNumberFormat="1" applyFont="1" applyBorder="1"/>
    <xf numFmtId="14" fontId="14" fillId="7" borderId="2" xfId="0" applyNumberFormat="1" applyFont="1" applyFill="1" applyBorder="1" applyAlignment="1">
      <alignment horizontal="left" vertical="center" wrapText="1" indent="1"/>
    </xf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Alignment="1">
      <alignment horizontal="left" indent="1"/>
    </xf>
    <xf numFmtId="0" fontId="13" fillId="2" borderId="9" xfId="0" applyNumberFormat="1" applyFont="1" applyFill="1" applyBorder="1" applyAlignment="1">
      <alignment horizontal="left" indent="1"/>
    </xf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6" applyNumberFormat="1" applyFill="1" applyBorder="1" applyAlignment="1" applyProtection="1">
      <alignment vertical="center"/>
    </xf>
    <xf numFmtId="0" fontId="4" fillId="0" borderId="8" xfId="36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4" fillId="12" borderId="3" xfId="0" applyNumberFormat="1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41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4" fillId="7" borderId="9" xfId="0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14" fillId="0" borderId="26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3" fillId="0" borderId="26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24" xfId="0" applyNumberFormat="1" applyFont="1" applyFill="1" applyBorder="1" applyAlignment="1">
      <alignment horizontal="centerContinuous" vertical="center"/>
    </xf>
    <xf numFmtId="0" fontId="14" fillId="0" borderId="0" xfId="0" applyNumberFormat="1" applyFont="1" applyFill="1" applyBorder="1" applyAlignment="1">
      <alignment horizontal="centerContinuous"/>
    </xf>
    <xf numFmtId="0" fontId="13" fillId="0" borderId="0" xfId="0" applyNumberFormat="1" applyFont="1" applyFill="1" applyBorder="1" applyAlignment="1">
      <alignment horizontal="centerContinuous"/>
    </xf>
    <xf numFmtId="0" fontId="13" fillId="2" borderId="33" xfId="0" applyNumberFormat="1" applyFont="1" applyFill="1" applyBorder="1" applyAlignment="1">
      <alignment horizontal="center"/>
    </xf>
    <xf numFmtId="0" fontId="13" fillId="0" borderId="26" xfId="0" applyNumberFormat="1" applyFont="1" applyBorder="1" applyAlignment="1">
      <alignment vertical="center"/>
    </xf>
    <xf numFmtId="0" fontId="13" fillId="2" borderId="24" xfId="0" applyNumberFormat="1" applyFont="1" applyFill="1" applyBorder="1" applyAlignment="1">
      <alignment horizontal="center"/>
    </xf>
    <xf numFmtId="0" fontId="13" fillId="2" borderId="25" xfId="0" applyNumberFormat="1" applyFont="1" applyFill="1" applyBorder="1" applyAlignment="1">
      <alignment horizontal="center"/>
    </xf>
    <xf numFmtId="0" fontId="13" fillId="0" borderId="23" xfId="0" applyNumberFormat="1" applyFont="1" applyBorder="1" applyAlignment="1">
      <alignment horizontal="center"/>
    </xf>
    <xf numFmtId="0" fontId="27" fillId="0" borderId="7" xfId="0" applyFont="1" applyBorder="1" applyAlignment="1">
      <alignment vertical="center"/>
    </xf>
    <xf numFmtId="0" fontId="42" fillId="0" borderId="0" xfId="0" applyNumberFormat="1" applyFont="1" applyBorder="1" applyAlignment="1">
      <alignment horizontal="left" indent="1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6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42" fillId="0" borderId="24" xfId="0" applyNumberFormat="1" applyFont="1" applyBorder="1" applyAlignment="1">
      <alignment horizontal="left" indent="3"/>
    </xf>
    <xf numFmtId="0" fontId="42" fillId="0" borderId="24" xfId="0" applyNumberFormat="1" applyFont="1" applyBorder="1" applyAlignment="1">
      <alignment horizontal="left" indent="4"/>
    </xf>
    <xf numFmtId="0" fontId="42" fillId="0" borderId="24" xfId="0" applyNumberFormat="1" applyFont="1" applyBorder="1" applyAlignment="1">
      <alignment horizontal="left" indent="1"/>
    </xf>
    <xf numFmtId="0" fontId="31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44" fillId="0" borderId="0" xfId="0" applyNumberFormat="1" applyFont="1" applyFill="1" applyBorder="1"/>
    <xf numFmtId="0" fontId="45" fillId="0" borderId="0" xfId="0" applyNumberFormat="1" applyFont="1" applyFill="1" applyBorder="1" applyAlignment="1">
      <alignment vertical="center"/>
    </xf>
    <xf numFmtId="0" fontId="46" fillId="0" borderId="0" xfId="0" applyNumberFormat="1" applyFont="1" applyAlignment="1">
      <alignment horizontal="left" vertical="center"/>
    </xf>
    <xf numFmtId="0" fontId="46" fillId="0" borderId="0" xfId="0" applyNumberFormat="1" applyFont="1" applyAlignment="1">
      <alignment horizontal="left" vertical="top"/>
    </xf>
    <xf numFmtId="0" fontId="47" fillId="0" borderId="0" xfId="0" applyNumberFormat="1" applyFont="1" applyAlignment="1">
      <alignment horizontal="left" vertical="top"/>
    </xf>
    <xf numFmtId="0" fontId="48" fillId="7" borderId="19" xfId="0" applyNumberFormat="1" applyFont="1" applyFill="1" applyBorder="1" applyAlignment="1">
      <alignment horizontal="left" vertical="center" indent="1"/>
    </xf>
    <xf numFmtId="0" fontId="42" fillId="0" borderId="0" xfId="0" applyNumberFormat="1" applyFont="1" applyBorder="1"/>
    <xf numFmtId="0" fontId="42" fillId="0" borderId="25" xfId="0" applyNumberFormat="1" applyFont="1" applyBorder="1"/>
    <xf numFmtId="0" fontId="48" fillId="2" borderId="7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Continuous"/>
    </xf>
    <xf numFmtId="0" fontId="42" fillId="0" borderId="23" xfId="0" applyNumberFormat="1" applyFont="1" applyBorder="1"/>
    <xf numFmtId="0" fontId="42" fillId="0" borderId="33" xfId="0" applyNumberFormat="1" applyFont="1" applyBorder="1"/>
    <xf numFmtId="0" fontId="42" fillId="0" borderId="25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 indent="2"/>
    </xf>
    <xf numFmtId="0" fontId="42" fillId="0" borderId="24" xfId="0" applyNumberFormat="1" applyFont="1" applyBorder="1" applyAlignment="1">
      <alignment horizontal="left"/>
    </xf>
    <xf numFmtId="0" fontId="42" fillId="0" borderId="0" xfId="0" applyNumberFormat="1" applyFont="1" applyBorder="1" applyAlignment="1">
      <alignment horizontal="left" indent="3"/>
    </xf>
    <xf numFmtId="0" fontId="42" fillId="0" borderId="0" xfId="0" applyNumberFormat="1" applyFont="1" applyBorder="1" applyAlignment="1">
      <alignment horizontal="left" indent="4"/>
    </xf>
    <xf numFmtId="0" fontId="42" fillId="0" borderId="0" xfId="0" applyNumberFormat="1" applyFont="1" applyBorder="1" applyAlignment="1">
      <alignment horizontal="left" indent="5"/>
    </xf>
    <xf numFmtId="0" fontId="42" fillId="0" borderId="0" xfId="0" applyNumberFormat="1" applyFont="1" applyBorder="1" applyAlignment="1">
      <alignment horizontal="left" indent="6"/>
    </xf>
    <xf numFmtId="0" fontId="48" fillId="0" borderId="0" xfId="0" applyNumberFormat="1" applyFont="1" applyBorder="1" applyAlignment="1">
      <alignment horizontal="left" vertical="center" indent="5"/>
    </xf>
    <xf numFmtId="0" fontId="42" fillId="0" borderId="0" xfId="0" applyNumberFormat="1" applyFont="1" applyBorder="1" applyAlignment="1">
      <alignment horizontal="left" vertical="center"/>
    </xf>
    <xf numFmtId="0" fontId="42" fillId="0" borderId="25" xfId="0" applyFont="1" applyBorder="1" applyAlignment="1">
      <alignment vertical="center"/>
    </xf>
    <xf numFmtId="0" fontId="42" fillId="0" borderId="33" xfId="0" applyNumberFormat="1" applyFont="1" applyBorder="1" applyAlignment="1">
      <alignment horizontal="left"/>
    </xf>
    <xf numFmtId="0" fontId="42" fillId="0" borderId="6" xfId="0" applyNumberFormat="1" applyFont="1" applyBorder="1"/>
    <xf numFmtId="0" fontId="42" fillId="0" borderId="25" xfId="0" applyNumberFormat="1" applyFont="1" applyBorder="1" applyAlignment="1">
      <alignment horizontal="center"/>
    </xf>
    <xf numFmtId="0" fontId="42" fillId="0" borderId="0" xfId="0" applyNumberFormat="1" applyFont="1" applyAlignment="1">
      <alignment horizontal="center"/>
    </xf>
    <xf numFmtId="0" fontId="25" fillId="0" borderId="0" xfId="0" quotePrefix="1" applyFont="1" applyFill="1" applyBorder="1" applyAlignment="1">
      <alignment horizontal="center" vertical="center" wrapText="1" readingOrder="1"/>
    </xf>
    <xf numFmtId="3" fontId="25" fillId="0" borderId="0" xfId="0" applyNumberFormat="1" applyFont="1" applyBorder="1" applyAlignment="1">
      <alignment horizontal="center" vertical="center" wrapText="1" readingOrder="1"/>
    </xf>
    <xf numFmtId="0" fontId="31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9" fillId="0" borderId="3" xfId="0" applyNumberFormat="1" applyFont="1" applyBorder="1"/>
    <xf numFmtId="0" fontId="49" fillId="15" borderId="3" xfId="0" applyNumberFormat="1" applyFont="1" applyFill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4" fillId="7" borderId="5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30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50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22" fillId="16" borderId="17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0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50" fillId="0" borderId="0" xfId="0" applyFont="1" applyBorder="1"/>
    <xf numFmtId="0" fontId="1" fillId="0" borderId="33" xfId="39" applyBorder="1">
      <alignment vertical="center"/>
    </xf>
    <xf numFmtId="0" fontId="1" fillId="0" borderId="21" xfId="39" applyBorder="1">
      <alignment vertical="center"/>
    </xf>
    <xf numFmtId="0" fontId="1" fillId="0" borderId="24" xfId="39" applyBorder="1">
      <alignment vertical="center"/>
    </xf>
    <xf numFmtId="0" fontId="1" fillId="0" borderId="0" xfId="39" applyBorder="1">
      <alignment vertical="center"/>
    </xf>
    <xf numFmtId="0" fontId="1" fillId="0" borderId="22" xfId="39" applyBorder="1">
      <alignment vertical="center"/>
    </xf>
    <xf numFmtId="0" fontId="1" fillId="0" borderId="25" xfId="39" applyBorder="1">
      <alignment vertical="center"/>
    </xf>
    <xf numFmtId="0" fontId="1" fillId="0" borderId="20" xfId="39" applyBorder="1">
      <alignment vertical="center"/>
    </xf>
    <xf numFmtId="0" fontId="1" fillId="0" borderId="33" xfId="40" applyBorder="1">
      <alignment vertical="center"/>
    </xf>
    <xf numFmtId="0" fontId="1" fillId="0" borderId="21" xfId="40" applyBorder="1">
      <alignment vertical="center"/>
    </xf>
    <xf numFmtId="0" fontId="1" fillId="0" borderId="24" xfId="40" applyBorder="1">
      <alignment vertical="center"/>
    </xf>
    <xf numFmtId="0" fontId="1" fillId="0" borderId="0" xfId="40" applyBorder="1">
      <alignment vertical="center"/>
    </xf>
    <xf numFmtId="0" fontId="1" fillId="0" borderId="22" xfId="40" applyBorder="1">
      <alignment vertical="center"/>
    </xf>
    <xf numFmtId="0" fontId="1" fillId="0" borderId="25" xfId="40" applyBorder="1">
      <alignment vertical="center"/>
    </xf>
    <xf numFmtId="0" fontId="1" fillId="0" borderId="20" xfId="40" applyBorder="1">
      <alignment vertical="center"/>
    </xf>
    <xf numFmtId="0" fontId="1" fillId="0" borderId="33" xfId="42" applyBorder="1">
      <alignment vertical="center"/>
    </xf>
    <xf numFmtId="0" fontId="1" fillId="0" borderId="21" xfId="42" applyBorder="1">
      <alignment vertical="center"/>
    </xf>
    <xf numFmtId="0" fontId="1" fillId="0" borderId="24" xfId="42" applyBorder="1">
      <alignment vertical="center"/>
    </xf>
    <xf numFmtId="0" fontId="1" fillId="0" borderId="0" xfId="42" applyBorder="1">
      <alignment vertical="center"/>
    </xf>
    <xf numFmtId="0" fontId="1" fillId="0" borderId="22" xfId="42" applyBorder="1">
      <alignment vertical="center"/>
    </xf>
    <xf numFmtId="0" fontId="1" fillId="0" borderId="25" xfId="42" applyBorder="1">
      <alignment vertical="center"/>
    </xf>
    <xf numFmtId="0" fontId="1" fillId="0" borderId="20" xfId="42" applyBorder="1">
      <alignment vertical="center"/>
    </xf>
    <xf numFmtId="0" fontId="13" fillId="0" borderId="33" xfId="0" applyNumberFormat="1" applyFont="1" applyBorder="1"/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" fillId="0" borderId="33" xfId="44" applyBorder="1">
      <alignment vertical="center"/>
    </xf>
    <xf numFmtId="0" fontId="1" fillId="0" borderId="26" xfId="44" applyBorder="1">
      <alignment vertical="center"/>
    </xf>
    <xf numFmtId="0" fontId="1" fillId="0" borderId="24" xfId="44" applyBorder="1">
      <alignment vertical="center"/>
    </xf>
    <xf numFmtId="0" fontId="1" fillId="0" borderId="0" xfId="44" applyBorder="1">
      <alignment vertical="center"/>
    </xf>
    <xf numFmtId="0" fontId="1" fillId="0" borderId="23" xfId="44" applyBorder="1">
      <alignment vertical="center"/>
    </xf>
    <xf numFmtId="0" fontId="1" fillId="0" borderId="23" xfId="44" applyFill="1" applyBorder="1">
      <alignment vertical="center"/>
    </xf>
    <xf numFmtId="0" fontId="1" fillId="0" borderId="25" xfId="44" applyFill="1" applyBorder="1">
      <alignment vertical="center"/>
    </xf>
    <xf numFmtId="0" fontId="13" fillId="0" borderId="32" xfId="0" applyNumberFormat="1" applyFont="1" applyFill="1" applyBorder="1" applyAlignment="1">
      <alignment vertical="center"/>
    </xf>
    <xf numFmtId="0" fontId="1" fillId="0" borderId="37" xfId="40" applyBorder="1">
      <alignment vertical="center"/>
    </xf>
    <xf numFmtId="0" fontId="13" fillId="0" borderId="37" xfId="0" applyNumberFormat="1" applyFont="1" applyFill="1" applyBorder="1" applyAlignment="1">
      <alignment vertical="center"/>
    </xf>
    <xf numFmtId="0" fontId="14" fillId="0" borderId="38" xfId="0" applyNumberFormat="1" applyFont="1" applyBorder="1" applyAlignment="1">
      <alignment horizontal="center" vertical="center"/>
    </xf>
    <xf numFmtId="0" fontId="52" fillId="0" borderId="29" xfId="0" applyFont="1" applyFill="1" applyBorder="1" applyAlignment="1">
      <alignment horizontal="center" vertical="center" wrapText="1" readingOrder="1"/>
    </xf>
    <xf numFmtId="0" fontId="1" fillId="0" borderId="4" xfId="40" applyBorder="1">
      <alignment vertical="center"/>
    </xf>
    <xf numFmtId="3" fontId="25" fillId="0" borderId="4" xfId="0" applyNumberFormat="1" applyFont="1" applyFill="1" applyBorder="1" applyAlignment="1">
      <alignment horizontal="center" vertical="center" wrapText="1" readingOrder="1"/>
    </xf>
    <xf numFmtId="9" fontId="25" fillId="0" borderId="31" xfId="0" applyNumberFormat="1" applyFont="1" applyBorder="1" applyAlignment="1">
      <alignment horizontal="center" vertical="center" wrapText="1" readingOrder="1"/>
    </xf>
    <xf numFmtId="14" fontId="14" fillId="7" borderId="37" xfId="0" quotePrefix="1" applyNumberFormat="1" applyFont="1" applyFill="1" applyBorder="1" applyAlignment="1">
      <alignment horizontal="left" vertical="center" indent="1"/>
    </xf>
    <xf numFmtId="14" fontId="13" fillId="0" borderId="17" xfId="0" applyNumberFormat="1" applyFont="1" applyFill="1" applyBorder="1" applyAlignment="1">
      <alignment horizontal="center"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0" fontId="5" fillId="14" borderId="43" xfId="36" quotePrefix="1" applyNumberFormat="1" applyFont="1" applyFill="1" applyBorder="1" applyAlignment="1" applyProtection="1">
      <alignment horizontal="left" vertical="justify" textRotation="90"/>
    </xf>
    <xf numFmtId="0" fontId="5" fillId="14" borderId="44" xfId="36" applyNumberFormat="1" applyFont="1" applyFill="1" applyBorder="1" applyAlignment="1" applyProtection="1">
      <alignment horizontal="left" vertical="justify" textRotation="90"/>
    </xf>
    <xf numFmtId="0" fontId="5" fillId="14" borderId="45" xfId="36" applyNumberFormat="1" applyFont="1" applyFill="1" applyBorder="1" applyAlignment="1" applyProtection="1">
      <alignment horizontal="left" vertical="justify" textRotation="90"/>
    </xf>
    <xf numFmtId="0" fontId="43" fillId="14" borderId="43" xfId="36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13" fillId="0" borderId="7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24" xfId="0" applyNumberFormat="1" applyFont="1" applyFill="1" applyBorder="1" applyAlignment="1">
      <alignment horizontal="left" vertical="center"/>
    </xf>
    <xf numFmtId="0" fontId="13" fillId="0" borderId="22" xfId="0" applyNumberFormat="1" applyFont="1" applyFill="1" applyBorder="1" applyAlignment="1">
      <alignment horizontal="left" vertical="center"/>
    </xf>
    <xf numFmtId="0" fontId="1" fillId="0" borderId="23" xfId="37" applyBorder="1" applyAlignment="1">
      <alignment horizontal="center" vertical="center"/>
    </xf>
    <xf numFmtId="0" fontId="1" fillId="0" borderId="33" xfId="44" applyBorder="1" applyAlignment="1">
      <alignment horizontal="center" vertical="center"/>
    </xf>
    <xf numFmtId="0" fontId="1" fillId="0" borderId="21" xfId="44" applyBorder="1" applyAlignment="1">
      <alignment horizontal="center" vertical="center"/>
    </xf>
    <xf numFmtId="0" fontId="1" fillId="0" borderId="24" xfId="44" applyBorder="1" applyAlignment="1">
      <alignment horizontal="center" vertical="center"/>
    </xf>
    <xf numFmtId="0" fontId="1" fillId="0" borderId="22" xfId="44" applyBorder="1" applyAlignment="1">
      <alignment horizontal="center" vertical="center"/>
    </xf>
    <xf numFmtId="0" fontId="1" fillId="0" borderId="25" xfId="44" applyBorder="1" applyAlignment="1">
      <alignment horizontal="center" vertical="center"/>
    </xf>
    <xf numFmtId="0" fontId="1" fillId="0" borderId="20" xfId="44" applyBorder="1" applyAlignment="1">
      <alignment horizontal="center" vertical="center"/>
    </xf>
    <xf numFmtId="0" fontId="25" fillId="0" borderId="0" xfId="0" quotePrefix="1" applyFont="1" applyFill="1" applyBorder="1" applyAlignment="1">
      <alignment horizontal="center" vertical="center" wrapText="1" readingOrder="1"/>
    </xf>
    <xf numFmtId="0" fontId="25" fillId="0" borderId="0" xfId="0" applyFont="1" applyFill="1" applyBorder="1" applyAlignment="1">
      <alignment horizontal="center" vertical="center" wrapText="1" readingOrder="1"/>
    </xf>
    <xf numFmtId="0" fontId="14" fillId="2" borderId="48" xfId="0" applyNumberFormat="1" applyFont="1" applyFill="1" applyBorder="1" applyAlignment="1">
      <alignment horizontal="left" vertical="center"/>
    </xf>
    <xf numFmtId="0" fontId="14" fillId="2" borderId="49" xfId="0" applyNumberFormat="1" applyFont="1" applyFill="1" applyBorder="1" applyAlignment="1">
      <alignment horizontal="left" vertical="center"/>
    </xf>
    <xf numFmtId="0" fontId="13" fillId="0" borderId="18" xfId="0" applyNumberFormat="1" applyFont="1" applyBorder="1" applyAlignment="1"/>
    <xf numFmtId="0" fontId="0" fillId="0" borderId="47" xfId="0" applyBorder="1" applyAlignment="1"/>
    <xf numFmtId="14" fontId="13" fillId="0" borderId="36" xfId="0" applyNumberFormat="1" applyFont="1" applyFill="1" applyBorder="1" applyAlignment="1">
      <alignment horizontal="center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19" xfId="0" applyNumberFormat="1" applyFont="1" applyFill="1" applyBorder="1" applyAlignment="1">
      <alignment vertical="center"/>
    </xf>
    <xf numFmtId="0" fontId="22" fillId="0" borderId="17" xfId="0" applyNumberFormat="1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19" xfId="0" applyNumberFormat="1" applyFont="1" applyFill="1" applyBorder="1" applyAlignment="1">
      <alignment vertical="center"/>
    </xf>
    <xf numFmtId="0" fontId="22" fillId="0" borderId="3" xfId="0" applyNumberFormat="1" applyFont="1" applyFill="1" applyBorder="1" applyAlignment="1">
      <alignment vertical="center"/>
    </xf>
    <xf numFmtId="0" fontId="22" fillId="0" borderId="19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14" fontId="13" fillId="6" borderId="40" xfId="0" applyNumberFormat="1" applyFont="1" applyFill="1" applyBorder="1" applyAlignment="1">
      <alignment horizontal="center"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9" fillId="0" borderId="7" xfId="0" applyNumberFormat="1" applyFont="1" applyFill="1" applyBorder="1" applyAlignment="1">
      <alignment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19" xfId="0" applyNumberFormat="1" applyFont="1" applyFill="1" applyBorder="1" applyAlignment="1">
      <alignment vertical="center"/>
    </xf>
    <xf numFmtId="0" fontId="22" fillId="0" borderId="3" xfId="0" applyNumberFormat="1" applyFont="1" applyFill="1" applyBorder="1" applyAlignment="1">
      <alignment vertical="center"/>
    </xf>
    <xf numFmtId="0" fontId="22" fillId="0" borderId="19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14" fontId="13" fillId="6" borderId="40" xfId="0" applyNumberFormat="1" applyFont="1" applyFill="1" applyBorder="1" applyAlignment="1">
      <alignment horizontal="center"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9" fillId="0" borderId="7" xfId="0" applyFont="1" applyFill="1" applyBorder="1" applyAlignment="1">
      <alignment vertical="center"/>
    </xf>
    <xf numFmtId="14" fontId="13" fillId="6" borderId="41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19" xfId="0" applyNumberFormat="1" applyFont="1" applyFill="1" applyBorder="1" applyAlignment="1">
      <alignment vertical="center"/>
    </xf>
    <xf numFmtId="0" fontId="22" fillId="0" borderId="3" xfId="0" applyNumberFormat="1" applyFont="1" applyFill="1" applyBorder="1" applyAlignment="1">
      <alignment vertical="center"/>
    </xf>
    <xf numFmtId="0" fontId="22" fillId="0" borderId="19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9" fillId="0" borderId="7" xfId="0" applyFont="1" applyFill="1" applyBorder="1" applyAlignment="1">
      <alignment vertical="center"/>
    </xf>
  </cellXfs>
  <cellStyles count="47">
    <cellStyle name="_x000a_386grabber=M" xfId="1" xr:uid="{00000000-0005-0000-0000-000000000000}"/>
    <cellStyle name="_S-11_요구사항정의서_20090116_Ver1.0" xfId="2" xr:uid="{00000000-0005-0000-0000-000001000000}"/>
    <cellStyle name="_Sheet1" xfId="3" xr:uid="{00000000-0005-0000-0000-000002000000}"/>
    <cellStyle name="category" xfId="4" xr:uid="{00000000-0005-0000-0000-000003000000}"/>
    <cellStyle name="Comma [0]_ SG&amp;A Bridge " xfId="5" xr:uid="{00000000-0005-0000-0000-000004000000}"/>
    <cellStyle name="comma zerodec" xfId="6" xr:uid="{00000000-0005-0000-0000-000005000000}"/>
    <cellStyle name="Comma_ SG&amp;A Bridge " xfId="7" xr:uid="{00000000-0005-0000-0000-000006000000}"/>
    <cellStyle name="Currency [0]_ SG&amp;A Bridge " xfId="8" xr:uid="{00000000-0005-0000-0000-000007000000}"/>
    <cellStyle name="Currency_ SG&amp;A Bridge " xfId="9" xr:uid="{00000000-0005-0000-0000-000008000000}"/>
    <cellStyle name="Currency1" xfId="10" xr:uid="{00000000-0005-0000-0000-000009000000}"/>
    <cellStyle name="Dollar (zero dec)" xfId="11" xr:uid="{00000000-0005-0000-0000-00000A000000}"/>
    <cellStyle name="Euro" xfId="12" xr:uid="{00000000-0005-0000-0000-00000B000000}"/>
    <cellStyle name="Grey" xfId="13" xr:uid="{00000000-0005-0000-0000-00000C000000}"/>
    <cellStyle name="HEADER" xfId="14" xr:uid="{00000000-0005-0000-0000-00000D000000}"/>
    <cellStyle name="Header1" xfId="15" xr:uid="{00000000-0005-0000-0000-00000E000000}"/>
    <cellStyle name="Header2" xfId="16" xr:uid="{00000000-0005-0000-0000-00000F000000}"/>
    <cellStyle name="Input [yellow]" xfId="17" xr:uid="{00000000-0005-0000-0000-000010000000}"/>
    <cellStyle name="Model" xfId="18" xr:uid="{00000000-0005-0000-0000-000011000000}"/>
    <cellStyle name="Normal - Style1" xfId="19" xr:uid="{00000000-0005-0000-0000-000012000000}"/>
    <cellStyle name="Normal 2" xfId="20" xr:uid="{00000000-0005-0000-0000-000013000000}"/>
    <cellStyle name="Normal_ SG&amp;A Bridge " xfId="21" xr:uid="{00000000-0005-0000-0000-000014000000}"/>
    <cellStyle name="Percent [2]" xfId="22" xr:uid="{00000000-0005-0000-0000-000015000000}"/>
    <cellStyle name="subhead" xfId="23" xr:uid="{00000000-0005-0000-0000-000016000000}"/>
    <cellStyle name="들여쓰기1" xfId="24" xr:uid="{00000000-0005-0000-0000-000017000000}"/>
    <cellStyle name="뷭?_BOOKSHIP" xfId="25" xr:uid="{00000000-0005-0000-0000-000018000000}"/>
    <cellStyle name="쉼표 [0]" xfId="26" builtinId="6"/>
    <cellStyle name="쉼표 [0] 2" xfId="45" xr:uid="{AA2EB227-473D-482E-8987-6C899920611D}"/>
    <cellStyle name="쉼표 [0] 3" xfId="46" xr:uid="{E148E829-083B-49EA-A8AB-B70A9E78ED2E}"/>
    <cellStyle name="스타일 1" xfId="27" xr:uid="{00000000-0005-0000-0000-00001A000000}"/>
    <cellStyle name="전체" xfId="28" xr:uid="{00000000-0005-0000-0000-00001B000000}"/>
    <cellStyle name="콤마 [0]_0101 대차조정" xfId="29" xr:uid="{00000000-0005-0000-0000-00001C000000}"/>
    <cellStyle name="콤마_0101 대차조정" xfId="30" xr:uid="{00000000-0005-0000-0000-00001D000000}"/>
    <cellStyle name="표준" xfId="0" builtinId="0"/>
    <cellStyle name="표준 10" xfId="44" xr:uid="{A896067D-878E-4231-9E0B-853A3976D6BC}"/>
    <cellStyle name="표준 2" xfId="31" xr:uid="{00000000-0005-0000-0000-00001F000000}"/>
    <cellStyle name="표준 2 2" xfId="32" xr:uid="{00000000-0005-0000-0000-000020000000}"/>
    <cellStyle name="표준 2_1. 연결공시 화면요구사항_이윤경_20081218" xfId="33" xr:uid="{00000000-0005-0000-0000-000021000000}"/>
    <cellStyle name="표준 3" xfId="34" xr:uid="{00000000-0005-0000-0000-000022000000}"/>
    <cellStyle name="표준 4" xfId="37" xr:uid="{F4DEAB08-CFDD-4F35-9BCF-C34C703226F0}"/>
    <cellStyle name="표준 5" xfId="39" xr:uid="{BE5F72C2-03A9-4042-A5AA-C1C06F40E4DC}"/>
    <cellStyle name="표준 6" xfId="40" xr:uid="{A5C609DC-5DBF-427B-8224-A4724F9AF0F7}"/>
    <cellStyle name="표준 7" xfId="41" xr:uid="{68854F34-965A-4F30-B242-8AB61F34548D}"/>
    <cellStyle name="표준 8" xfId="42" xr:uid="{A51358A5-1448-4434-9426-8FF9AD04FA42}"/>
    <cellStyle name="표준 9" xfId="43" xr:uid="{214025DC-B0E9-4542-BFBE-07516CC0D87F}"/>
    <cellStyle name="표준_02.IFRS 투입인력계획 및 관리" xfId="35" xr:uid="{00000000-0005-0000-0000-000023000000}"/>
    <cellStyle name="하이퍼링크" xfId="36" builtinId="8"/>
    <cellStyle name="하이퍼링크 2" xfId="38" xr:uid="{44CCCB4F-B5E4-4249-BF71-6597E5CF9947}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D66853D-2550-422B-8B8F-E2B243A9EC5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CACA8E61-8BFD-48E5-978D-35725D3629DE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12</xdr:col>
      <xdr:colOff>180975</xdr:colOff>
      <xdr:row>32</xdr:row>
      <xdr:rowOff>123825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A12EC17-15FD-4053-9A2C-4C9012CF5AAA}"/>
            </a:ext>
          </a:extLst>
        </xdr:cNvPr>
        <xdr:cNvSpPr/>
      </xdr:nvSpPr>
      <xdr:spPr bwMode="auto">
        <a:xfrm>
          <a:off x="962025" y="1371600"/>
          <a:ext cx="9391650" cy="49815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2</xdr:col>
      <xdr:colOff>5715</xdr:colOff>
      <xdr:row>6</xdr:row>
      <xdr:rowOff>47625</xdr:rowOff>
    </xdr:from>
    <xdr:to>
      <xdr:col>2</xdr:col>
      <xdr:colOff>792750</xdr:colOff>
      <xdr:row>7</xdr:row>
      <xdr:rowOff>152400</xdr:rowOff>
    </xdr:to>
    <xdr:sp macro="" textlink="">
      <xdr:nvSpPr>
        <xdr:cNvPr id="19" name="AutoShape 1047">
          <a:extLst>
            <a:ext uri="{FF2B5EF4-FFF2-40B4-BE49-F238E27FC236}">
              <a16:creationId xmlns:a16="http://schemas.microsoft.com/office/drawing/2014/main" id="{FD17DCF3-22CF-41D3-9F2B-F5470185001B}"/>
            </a:ext>
          </a:extLst>
        </xdr:cNvPr>
        <xdr:cNvSpPr>
          <a:spLocks noChangeArrowheads="1"/>
        </xdr:cNvSpPr>
      </xdr:nvSpPr>
      <xdr:spPr bwMode="auto">
        <a:xfrm>
          <a:off x="1510665" y="1304925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428625</xdr:colOff>
      <xdr:row>8</xdr:row>
      <xdr:rowOff>57150</xdr:rowOff>
    </xdr:from>
    <xdr:to>
      <xdr:col>4</xdr:col>
      <xdr:colOff>619125</xdr:colOff>
      <xdr:row>10</xdr:row>
      <xdr:rowOff>66675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9749B27-0A54-4B26-9001-B84119BB048F}"/>
            </a:ext>
          </a:extLst>
        </xdr:cNvPr>
        <xdr:cNvSpPr/>
      </xdr:nvSpPr>
      <xdr:spPr bwMode="auto">
        <a:xfrm>
          <a:off x="1933575" y="171450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쇼핑</a:t>
          </a:r>
        </a:p>
      </xdr:txBody>
    </xdr:sp>
    <xdr:clientData/>
  </xdr:twoCellAnchor>
  <xdr:twoCellAnchor>
    <xdr:from>
      <xdr:col>5</xdr:col>
      <xdr:colOff>609600</xdr:colOff>
      <xdr:row>8</xdr:row>
      <xdr:rowOff>57150</xdr:rowOff>
    </xdr:from>
    <xdr:to>
      <xdr:col>8</xdr:col>
      <xdr:colOff>123825</xdr:colOff>
      <xdr:row>10</xdr:row>
      <xdr:rowOff>66675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CD14A540-CDB3-4010-95E0-F3B8F0646C59}"/>
            </a:ext>
          </a:extLst>
        </xdr:cNvPr>
        <xdr:cNvSpPr/>
      </xdr:nvSpPr>
      <xdr:spPr bwMode="auto">
        <a:xfrm>
          <a:off x="4772025" y="171450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활동</a:t>
          </a:r>
        </a:p>
      </xdr:txBody>
    </xdr:sp>
    <xdr:clientData/>
  </xdr:twoCellAnchor>
  <xdr:twoCellAnchor>
    <xdr:from>
      <xdr:col>9</xdr:col>
      <xdr:colOff>76200</xdr:colOff>
      <xdr:row>8</xdr:row>
      <xdr:rowOff>66675</xdr:rowOff>
    </xdr:from>
    <xdr:to>
      <xdr:col>11</xdr:col>
      <xdr:colOff>228600</xdr:colOff>
      <xdr:row>10</xdr:row>
      <xdr:rowOff>76200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81FC36A0-C361-42CA-A0B1-4D5CFA5C5830}"/>
            </a:ext>
          </a:extLst>
        </xdr:cNvPr>
        <xdr:cNvSpPr/>
      </xdr:nvSpPr>
      <xdr:spPr bwMode="auto">
        <a:xfrm>
          <a:off x="7353300" y="1724025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회원 정보 수정</a:t>
          </a:r>
        </a:p>
      </xdr:txBody>
    </xdr:sp>
    <xdr:clientData/>
  </xdr:twoCellAnchor>
  <xdr:twoCellAnchor>
    <xdr:from>
      <xdr:col>2</xdr:col>
      <xdr:colOff>0</xdr:colOff>
      <xdr:row>11</xdr:row>
      <xdr:rowOff>161926</xdr:rowOff>
    </xdr:from>
    <xdr:to>
      <xdr:col>11</xdr:col>
      <xdr:colOff>504825</xdr:colOff>
      <xdr:row>31</xdr:row>
      <xdr:rowOff>123826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6FF3439-C449-4EB4-AFC9-7BA6FA5ADED7}"/>
            </a:ext>
          </a:extLst>
        </xdr:cNvPr>
        <xdr:cNvSpPr/>
      </xdr:nvSpPr>
      <xdr:spPr bwMode="auto">
        <a:xfrm>
          <a:off x="1504950" y="2390776"/>
          <a:ext cx="8010525" cy="37719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3200"/>
            <a:t>상세 </a:t>
          </a:r>
          <a:r>
            <a:rPr lang="en-US" altLang="ko-KR" sz="3200"/>
            <a:t>jsp</a:t>
          </a:r>
          <a:endParaRPr lang="ko-KR" altLang="en-US" sz="3200"/>
        </a:p>
      </xdr:txBody>
    </xdr:sp>
    <xdr:clientData/>
  </xdr:twoCellAnchor>
  <xdr:twoCellAnchor>
    <xdr:from>
      <xdr:col>5</xdr:col>
      <xdr:colOff>228600</xdr:colOff>
      <xdr:row>6</xdr:row>
      <xdr:rowOff>19050</xdr:rowOff>
    </xdr:from>
    <xdr:to>
      <xdr:col>6</xdr:col>
      <xdr:colOff>167910</xdr:colOff>
      <xdr:row>7</xdr:row>
      <xdr:rowOff>123825</xdr:rowOff>
    </xdr:to>
    <xdr:sp macro="" textlink="">
      <xdr:nvSpPr>
        <xdr:cNvPr id="39" name="AutoShape 1047">
          <a:extLst>
            <a:ext uri="{FF2B5EF4-FFF2-40B4-BE49-F238E27FC236}">
              <a16:creationId xmlns:a16="http://schemas.microsoft.com/office/drawing/2014/main" id="{3FFAC423-59FE-4EE3-AD4F-8A810B9CC655}"/>
            </a:ext>
          </a:extLst>
        </xdr:cNvPr>
        <xdr:cNvSpPr>
          <a:spLocks noChangeArrowheads="1"/>
        </xdr:cNvSpPr>
      </xdr:nvSpPr>
      <xdr:spPr bwMode="auto">
        <a:xfrm>
          <a:off x="4391025" y="1276350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8</xdr:col>
      <xdr:colOff>409575</xdr:colOff>
      <xdr:row>6</xdr:row>
      <xdr:rowOff>47625</xdr:rowOff>
    </xdr:from>
    <xdr:to>
      <xdr:col>9</xdr:col>
      <xdr:colOff>453660</xdr:colOff>
      <xdr:row>7</xdr:row>
      <xdr:rowOff>152400</xdr:rowOff>
    </xdr:to>
    <xdr:sp macro="" textlink="">
      <xdr:nvSpPr>
        <xdr:cNvPr id="40" name="AutoShape 1047">
          <a:extLst>
            <a:ext uri="{FF2B5EF4-FFF2-40B4-BE49-F238E27FC236}">
              <a16:creationId xmlns:a16="http://schemas.microsoft.com/office/drawing/2014/main" id="{A906BF83-7AE6-4F8D-B689-4651C1F9D1CA}"/>
            </a:ext>
          </a:extLst>
        </xdr:cNvPr>
        <xdr:cNvSpPr>
          <a:spLocks noChangeArrowheads="1"/>
        </xdr:cNvSpPr>
      </xdr:nvSpPr>
      <xdr:spPr bwMode="auto">
        <a:xfrm>
          <a:off x="6943725" y="1304925"/>
          <a:ext cx="787035" cy="314325"/>
        </a:xfrm>
        <a:prstGeom prst="wedgeEllipseCallout">
          <a:avLst>
            <a:gd name="adj1" fmla="val 2744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714375</xdr:colOff>
      <xdr:row>9</xdr:row>
      <xdr:rowOff>114300</xdr:rowOff>
    </xdr:from>
    <xdr:to>
      <xdr:col>2</xdr:col>
      <xdr:colOff>148860</xdr:colOff>
      <xdr:row>11</xdr:row>
      <xdr:rowOff>47625</xdr:rowOff>
    </xdr:to>
    <xdr:sp macro="" textlink="">
      <xdr:nvSpPr>
        <xdr:cNvPr id="41" name="AutoShape 1047">
          <a:extLst>
            <a:ext uri="{FF2B5EF4-FFF2-40B4-BE49-F238E27FC236}">
              <a16:creationId xmlns:a16="http://schemas.microsoft.com/office/drawing/2014/main" id="{72FA95C1-AF4C-4FF2-8FB0-874700186D7C}"/>
            </a:ext>
          </a:extLst>
        </xdr:cNvPr>
        <xdr:cNvSpPr>
          <a:spLocks noChangeArrowheads="1"/>
        </xdr:cNvSpPr>
      </xdr:nvSpPr>
      <xdr:spPr bwMode="auto">
        <a:xfrm>
          <a:off x="866775" y="1962150"/>
          <a:ext cx="787035" cy="314325"/>
        </a:xfrm>
        <a:prstGeom prst="wedgeEllipseCallout">
          <a:avLst>
            <a:gd name="adj1" fmla="val 30580"/>
            <a:gd name="adj2" fmla="val 86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B7BF4811-90B2-4A76-A987-1960AD6F0804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6BFFB73C-31BC-4738-B568-4A1B9F60F390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A9675E11-C6E1-44CF-99A3-A04DEB4B8181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1</xdr:col>
      <xdr:colOff>495300</xdr:colOff>
      <xdr:row>6</xdr:row>
      <xdr:rowOff>123825</xdr:rowOff>
    </xdr:from>
    <xdr:to>
      <xdr:col>1</xdr:col>
      <xdr:colOff>1282335</xdr:colOff>
      <xdr:row>8</xdr:row>
      <xdr:rowOff>38100</xdr:rowOff>
    </xdr:to>
    <xdr:sp macro="" textlink="">
      <xdr:nvSpPr>
        <xdr:cNvPr id="34" name="AutoShape 1047">
          <a:extLst>
            <a:ext uri="{FF2B5EF4-FFF2-40B4-BE49-F238E27FC236}">
              <a16:creationId xmlns:a16="http://schemas.microsoft.com/office/drawing/2014/main" id="{FC1D045D-EC5C-4D47-86DB-33D01C442EDA}"/>
            </a:ext>
          </a:extLst>
        </xdr:cNvPr>
        <xdr:cNvSpPr>
          <a:spLocks noChangeArrowheads="1"/>
        </xdr:cNvSpPr>
      </xdr:nvSpPr>
      <xdr:spPr bwMode="auto">
        <a:xfrm>
          <a:off x="647700" y="1381125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381000</xdr:colOff>
      <xdr:row>10</xdr:row>
      <xdr:rowOff>123825</xdr:rowOff>
    </xdr:from>
    <xdr:to>
      <xdr:col>1</xdr:col>
      <xdr:colOff>1168035</xdr:colOff>
      <xdr:row>12</xdr:row>
      <xdr:rowOff>57150</xdr:rowOff>
    </xdr:to>
    <xdr:sp macro="" textlink="">
      <xdr:nvSpPr>
        <xdr:cNvPr id="35" name="AutoShape 1047">
          <a:extLst>
            <a:ext uri="{FF2B5EF4-FFF2-40B4-BE49-F238E27FC236}">
              <a16:creationId xmlns:a16="http://schemas.microsoft.com/office/drawing/2014/main" id="{05A510C7-EB6F-44C6-B748-B8F2C56B1459}"/>
            </a:ext>
          </a:extLst>
        </xdr:cNvPr>
        <xdr:cNvSpPr>
          <a:spLocks noChangeArrowheads="1"/>
        </xdr:cNvSpPr>
      </xdr:nvSpPr>
      <xdr:spPr bwMode="auto">
        <a:xfrm>
          <a:off x="533400" y="2162175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36" name="AutoShape 1047">
          <a:extLst>
            <a:ext uri="{FF2B5EF4-FFF2-40B4-BE49-F238E27FC236}">
              <a16:creationId xmlns:a16="http://schemas.microsoft.com/office/drawing/2014/main" id="{C4C75BE3-4021-4A89-9EC6-0EBAFE4ACAB9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428625</xdr:colOff>
      <xdr:row>16</xdr:row>
      <xdr:rowOff>142875</xdr:rowOff>
    </xdr:from>
    <xdr:to>
      <xdr:col>3</xdr:col>
      <xdr:colOff>762000</xdr:colOff>
      <xdr:row>18</xdr:row>
      <xdr:rowOff>85725</xdr:rowOff>
    </xdr:to>
    <xdr:sp macro="" textlink="">
      <xdr:nvSpPr>
        <xdr:cNvPr id="5" name="하트 4">
          <a:extLst>
            <a:ext uri="{FF2B5EF4-FFF2-40B4-BE49-F238E27FC236}">
              <a16:creationId xmlns:a16="http://schemas.microsoft.com/office/drawing/2014/main" id="{C5C30EC8-0328-4683-9B81-459B3E57559E}"/>
            </a:ext>
          </a:extLst>
        </xdr:cNvPr>
        <xdr:cNvSpPr/>
      </xdr:nvSpPr>
      <xdr:spPr bwMode="auto">
        <a:xfrm>
          <a:off x="2752725" y="33242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371475</xdr:colOff>
      <xdr:row>17</xdr:row>
      <xdr:rowOff>0</xdr:rowOff>
    </xdr:from>
    <xdr:to>
      <xdr:col>6</xdr:col>
      <xdr:colOff>704850</xdr:colOff>
      <xdr:row>18</xdr:row>
      <xdr:rowOff>133350</xdr:rowOff>
    </xdr:to>
    <xdr:sp macro="" textlink="">
      <xdr:nvSpPr>
        <xdr:cNvPr id="38" name="하트 37">
          <a:extLst>
            <a:ext uri="{FF2B5EF4-FFF2-40B4-BE49-F238E27FC236}">
              <a16:creationId xmlns:a16="http://schemas.microsoft.com/office/drawing/2014/main" id="{C94DE568-7103-441F-9393-D7FDD3A4EC72}"/>
            </a:ext>
          </a:extLst>
        </xdr:cNvPr>
        <xdr:cNvSpPr/>
      </xdr:nvSpPr>
      <xdr:spPr bwMode="auto">
        <a:xfrm>
          <a:off x="5381625" y="3371850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514350</xdr:colOff>
      <xdr:row>16</xdr:row>
      <xdr:rowOff>180975</xdr:rowOff>
    </xdr:from>
    <xdr:to>
      <xdr:col>10</xdr:col>
      <xdr:colOff>847725</xdr:colOff>
      <xdr:row>18</xdr:row>
      <xdr:rowOff>123825</xdr:rowOff>
    </xdr:to>
    <xdr:sp macro="" textlink="">
      <xdr:nvSpPr>
        <xdr:cNvPr id="39" name="하트 38">
          <a:extLst>
            <a:ext uri="{FF2B5EF4-FFF2-40B4-BE49-F238E27FC236}">
              <a16:creationId xmlns:a16="http://schemas.microsoft.com/office/drawing/2014/main" id="{B13E6824-83FC-42F9-AFE0-89F1D92B5225}"/>
            </a:ext>
          </a:extLst>
        </xdr:cNvPr>
        <xdr:cNvSpPr/>
      </xdr:nvSpPr>
      <xdr:spPr bwMode="auto">
        <a:xfrm>
          <a:off x="8639175" y="33623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447675</xdr:colOff>
      <xdr:row>27</xdr:row>
      <xdr:rowOff>180975</xdr:rowOff>
    </xdr:from>
    <xdr:to>
      <xdr:col>3</xdr:col>
      <xdr:colOff>781050</xdr:colOff>
      <xdr:row>29</xdr:row>
      <xdr:rowOff>123825</xdr:rowOff>
    </xdr:to>
    <xdr:sp macro="" textlink="">
      <xdr:nvSpPr>
        <xdr:cNvPr id="40" name="하트 39">
          <a:extLst>
            <a:ext uri="{FF2B5EF4-FFF2-40B4-BE49-F238E27FC236}">
              <a16:creationId xmlns:a16="http://schemas.microsoft.com/office/drawing/2014/main" id="{28FEE066-9F55-4A9E-9704-6F924CD46E24}"/>
            </a:ext>
          </a:extLst>
        </xdr:cNvPr>
        <xdr:cNvSpPr/>
      </xdr:nvSpPr>
      <xdr:spPr bwMode="auto">
        <a:xfrm>
          <a:off x="2771775" y="545782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28</xdr:row>
      <xdr:rowOff>9525</xdr:rowOff>
    </xdr:from>
    <xdr:to>
      <xdr:col>6</xdr:col>
      <xdr:colOff>695325</xdr:colOff>
      <xdr:row>29</xdr:row>
      <xdr:rowOff>142875</xdr:rowOff>
    </xdr:to>
    <xdr:sp macro="" textlink="">
      <xdr:nvSpPr>
        <xdr:cNvPr id="41" name="하트 40">
          <a:extLst>
            <a:ext uri="{FF2B5EF4-FFF2-40B4-BE49-F238E27FC236}">
              <a16:creationId xmlns:a16="http://schemas.microsoft.com/office/drawing/2014/main" id="{E5A639E5-43F0-428E-B199-5B4EDF8D0DDF}"/>
            </a:ext>
          </a:extLst>
        </xdr:cNvPr>
        <xdr:cNvSpPr/>
      </xdr:nvSpPr>
      <xdr:spPr bwMode="auto">
        <a:xfrm>
          <a:off x="5372100" y="5476875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514350</xdr:colOff>
      <xdr:row>27</xdr:row>
      <xdr:rowOff>171450</xdr:rowOff>
    </xdr:from>
    <xdr:to>
      <xdr:col>10</xdr:col>
      <xdr:colOff>847725</xdr:colOff>
      <xdr:row>29</xdr:row>
      <xdr:rowOff>114300</xdr:rowOff>
    </xdr:to>
    <xdr:sp macro="" textlink="">
      <xdr:nvSpPr>
        <xdr:cNvPr id="46" name="하트 45">
          <a:extLst>
            <a:ext uri="{FF2B5EF4-FFF2-40B4-BE49-F238E27FC236}">
              <a16:creationId xmlns:a16="http://schemas.microsoft.com/office/drawing/2014/main" id="{485FA183-1795-432A-91ED-6E073DC38412}"/>
            </a:ext>
          </a:extLst>
        </xdr:cNvPr>
        <xdr:cNvSpPr/>
      </xdr:nvSpPr>
      <xdr:spPr bwMode="auto">
        <a:xfrm>
          <a:off x="8639175" y="5448300"/>
          <a:ext cx="333375" cy="323850"/>
        </a:xfrm>
        <a:prstGeom prst="hear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787035</xdr:colOff>
      <xdr:row>17</xdr:row>
      <xdr:rowOff>123825</xdr:rowOff>
    </xdr:to>
    <xdr:sp macro="" textlink="">
      <xdr:nvSpPr>
        <xdr:cNvPr id="48" name="AutoShape 1047">
          <a:extLst>
            <a:ext uri="{FF2B5EF4-FFF2-40B4-BE49-F238E27FC236}">
              <a16:creationId xmlns:a16="http://schemas.microsoft.com/office/drawing/2014/main" id="{3FF15DF3-05ED-40BC-AB1B-9E7AC9C28534}"/>
            </a:ext>
          </a:extLst>
        </xdr:cNvPr>
        <xdr:cNvSpPr>
          <a:spLocks noChangeArrowheads="1"/>
        </xdr:cNvSpPr>
      </xdr:nvSpPr>
      <xdr:spPr bwMode="auto">
        <a:xfrm>
          <a:off x="9010650" y="3181350"/>
          <a:ext cx="787035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92DD896-461E-4DBD-9FE5-0AA9BF398C1F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74BA360-5CD1-4AA1-8B74-B83422507973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C9C00C10-44E1-42E0-A979-FFF125567A7C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4FD3DB9-59D8-4E2A-A5BF-9A79850FD8B4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39AC330-CF7C-482A-87B3-A0FC95709EEE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5D6FA74-72F4-4206-B187-822159288340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4</xdr:col>
      <xdr:colOff>114300</xdr:colOff>
      <xdr:row>6</xdr:row>
      <xdr:rowOff>114300</xdr:rowOff>
    </xdr:from>
    <xdr:to>
      <xdr:col>4</xdr:col>
      <xdr:colOff>901335</xdr:colOff>
      <xdr:row>8</xdr:row>
      <xdr:rowOff>28575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F4E461EB-1F09-4536-98F6-33BBD8630222}"/>
            </a:ext>
          </a:extLst>
        </xdr:cNvPr>
        <xdr:cNvSpPr>
          <a:spLocks noChangeArrowheads="1"/>
        </xdr:cNvSpPr>
      </xdr:nvSpPr>
      <xdr:spPr bwMode="auto">
        <a:xfrm>
          <a:off x="3314700" y="1371600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409575</xdr:colOff>
      <xdr:row>12</xdr:row>
      <xdr:rowOff>57150</xdr:rowOff>
    </xdr:from>
    <xdr:to>
      <xdr:col>1</xdr:col>
      <xdr:colOff>1196610</xdr:colOff>
      <xdr:row>13</xdr:row>
      <xdr:rowOff>180975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14880ADB-8B29-4DC6-9088-E01B16B5A717}"/>
            </a:ext>
          </a:extLst>
        </xdr:cNvPr>
        <xdr:cNvSpPr>
          <a:spLocks noChangeArrowheads="1"/>
        </xdr:cNvSpPr>
      </xdr:nvSpPr>
      <xdr:spPr bwMode="auto">
        <a:xfrm>
          <a:off x="561975" y="247650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B2655DE1-AE70-46D9-A0D0-720316669723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787035</xdr:colOff>
      <xdr:row>12</xdr:row>
      <xdr:rowOff>123825</xdr:rowOff>
    </xdr:to>
    <xdr:sp macro="" textlink="">
      <xdr:nvSpPr>
        <xdr:cNvPr id="18" name="AutoShape 1047">
          <a:extLst>
            <a:ext uri="{FF2B5EF4-FFF2-40B4-BE49-F238E27FC236}">
              <a16:creationId xmlns:a16="http://schemas.microsoft.com/office/drawing/2014/main" id="{2FED1E5C-0C51-4017-B610-6645F37B1D0E}"/>
            </a:ext>
          </a:extLst>
        </xdr:cNvPr>
        <xdr:cNvSpPr>
          <a:spLocks noChangeArrowheads="1"/>
        </xdr:cNvSpPr>
      </xdr:nvSpPr>
      <xdr:spPr bwMode="auto">
        <a:xfrm>
          <a:off x="9782175" y="2228850"/>
          <a:ext cx="787035" cy="314325"/>
        </a:xfrm>
        <a:prstGeom prst="wedgeEllipseCallout">
          <a:avLst>
            <a:gd name="adj1" fmla="val -50506"/>
            <a:gd name="adj2" fmla="val 742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0DFA9F1-1170-4AB9-9844-120808A4E0ED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6BBF19B9-6C6E-494C-B9BA-B315B00332CD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654449B4-D057-4670-8223-97C4FE50520B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09E0CA6-DCD8-415B-8888-CE0522ED9EC2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좋아요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EEC6D51-1477-492C-9276-2BF52644A7BA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질문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CFAA380-6DEF-4585-9228-57B73C3F5027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답변</a:t>
          </a:r>
        </a:p>
      </xdr:txBody>
    </xdr:sp>
    <xdr:clientData/>
  </xdr:twoCellAnchor>
  <xdr:twoCellAnchor>
    <xdr:from>
      <xdr:col>7</xdr:col>
      <xdr:colOff>638175</xdr:colOff>
      <xdr:row>6</xdr:row>
      <xdr:rowOff>114300</xdr:rowOff>
    </xdr:from>
    <xdr:to>
      <xdr:col>8</xdr:col>
      <xdr:colOff>663210</xdr:colOff>
      <xdr:row>8</xdr:row>
      <xdr:rowOff>28575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D4EDBE3E-0824-47D7-B1FF-10C122304B83}"/>
            </a:ext>
          </a:extLst>
        </xdr:cNvPr>
        <xdr:cNvSpPr>
          <a:spLocks noChangeArrowheads="1"/>
        </xdr:cNvSpPr>
      </xdr:nvSpPr>
      <xdr:spPr bwMode="auto">
        <a:xfrm>
          <a:off x="6410325" y="1371600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400050</xdr:colOff>
      <xdr:row>11</xdr:row>
      <xdr:rowOff>114300</xdr:rowOff>
    </xdr:from>
    <xdr:to>
      <xdr:col>1</xdr:col>
      <xdr:colOff>1187085</xdr:colOff>
      <xdr:row>13</xdr:row>
      <xdr:rowOff>47625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9149BA1E-DF27-4AD5-83A4-0F0D21F4FD81}"/>
            </a:ext>
          </a:extLst>
        </xdr:cNvPr>
        <xdr:cNvSpPr>
          <a:spLocks noChangeArrowheads="1"/>
        </xdr:cNvSpPr>
      </xdr:nvSpPr>
      <xdr:spPr bwMode="auto">
        <a:xfrm>
          <a:off x="552450" y="234315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E3A94D44-1E37-4B49-A058-B592B3C2AB83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790575</xdr:colOff>
      <xdr:row>10</xdr:row>
      <xdr:rowOff>76200</xdr:rowOff>
    </xdr:from>
    <xdr:to>
      <xdr:col>12</xdr:col>
      <xdr:colOff>415560</xdr:colOff>
      <xdr:row>12</xdr:row>
      <xdr:rowOff>9525</xdr:rowOff>
    </xdr:to>
    <xdr:sp macro="" textlink="">
      <xdr:nvSpPr>
        <xdr:cNvPr id="17" name="AutoShape 1047">
          <a:extLst>
            <a:ext uri="{FF2B5EF4-FFF2-40B4-BE49-F238E27FC236}">
              <a16:creationId xmlns:a16="http://schemas.microsoft.com/office/drawing/2014/main" id="{B1335316-46FF-4F66-9324-6B5AE7191E92}"/>
            </a:ext>
          </a:extLst>
        </xdr:cNvPr>
        <xdr:cNvSpPr>
          <a:spLocks noChangeArrowheads="1"/>
        </xdr:cNvSpPr>
      </xdr:nvSpPr>
      <xdr:spPr bwMode="auto">
        <a:xfrm>
          <a:off x="9801225" y="2114550"/>
          <a:ext cx="787035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1D4D96C-B132-4A3D-8E11-C30148267A38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87A492CB-B5AB-44C0-BE37-AA81F776DF6B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52944F45-721E-41F0-92F6-6791B9F90D3C}"/>
            </a:ext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190500</xdr:colOff>
      <xdr:row>10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5A3E646-AC22-4740-BCF2-376BEFD85ED5}"/>
            </a:ext>
          </a:extLst>
        </xdr:cNvPr>
        <xdr:cNvSpPr/>
      </xdr:nvSpPr>
      <xdr:spPr bwMode="auto">
        <a:xfrm>
          <a:off x="150495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baseline="0"/>
            <a:t>나의 쇼핑</a:t>
          </a:r>
          <a:endParaRPr lang="ko-KR" altLang="en-US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276225</xdr:colOff>
      <xdr:row>10</xdr:row>
      <xdr:rowOff>9525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72B76D9-D0AE-44AC-AF6D-D4469EA84060}"/>
            </a:ext>
          </a:extLst>
        </xdr:cNvPr>
        <xdr:cNvSpPr/>
      </xdr:nvSpPr>
      <xdr:spPr bwMode="auto">
        <a:xfrm>
          <a:off x="4162425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나의 활동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152400</xdr:colOff>
      <xdr:row>10</xdr:row>
      <xdr:rowOff>9525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57F46AF-8ACE-4DEA-936D-401019133CC3}"/>
            </a:ext>
          </a:extLst>
        </xdr:cNvPr>
        <xdr:cNvSpPr/>
      </xdr:nvSpPr>
      <xdr:spPr bwMode="auto">
        <a:xfrm>
          <a:off x="7277100" y="1657350"/>
          <a:ext cx="1885950" cy="390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회원정보수정</a:t>
          </a:r>
        </a:p>
      </xdr:txBody>
    </xdr:sp>
    <xdr:clientData/>
  </xdr:twoCellAnchor>
  <xdr:twoCellAnchor>
    <xdr:from>
      <xdr:col>1</xdr:col>
      <xdr:colOff>476250</xdr:colOff>
      <xdr:row>6</xdr:row>
      <xdr:rowOff>142875</xdr:rowOff>
    </xdr:from>
    <xdr:to>
      <xdr:col>1</xdr:col>
      <xdr:colOff>1263285</xdr:colOff>
      <xdr:row>8</xdr:row>
      <xdr:rowOff>57150</xdr:rowOff>
    </xdr:to>
    <xdr:sp macro="" textlink="">
      <xdr:nvSpPr>
        <xdr:cNvPr id="8" name="AutoShape 1047">
          <a:extLst>
            <a:ext uri="{FF2B5EF4-FFF2-40B4-BE49-F238E27FC236}">
              <a16:creationId xmlns:a16="http://schemas.microsoft.com/office/drawing/2014/main" id="{089E0928-1305-42C7-A130-152E9957EDC8}"/>
            </a:ext>
          </a:extLst>
        </xdr:cNvPr>
        <xdr:cNvSpPr>
          <a:spLocks noChangeArrowheads="1"/>
        </xdr:cNvSpPr>
      </xdr:nvSpPr>
      <xdr:spPr bwMode="auto">
        <a:xfrm>
          <a:off x="628650" y="1400175"/>
          <a:ext cx="787035" cy="314325"/>
        </a:xfrm>
        <a:prstGeom prst="wedgeEllipseCallout">
          <a:avLst>
            <a:gd name="adj1" fmla="val 58415"/>
            <a:gd name="adj2" fmla="val 409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409575</xdr:colOff>
      <xdr:row>11</xdr:row>
      <xdr:rowOff>57150</xdr:rowOff>
    </xdr:from>
    <xdr:to>
      <xdr:col>1</xdr:col>
      <xdr:colOff>1196610</xdr:colOff>
      <xdr:row>12</xdr:row>
      <xdr:rowOff>180975</xdr:rowOff>
    </xdr:to>
    <xdr:sp macro="" textlink="">
      <xdr:nvSpPr>
        <xdr:cNvPr id="9" name="AutoShape 1047">
          <a:extLst>
            <a:ext uri="{FF2B5EF4-FFF2-40B4-BE49-F238E27FC236}">
              <a16:creationId xmlns:a16="http://schemas.microsoft.com/office/drawing/2014/main" id="{B297FDE1-83EF-4A04-B973-28AD3D1AD726}"/>
            </a:ext>
          </a:extLst>
        </xdr:cNvPr>
        <xdr:cNvSpPr>
          <a:spLocks noChangeArrowheads="1"/>
        </xdr:cNvSpPr>
      </xdr:nvSpPr>
      <xdr:spPr bwMode="auto">
        <a:xfrm>
          <a:off x="561975" y="2286000"/>
          <a:ext cx="787035" cy="314325"/>
        </a:xfrm>
        <a:prstGeom prst="wedgeEllipseCallout">
          <a:avLst>
            <a:gd name="adj1" fmla="val 68097"/>
            <a:gd name="adj2" fmla="val -15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285750</xdr:colOff>
      <xdr:row>30</xdr:row>
      <xdr:rowOff>114300</xdr:rowOff>
    </xdr:from>
    <xdr:to>
      <xdr:col>4</xdr:col>
      <xdr:colOff>196485</xdr:colOff>
      <xdr:row>32</xdr:row>
      <xdr:rowOff>47625</xdr:rowOff>
    </xdr:to>
    <xdr:sp macro="" textlink="">
      <xdr:nvSpPr>
        <xdr:cNvPr id="10" name="AutoShape 1047">
          <a:extLst>
            <a:ext uri="{FF2B5EF4-FFF2-40B4-BE49-F238E27FC236}">
              <a16:creationId xmlns:a16="http://schemas.microsoft.com/office/drawing/2014/main" id="{319967B0-E7E6-4D24-BC55-28A88C68F18F}"/>
            </a:ext>
          </a:extLst>
        </xdr:cNvPr>
        <xdr:cNvSpPr>
          <a:spLocks noChangeArrowheads="1"/>
        </xdr:cNvSpPr>
      </xdr:nvSpPr>
      <xdr:spPr bwMode="auto">
        <a:xfrm>
          <a:off x="2609850" y="5962650"/>
          <a:ext cx="787035" cy="314325"/>
        </a:xfrm>
        <a:prstGeom prst="wedgeEllipseCallout">
          <a:avLst>
            <a:gd name="adj1" fmla="val 52364"/>
            <a:gd name="adj2" fmla="val 681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733425</xdr:colOff>
      <xdr:row>10</xdr:row>
      <xdr:rowOff>133350</xdr:rowOff>
    </xdr:from>
    <xdr:to>
      <xdr:col>10</xdr:col>
      <xdr:colOff>644160</xdr:colOff>
      <xdr:row>12</xdr:row>
      <xdr:rowOff>66675</xdr:rowOff>
    </xdr:to>
    <xdr:sp macro="" textlink="">
      <xdr:nvSpPr>
        <xdr:cNvPr id="17" name="AutoShape 1047">
          <a:extLst>
            <a:ext uri="{FF2B5EF4-FFF2-40B4-BE49-F238E27FC236}">
              <a16:creationId xmlns:a16="http://schemas.microsoft.com/office/drawing/2014/main" id="{92136C58-B810-4B14-B9FA-F1589D9D6717}"/>
            </a:ext>
          </a:extLst>
        </xdr:cNvPr>
        <xdr:cNvSpPr>
          <a:spLocks noChangeArrowheads="1"/>
        </xdr:cNvSpPr>
      </xdr:nvSpPr>
      <xdr:spPr bwMode="auto">
        <a:xfrm>
          <a:off x="8010525" y="2171700"/>
          <a:ext cx="758460" cy="314325"/>
        </a:xfrm>
        <a:prstGeom prst="wedgeEllipseCallout">
          <a:avLst>
            <a:gd name="adj1" fmla="val -54137"/>
            <a:gd name="adj2" fmla="val 500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4</xdr:col>
      <xdr:colOff>952500</xdr:colOff>
      <xdr:row>16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9317AC87-5B7E-46D4-9A6B-1123426A3B9B}"/>
            </a:ext>
          </a:extLst>
        </xdr:cNvPr>
        <xdr:cNvSpPr/>
      </xdr:nvSpPr>
      <xdr:spPr bwMode="auto">
        <a:xfrm>
          <a:off x="1504950" y="24193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952500</xdr:colOff>
      <xdr:row>21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E9094763-16EA-49F2-995A-7DB96E5743D4}"/>
            </a:ext>
          </a:extLst>
        </xdr:cNvPr>
        <xdr:cNvSpPr/>
      </xdr:nvSpPr>
      <xdr:spPr bwMode="auto">
        <a:xfrm>
          <a:off x="1504950" y="33718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952500</xdr:colOff>
      <xdr:row>26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6B59DAF-C4AD-4E4F-B858-3B8F97AE6A29}"/>
            </a:ext>
          </a:extLst>
        </xdr:cNvPr>
        <xdr:cNvSpPr/>
      </xdr:nvSpPr>
      <xdr:spPr bwMode="auto">
        <a:xfrm>
          <a:off x="1504950" y="4324350"/>
          <a:ext cx="2647950" cy="762000"/>
        </a:xfrm>
        <a:prstGeom prst="rect">
          <a:avLst/>
        </a:prstGeom>
        <a:noFill/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/>
            <a:t>사진</a:t>
          </a:r>
        </a:p>
      </xdr:txBody>
    </xdr:sp>
    <xdr:clientData/>
  </xdr:twoCellAnchor>
  <xdr:twoCellAnchor>
    <xdr:from>
      <xdr:col>10</xdr:col>
      <xdr:colOff>95250</xdr:colOff>
      <xdr:row>13</xdr:row>
      <xdr:rowOff>180975</xdr:rowOff>
    </xdr:from>
    <xdr:to>
      <xdr:col>10</xdr:col>
      <xdr:colOff>853710</xdr:colOff>
      <xdr:row>15</xdr:row>
      <xdr:rowOff>114300</xdr:rowOff>
    </xdr:to>
    <xdr:sp macro="" textlink="">
      <xdr:nvSpPr>
        <xdr:cNvPr id="21" name="AutoShape 1047">
          <a:extLst>
            <a:ext uri="{FF2B5EF4-FFF2-40B4-BE49-F238E27FC236}">
              <a16:creationId xmlns:a16="http://schemas.microsoft.com/office/drawing/2014/main" id="{67FDD39E-3C22-4E1E-9E92-1F4C5201946E}"/>
            </a:ext>
          </a:extLst>
        </xdr:cNvPr>
        <xdr:cNvSpPr>
          <a:spLocks noChangeArrowheads="1"/>
        </xdr:cNvSpPr>
      </xdr:nvSpPr>
      <xdr:spPr bwMode="auto">
        <a:xfrm>
          <a:off x="8220075" y="2790825"/>
          <a:ext cx="758460" cy="314325"/>
        </a:xfrm>
        <a:prstGeom prst="wedgeEllipseCallout">
          <a:avLst>
            <a:gd name="adj1" fmla="val -74230"/>
            <a:gd name="adj2" fmla="val -1969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>
              <a16:creationId xmlns:a16="http://schemas.microsoft.com/office/drawing/2014/main" id="{00000000-0008-0000-0600-0000014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>
              <a16:creationId xmlns:a16="http://schemas.microsoft.com/office/drawing/2014/main" id="{00000000-0008-0000-0600-000014A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>
              <a16:creationId xmlns:a16="http://schemas.microsoft.com/office/drawing/2014/main" id="{00000000-0008-0000-0600-000017AC0300}"/>
            </a:ext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>
          <a:extLst>
            <a:ext uri="{FF2B5EF4-FFF2-40B4-BE49-F238E27FC236}">
              <a16:creationId xmlns:a16="http://schemas.microsoft.com/office/drawing/2014/main" id="{00000000-0008-0000-0600-0000E4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>
          <a:extLst>
            <a:ext uri="{FF2B5EF4-FFF2-40B4-BE49-F238E27FC236}">
              <a16:creationId xmlns:a16="http://schemas.microsoft.com/office/drawing/2014/main" id="{00000000-0008-0000-0600-0000E5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>
          <a:extLst>
            <a:ext uri="{FF2B5EF4-FFF2-40B4-BE49-F238E27FC236}">
              <a16:creationId xmlns:a16="http://schemas.microsoft.com/office/drawing/2014/main" id="{00000000-0008-0000-0600-0000E6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>
          <a:extLst>
            <a:ext uri="{FF2B5EF4-FFF2-40B4-BE49-F238E27FC236}">
              <a16:creationId xmlns:a16="http://schemas.microsoft.com/office/drawing/2014/main" id="{00000000-0008-0000-0600-0000E7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>
          <a:extLst>
            <a:ext uri="{FF2B5EF4-FFF2-40B4-BE49-F238E27FC236}">
              <a16:creationId xmlns:a16="http://schemas.microsoft.com/office/drawing/2014/main" id="{00000000-0008-0000-0600-0000E8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>
          <a:extLst>
            <a:ext uri="{FF2B5EF4-FFF2-40B4-BE49-F238E27FC236}">
              <a16:creationId xmlns:a16="http://schemas.microsoft.com/office/drawing/2014/main" id="{00000000-0008-0000-0600-0000E9F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>
          <a:extLst>
            <a:ext uri="{FF2B5EF4-FFF2-40B4-BE49-F238E27FC236}">
              <a16:creationId xmlns:a16="http://schemas.microsoft.com/office/drawing/2014/main" id="{00000000-0008-0000-0700-000055B9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>
          <a:extLst>
            <a:ext uri="{FF2B5EF4-FFF2-40B4-BE49-F238E27FC236}">
              <a16:creationId xmlns:a16="http://schemas.microsoft.com/office/drawing/2014/main" id="{00000000-0008-0000-0800-00004AD5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>
              <a16:creationId xmlns:a16="http://schemas.microsoft.com/office/drawing/2014/main" id="{00000000-0008-0000-0900-00002E500300}"/>
            </a:ext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>
              <a16:creationId xmlns:a16="http://schemas.microsoft.com/office/drawing/2014/main" id="{00000000-0008-0000-0900-00002F500300}"/>
            </a:ext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>
              <a16:creationId xmlns:a16="http://schemas.microsoft.com/office/drawing/2014/main" id="{00000000-0008-0000-0900-000030500300}"/>
            </a:ext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>
              <a16:creationId xmlns:a16="http://schemas.microsoft.com/office/drawing/2014/main" id="{00000000-0008-0000-0900-0000315003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>
          <a:extLst>
            <a:ext uri="{FF2B5EF4-FFF2-40B4-BE49-F238E27FC236}">
              <a16:creationId xmlns:a16="http://schemas.microsoft.com/office/drawing/2014/main" id="{00000000-0008-0000-0900-000090020700}"/>
            </a:ext>
          </a:extLst>
        </xdr:cNvPr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>
              <a16:creationId xmlns:a16="http://schemas.microsoft.com/office/drawing/2014/main" id="{00000000-0008-0000-0900-000037500300}"/>
            </a:ext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>
              <a16:creationId xmlns:a16="http://schemas.microsoft.com/office/drawing/2014/main" id="{00000000-0008-0000-0900-000038500300}"/>
            </a:ext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>
          <a:extLst>
            <a:ext uri="{FF2B5EF4-FFF2-40B4-BE49-F238E27FC236}">
              <a16:creationId xmlns:a16="http://schemas.microsoft.com/office/drawing/2014/main" id="{00000000-0008-0000-0900-000093020700}"/>
            </a:ext>
          </a:extLst>
        </xdr:cNvPr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>
              <a16:creationId xmlns:a16="http://schemas.microsoft.com/office/drawing/2014/main" id="{00000000-0008-0000-0900-00003A500300}"/>
            </a:ext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>
              <a16:creationId xmlns:a16="http://schemas.microsoft.com/office/drawing/2014/main" id="{00000000-0008-0000-0900-00003B500300}"/>
            </a:ext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>
              <a16:creationId xmlns:a16="http://schemas.microsoft.com/office/drawing/2014/main" id="{00000000-0008-0000-0900-000083510300}"/>
            </a:ext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>
          <a:extLst>
            <a:ext uri="{FF2B5EF4-FFF2-40B4-BE49-F238E27FC236}">
              <a16:creationId xmlns:a16="http://schemas.microsoft.com/office/drawing/2014/main" id="{00000000-0008-0000-0900-000097020700}"/>
            </a:ext>
          </a:extLst>
        </xdr:cNvPr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>
          <a:extLst>
            <a:ext uri="{FF2B5EF4-FFF2-40B4-BE49-F238E27FC236}">
              <a16:creationId xmlns:a16="http://schemas.microsoft.com/office/drawing/2014/main" id="{00000000-0008-0000-0900-000098020700}"/>
            </a:ext>
          </a:extLst>
        </xdr:cNvPr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>
          <a:extLst>
            <a:ext uri="{FF2B5EF4-FFF2-40B4-BE49-F238E27FC236}">
              <a16:creationId xmlns:a16="http://schemas.microsoft.com/office/drawing/2014/main" id="{00000000-0008-0000-0900-000099020700}"/>
            </a:ext>
          </a:extLst>
        </xdr:cNvPr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>
          <a:extLst>
            <a:ext uri="{FF2B5EF4-FFF2-40B4-BE49-F238E27FC236}">
              <a16:creationId xmlns:a16="http://schemas.microsoft.com/office/drawing/2014/main" id="{00000000-0008-0000-0900-00009A020700}"/>
            </a:ext>
          </a:extLst>
        </xdr:cNvPr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>
          <a:extLst>
            <a:ext uri="{FF2B5EF4-FFF2-40B4-BE49-F238E27FC236}">
              <a16:creationId xmlns:a16="http://schemas.microsoft.com/office/drawing/2014/main" id="{00000000-0008-0000-0900-00009B020700}"/>
            </a:ext>
          </a:extLst>
        </xdr:cNvPr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>
              <a16:creationId xmlns:a16="http://schemas.microsoft.com/office/drawing/2014/main" id="{00000000-0008-0000-0900-000042500300}"/>
            </a:ext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>
              <a16:creationId xmlns:a16="http://schemas.microsoft.com/office/drawing/2014/main" id="{00000000-0008-0000-0900-00008A510300}"/>
            </a:ext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>
          <a:extLst>
            <a:ext uri="{FF2B5EF4-FFF2-40B4-BE49-F238E27FC236}">
              <a16:creationId xmlns:a16="http://schemas.microsoft.com/office/drawing/2014/main" id="{00000000-0008-0000-0900-00009E020700}"/>
            </a:ext>
          </a:extLst>
        </xdr:cNvPr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>
              <a16:creationId xmlns:a16="http://schemas.microsoft.com/office/drawing/2014/main" id="{00000000-0008-0000-0900-00008C510300}"/>
            </a:ext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>
          <a:extLst>
            <a:ext uri="{FF2B5EF4-FFF2-40B4-BE49-F238E27FC236}">
              <a16:creationId xmlns:a16="http://schemas.microsoft.com/office/drawing/2014/main" id="{00000000-0008-0000-0900-0000A0020700}"/>
            </a:ext>
          </a:extLst>
        </xdr:cNvPr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>
              <a16:creationId xmlns:a16="http://schemas.microsoft.com/office/drawing/2014/main" id="{00000000-0008-0000-0900-00004C500300}"/>
            </a:ext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>
          <a:extLst>
            <a:ext uri="{FF2B5EF4-FFF2-40B4-BE49-F238E27FC236}">
              <a16:creationId xmlns:a16="http://schemas.microsoft.com/office/drawing/2014/main" id="{00000000-0008-0000-0900-0000A2020700}"/>
            </a:ext>
          </a:extLst>
        </xdr:cNvPr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>
          <a:extLst>
            <a:ext uri="{FF2B5EF4-FFF2-40B4-BE49-F238E27FC236}">
              <a16:creationId xmlns:a16="http://schemas.microsoft.com/office/drawing/2014/main" id="{00000000-0008-0000-0900-0000A3020700}"/>
            </a:ext>
          </a:extLst>
        </xdr:cNvPr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>
                <a16:creationId xmlns:a16="http://schemas.microsoft.com/office/drawing/2014/main" id="{00000000-0008-0000-0900-0000A5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>
                <a16:creationId xmlns:a16="http://schemas.microsoft.com/office/drawing/2014/main" id="{00000000-0008-0000-0900-0000A6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>
              <a16:creationId xmlns:a16="http://schemas.microsoft.com/office/drawing/2014/main" id="{00000000-0008-0000-0900-000073500300}"/>
            </a:ext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>
          <a:extLst>
            <a:ext uri="{FF2B5EF4-FFF2-40B4-BE49-F238E27FC236}">
              <a16:creationId xmlns:a16="http://schemas.microsoft.com/office/drawing/2014/main" id="{00000000-0008-0000-0900-0000A5020700}"/>
            </a:ext>
          </a:extLst>
        </xdr:cNvPr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>
          <a:extLst>
            <a:ext uri="{FF2B5EF4-FFF2-40B4-BE49-F238E27FC236}">
              <a16:creationId xmlns:a16="http://schemas.microsoft.com/office/drawing/2014/main" id="{00000000-0008-0000-0900-0000A6020700}"/>
            </a:ext>
          </a:extLst>
        </xdr:cNvPr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>
          <a:extLst>
            <a:ext uri="{FF2B5EF4-FFF2-40B4-BE49-F238E27FC236}">
              <a16:creationId xmlns:a16="http://schemas.microsoft.com/office/drawing/2014/main" id="{00000000-0008-0000-0900-0000A7020700}"/>
            </a:ext>
          </a:extLst>
        </xdr:cNvPr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>
              <a16:creationId xmlns:a16="http://schemas.microsoft.com/office/drawing/2014/main" id="{00000000-0008-0000-0900-000099510300}"/>
            </a:ext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>
              <a16:creationId xmlns:a16="http://schemas.microsoft.com/office/drawing/2014/main" id="{00000000-0008-0000-0900-00009A510300}"/>
            </a:ext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>
              <a16:creationId xmlns:a16="http://schemas.microsoft.com/office/drawing/2014/main" id="{00000000-0008-0000-0900-00009B510300}"/>
            </a:ext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>
              <a16:creationId xmlns:a16="http://schemas.microsoft.com/office/drawing/2014/main" id="{00000000-0008-0000-0900-00009C510300}"/>
            </a:ext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>
          <a:extLst>
            <a:ext uri="{FF2B5EF4-FFF2-40B4-BE49-F238E27FC236}">
              <a16:creationId xmlns:a16="http://schemas.microsoft.com/office/drawing/2014/main" id="{00000000-0008-0000-0900-0000AC020700}"/>
            </a:ext>
          </a:extLst>
        </xdr:cNvPr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>
          <a:extLst>
            <a:ext uri="{FF2B5EF4-FFF2-40B4-BE49-F238E27FC236}">
              <a16:creationId xmlns:a16="http://schemas.microsoft.com/office/drawing/2014/main" id="{00000000-0008-0000-0900-0000AD020700}"/>
            </a:ext>
          </a:extLst>
        </xdr:cNvPr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>
          <a:extLst>
            <a:ext uri="{FF2B5EF4-FFF2-40B4-BE49-F238E27FC236}">
              <a16:creationId xmlns:a16="http://schemas.microsoft.com/office/drawing/2014/main" id="{00000000-0008-0000-0900-0000AE020700}"/>
            </a:ext>
          </a:extLst>
        </xdr:cNvPr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>
          <a:extLst>
            <a:ext uri="{FF2B5EF4-FFF2-40B4-BE49-F238E27FC236}">
              <a16:creationId xmlns:a16="http://schemas.microsoft.com/office/drawing/2014/main" id="{00000000-0008-0000-0900-0000AF020700}"/>
            </a:ext>
          </a:extLst>
        </xdr:cNvPr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>
                <a16:creationId xmlns:a16="http://schemas.microsoft.com/office/drawing/2014/main" id="{00000000-0008-0000-0900-00008F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>
                <a16:creationId xmlns:a16="http://schemas.microsoft.com/office/drawing/2014/main" id="{00000000-0008-0000-0900-000090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>
                <a16:creationId xmlns:a16="http://schemas.microsoft.com/office/drawing/2014/main" id="{00000000-0008-0000-0900-0000AA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>
                <a16:creationId xmlns:a16="http://schemas.microsoft.com/office/drawing/2014/main" id="{00000000-0008-0000-0900-0000AF6F04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>
          <a:extLst>
            <a:ext uri="{FF2B5EF4-FFF2-40B4-BE49-F238E27FC236}">
              <a16:creationId xmlns:a16="http://schemas.microsoft.com/office/drawing/2014/main" id="{00000000-0008-0000-0900-0000B0020700}"/>
            </a:ext>
          </a:extLst>
        </xdr:cNvPr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>
          <a:extLst>
            <a:ext uri="{FF2B5EF4-FFF2-40B4-BE49-F238E27FC236}">
              <a16:creationId xmlns:a16="http://schemas.microsoft.com/office/drawing/2014/main" id="{00000000-0008-0000-0900-0000B1020700}"/>
            </a:ext>
          </a:extLst>
        </xdr:cNvPr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>
                <a16:creationId xmlns:a16="http://schemas.microsoft.com/office/drawing/2014/main" id="{00000000-0008-0000-0900-000097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>
                <a16:creationId xmlns:a16="http://schemas.microsoft.com/office/drawing/2014/main" id="{00000000-0008-0000-0900-0000A9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>
                <a16:creationId xmlns:a16="http://schemas.microsoft.com/office/drawing/2014/main" id="{00000000-0008-0000-0900-0000A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>
              <a16:creationId xmlns:a16="http://schemas.microsoft.com/office/drawing/2014/main" id="{00000000-0008-0000-0900-0000AB510300}"/>
            </a:ext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>
              <a16:creationId xmlns:a16="http://schemas.microsoft.com/office/drawing/2014/main" id="{00000000-0008-0000-0900-0000AC510300}"/>
            </a:ext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>
              <a16:creationId xmlns:a16="http://schemas.microsoft.com/office/drawing/2014/main" id="{00000000-0008-0000-0900-0000AD510300}"/>
            </a:ext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>
              <a16:creationId xmlns:a16="http://schemas.microsoft.com/office/drawing/2014/main" id="{00000000-0008-0000-0900-0000AE510300}"/>
            </a:ext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>
          <a:extLst>
            <a:ext uri="{FF2B5EF4-FFF2-40B4-BE49-F238E27FC236}">
              <a16:creationId xmlns:a16="http://schemas.microsoft.com/office/drawing/2014/main" id="{00000000-0008-0000-0900-0000B6020700}"/>
            </a:ext>
          </a:extLst>
        </xdr:cNvPr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>
          <a:extLst>
            <a:ext uri="{FF2B5EF4-FFF2-40B4-BE49-F238E27FC236}">
              <a16:creationId xmlns:a16="http://schemas.microsoft.com/office/drawing/2014/main" id="{00000000-0008-0000-0900-0000B7020700}"/>
            </a:ext>
          </a:extLst>
        </xdr:cNvPr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>
          <a:extLst>
            <a:ext uri="{FF2B5EF4-FFF2-40B4-BE49-F238E27FC236}">
              <a16:creationId xmlns:a16="http://schemas.microsoft.com/office/drawing/2014/main" id="{00000000-0008-0000-0900-0000B8020700}"/>
            </a:ext>
          </a:extLst>
        </xdr:cNvPr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>
          <a:extLst>
            <a:ext uri="{FF2B5EF4-FFF2-40B4-BE49-F238E27FC236}">
              <a16:creationId xmlns:a16="http://schemas.microsoft.com/office/drawing/2014/main" id="{00000000-0008-0000-0900-0000B9020700}"/>
            </a:ext>
          </a:extLst>
        </xdr:cNvPr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>
          <a:extLst>
            <a:ext uri="{FF2B5EF4-FFF2-40B4-BE49-F238E27FC236}">
              <a16:creationId xmlns:a16="http://schemas.microsoft.com/office/drawing/2014/main" id="{00000000-0008-0000-0900-0000BA020700}"/>
            </a:ext>
          </a:extLst>
        </xdr:cNvPr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>
              <a16:creationId xmlns:a16="http://schemas.microsoft.com/office/drawing/2014/main" id="{00000000-0008-0000-0900-0000B4510300}"/>
            </a:ext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>
              <a16:creationId xmlns:a16="http://schemas.microsoft.com/office/drawing/2014/main" id="{00000000-0008-0000-0900-0000B5510300}"/>
            </a:ext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>
          <a:extLst>
            <a:ext uri="{FF2B5EF4-FFF2-40B4-BE49-F238E27FC236}">
              <a16:creationId xmlns:a16="http://schemas.microsoft.com/office/drawing/2014/main" id="{00000000-0008-0000-0900-0000BD020700}"/>
            </a:ext>
          </a:extLst>
        </xdr:cNvPr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>
          <a:extLst>
            <a:ext uri="{FF2B5EF4-FFF2-40B4-BE49-F238E27FC236}">
              <a16:creationId xmlns:a16="http://schemas.microsoft.com/office/drawing/2014/main" id="{00000000-0008-0000-0900-0000BE020700}"/>
            </a:ext>
          </a:extLst>
        </xdr:cNvPr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>
              <a16:creationId xmlns:a16="http://schemas.microsoft.com/office/drawing/2014/main" id="{00000000-0008-0000-0900-0000B8510300}"/>
            </a:ext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>
          <a:extLst>
            <a:ext uri="{FF2B5EF4-FFF2-40B4-BE49-F238E27FC236}">
              <a16:creationId xmlns:a16="http://schemas.microsoft.com/office/drawing/2014/main" id="{00000000-0008-0000-0900-0000C0020700}"/>
            </a:ext>
          </a:extLst>
        </xdr:cNvPr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>
          <a:extLst>
            <a:ext uri="{FF2B5EF4-FFF2-40B4-BE49-F238E27FC236}">
              <a16:creationId xmlns:a16="http://schemas.microsoft.com/office/drawing/2014/main" id="{00000000-0008-0000-0900-0000C1020700}"/>
            </a:ext>
          </a:extLst>
        </xdr:cNvPr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>
          <a:extLst>
            <a:ext uri="{FF2B5EF4-FFF2-40B4-BE49-F238E27FC236}">
              <a16:creationId xmlns:a16="http://schemas.microsoft.com/office/drawing/2014/main" id="{00000000-0008-0000-0900-0000C2020700}"/>
            </a:ext>
          </a:extLst>
        </xdr:cNvPr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>
          <a:extLst>
            <a:ext uri="{FF2B5EF4-FFF2-40B4-BE49-F238E27FC236}">
              <a16:creationId xmlns:a16="http://schemas.microsoft.com/office/drawing/2014/main" id="{00000000-0008-0000-0900-0000C3020700}"/>
            </a:ext>
          </a:extLst>
        </xdr:cNvPr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>
                <a16:creationId xmlns:a16="http://schemas.microsoft.com/office/drawing/2014/main" id="{00000000-0008-0000-0900-0000BD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>
                <a16:creationId xmlns:a16="http://schemas.microsoft.com/office/drawing/2014/main" id="{00000000-0008-0000-0900-0000BF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>
                <a16:creationId xmlns:a16="http://schemas.microsoft.com/office/drawing/2014/main" id="{00000000-0008-0000-0900-0000C0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>
          <a:extLst>
            <a:ext uri="{FF2B5EF4-FFF2-40B4-BE49-F238E27FC236}">
              <a16:creationId xmlns:a16="http://schemas.microsoft.com/office/drawing/2014/main" id="{00000000-0008-0000-0900-0000C6020700}"/>
            </a:ext>
          </a:extLst>
        </xdr:cNvPr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>
          <a:extLst>
            <a:ext uri="{FF2B5EF4-FFF2-40B4-BE49-F238E27FC236}">
              <a16:creationId xmlns:a16="http://schemas.microsoft.com/office/drawing/2014/main" id="{00000000-0008-0000-0900-0000C7020700}"/>
            </a:ext>
          </a:extLst>
        </xdr:cNvPr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>
                <a16:creationId xmlns:a16="http://schemas.microsoft.com/office/drawing/2014/main" id="{00000000-0008-0000-0900-0000C5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>
                <a16:creationId xmlns:a16="http://schemas.microsoft.com/office/drawing/2014/main" id="{00000000-0008-0000-0900-0000C7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>
                <a16:creationId xmlns:a16="http://schemas.microsoft.com/office/drawing/2014/main" id="{00000000-0008-0000-0900-0000C8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>
          <a:extLst>
            <a:ext uri="{FF2B5EF4-FFF2-40B4-BE49-F238E27FC236}">
              <a16:creationId xmlns:a16="http://schemas.microsoft.com/office/drawing/2014/main" id="{00000000-0008-0000-0900-0000C8020700}"/>
            </a:ext>
          </a:extLst>
        </xdr:cNvPr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>
                <a16:creationId xmlns:a16="http://schemas.microsoft.com/office/drawing/2014/main" id="{00000000-0008-0000-0900-0000C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>
                <a16:creationId xmlns:a16="http://schemas.microsoft.com/office/drawing/2014/main" id="{00000000-0008-0000-0900-0000CC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>
                <a16:creationId xmlns:a16="http://schemas.microsoft.com/office/drawing/2014/main" id="{00000000-0008-0000-0900-0000CD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>
              <a16:creationId xmlns:a16="http://schemas.microsoft.com/office/drawing/2014/main" id="{00000000-0008-0000-0900-0000CE510300}"/>
            </a:ext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>
              <a16:creationId xmlns:a16="http://schemas.microsoft.com/office/drawing/2014/main" id="{00000000-0008-0000-0900-0000CF510300}"/>
            </a:ext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>
          <a:extLst>
            <a:ext uri="{FF2B5EF4-FFF2-40B4-BE49-F238E27FC236}">
              <a16:creationId xmlns:a16="http://schemas.microsoft.com/office/drawing/2014/main" id="{00000000-0008-0000-0900-0000CB020700}"/>
            </a:ext>
          </a:extLst>
        </xdr:cNvPr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>
          <a:extLst>
            <a:ext uri="{FF2B5EF4-FFF2-40B4-BE49-F238E27FC236}">
              <a16:creationId xmlns:a16="http://schemas.microsoft.com/office/drawing/2014/main" id="{00000000-0008-0000-0900-0000CC020700}"/>
            </a:ext>
          </a:extLst>
        </xdr:cNvPr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>
          <a:extLst>
            <a:ext uri="{FF2B5EF4-FFF2-40B4-BE49-F238E27FC236}">
              <a16:creationId xmlns:a16="http://schemas.microsoft.com/office/drawing/2014/main" id="{00000000-0008-0000-0900-0000CD020700}"/>
            </a:ext>
          </a:extLst>
        </xdr:cNvPr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>
                <a16:creationId xmlns:a16="http://schemas.microsoft.com/office/drawing/2014/main" id="{00000000-0008-0000-0900-0000D3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>
                <a16:creationId xmlns:a16="http://schemas.microsoft.com/office/drawing/2014/main" id="{00000000-0008-0000-0900-0000D5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>
                <a16:creationId xmlns:a16="http://schemas.microsoft.com/office/drawing/2014/main" id="{00000000-0008-0000-0900-0000D6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>
          <a:extLst>
            <a:ext uri="{FF2B5EF4-FFF2-40B4-BE49-F238E27FC236}">
              <a16:creationId xmlns:a16="http://schemas.microsoft.com/office/drawing/2014/main" id="{00000000-0008-0000-0900-0000CE020700}"/>
            </a:ext>
          </a:extLst>
        </xdr:cNvPr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>
                <a16:creationId xmlns:a16="http://schemas.microsoft.com/office/drawing/2014/main" id="{00000000-0008-0000-0900-0000D8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>
                <a16:creationId xmlns:a16="http://schemas.microsoft.com/office/drawing/2014/main" id="{00000000-0008-0000-0900-00009850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>
                <a16:creationId xmlns:a16="http://schemas.microsoft.com/office/drawing/2014/main" id="{00000000-0008-0000-0900-0000DA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>
                <a16:creationId xmlns:a16="http://schemas.microsoft.com/office/drawing/2014/main" id="{00000000-0008-0000-0900-0000DB510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>
          <a:extLst>
            <a:ext uri="{FF2B5EF4-FFF2-40B4-BE49-F238E27FC236}">
              <a16:creationId xmlns:a16="http://schemas.microsoft.com/office/drawing/2014/main" id="{00000000-0008-0000-0900-0000CF020700}"/>
            </a:ext>
          </a:extLst>
        </xdr:cNvPr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>
            <a:extLst>
              <a:ext uri="{FF2B5EF4-FFF2-40B4-BE49-F238E27FC236}">
                <a16:creationId xmlns:a16="http://schemas.microsoft.com/office/drawing/2014/main" id="{00000000-0008-0000-0900-0000D1020700}"/>
              </a:ext>
            </a:extLst>
          </xdr:cNvPr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>
            <a:extLst>
              <a:ext uri="{FF2B5EF4-FFF2-40B4-BE49-F238E27FC236}">
                <a16:creationId xmlns:a16="http://schemas.microsoft.com/office/drawing/2014/main" id="{00000000-0008-0000-0900-0000D2020700}"/>
              </a:ext>
            </a:extLst>
          </xdr:cNvPr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>
            <a:extLst>
              <a:ext uri="{FF2B5EF4-FFF2-40B4-BE49-F238E27FC236}">
                <a16:creationId xmlns:a16="http://schemas.microsoft.com/office/drawing/2014/main" id="{00000000-0008-0000-0900-0000D30207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>
              <a16:creationId xmlns:a16="http://schemas.microsoft.com/office/drawing/2014/main" id="{00000000-0008-0000-0900-0000E0510300}"/>
            </a:ext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st\git\RedBull3\doc\sfs\&#44592;&#48376;&#49444;&#44228;&#49436;_20190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43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434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434"/>
      <c r="B3" s="5"/>
      <c r="C3" s="5"/>
      <c r="D3" s="5"/>
      <c r="E3" s="5"/>
    </row>
    <row r="4" spans="1:14" s="6" customFormat="1" ht="15" customHeight="1">
      <c r="A4" s="434"/>
      <c r="B4" s="7"/>
      <c r="C4" s="7"/>
      <c r="D4" s="7"/>
      <c r="E4" s="7"/>
    </row>
    <row r="5" spans="1:14" s="10" customFormat="1" ht="15" customHeight="1" thickBot="1">
      <c r="A5" s="435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3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 xr:uid="{00000000-0004-0000-0000-000000000000}"/>
    <hyperlink ref="F9" location="인터페이스목록!A1" display="인터페이스 목록" xr:uid="{00000000-0004-0000-0000-000001000000}"/>
    <hyperlink ref="F10" location="인터페이스설계서!A1" display="인터페이스 설계서" xr:uid="{00000000-0004-0000-0000-000002000000}"/>
    <hyperlink ref="F11" location="'화면설계서_#372111'!A1" display="화면 설계서" xr:uid="{00000000-0004-0000-0000-000003000000}"/>
    <hyperlink ref="F7" location="'프로그램 목록'!A1" display="프로그램 목록" xr:uid="{00000000-0004-0000-0000-000004000000}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433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434"/>
      <c r="G3" s="113"/>
    </row>
    <row r="4" spans="1:16" s="6" customFormat="1" ht="16.5" customHeight="1">
      <c r="A4" s="434"/>
      <c r="B4" s="7" t="s">
        <v>54</v>
      </c>
      <c r="G4" s="113"/>
    </row>
    <row r="5" spans="1:16" s="10" customFormat="1" ht="16.5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72" t="s">
        <v>574</v>
      </c>
      <c r="D6" s="473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71"/>
      <c r="F15" s="47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70"/>
      <c r="F16" s="470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70"/>
      <c r="F17" s="470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70"/>
      <c r="F18" s="470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71"/>
      <c r="F19" s="470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74"/>
      <c r="D35" s="475"/>
      <c r="E35" s="475"/>
      <c r="F35" s="475"/>
      <c r="G35" s="475"/>
      <c r="H35" s="475"/>
      <c r="I35" s="475"/>
      <c r="J35" s="475"/>
      <c r="K35" s="475"/>
      <c r="L35" s="475"/>
      <c r="M35" s="475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440"/>
      <c r="D46" s="451"/>
      <c r="E46" s="451"/>
      <c r="F46" s="451"/>
      <c r="G46" s="452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437"/>
      <c r="D47" s="438"/>
      <c r="E47" s="438"/>
      <c r="F47" s="438"/>
      <c r="G47" s="439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437"/>
      <c r="D48" s="438"/>
      <c r="E48" s="438"/>
      <c r="F48" s="438"/>
      <c r="G48" s="439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437"/>
      <c r="D49" s="438"/>
      <c r="E49" s="438"/>
      <c r="F49" s="438"/>
      <c r="G49" s="439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437"/>
      <c r="D50" s="438"/>
      <c r="E50" s="438"/>
      <c r="F50" s="438"/>
      <c r="G50" s="439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437"/>
      <c r="D51" s="438"/>
      <c r="E51" s="438"/>
      <c r="F51" s="438"/>
      <c r="G51" s="439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437"/>
      <c r="D52" s="438"/>
      <c r="E52" s="438"/>
      <c r="F52" s="438"/>
      <c r="G52" s="439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440"/>
      <c r="D53" s="451"/>
      <c r="E53" s="451"/>
      <c r="F53" s="451"/>
      <c r="G53" s="452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437"/>
      <c r="D54" s="438"/>
      <c r="E54" s="438"/>
      <c r="F54" s="438"/>
      <c r="G54" s="439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437"/>
      <c r="D55" s="438"/>
      <c r="E55" s="438"/>
      <c r="F55" s="438"/>
      <c r="G55" s="439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437"/>
      <c r="D56" s="438"/>
      <c r="E56" s="438"/>
      <c r="F56" s="438"/>
      <c r="G56" s="439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441" t="s">
        <v>577</v>
      </c>
      <c r="E60" s="447"/>
      <c r="F60" s="447"/>
      <c r="G60" s="447"/>
      <c r="H60" s="447"/>
      <c r="I60" s="448"/>
      <c r="J60" s="444"/>
      <c r="K60" s="445"/>
      <c r="L60" s="441"/>
      <c r="M60" s="445"/>
    </row>
    <row r="61" spans="1:13" ht="24.95" customHeight="1">
      <c r="A61" s="13"/>
      <c r="B61" s="112"/>
      <c r="C61" s="105"/>
      <c r="D61" s="441"/>
      <c r="E61" s="449"/>
      <c r="F61" s="449"/>
      <c r="G61" s="449"/>
      <c r="H61" s="449"/>
      <c r="I61" s="446"/>
      <c r="J61" s="453"/>
      <c r="K61" s="455"/>
      <c r="L61" s="105"/>
      <c r="M61" s="202"/>
    </row>
    <row r="62" spans="1:13" ht="24.95" customHeight="1">
      <c r="A62" s="13"/>
      <c r="B62" s="112"/>
      <c r="C62" s="105"/>
      <c r="D62" s="440"/>
      <c r="E62" s="451"/>
      <c r="F62" s="451"/>
      <c r="G62" s="451"/>
      <c r="H62" s="451"/>
      <c r="I62" s="452"/>
      <c r="J62" s="444"/>
      <c r="K62" s="445"/>
      <c r="L62" s="441"/>
      <c r="M62" s="450"/>
    </row>
    <row r="63" spans="1:13" ht="77.25" customHeight="1">
      <c r="A63" s="13"/>
      <c r="B63" s="112"/>
      <c r="C63" s="105"/>
      <c r="D63" s="441"/>
      <c r="E63" s="447"/>
      <c r="F63" s="447"/>
      <c r="G63" s="447"/>
      <c r="H63" s="447"/>
      <c r="I63" s="448"/>
      <c r="J63" s="444"/>
      <c r="K63" s="445"/>
      <c r="L63" s="441"/>
      <c r="M63" s="450"/>
    </row>
    <row r="64" spans="1:13" ht="27" customHeight="1">
      <c r="A64" s="13"/>
      <c r="B64" s="112"/>
      <c r="C64" s="105"/>
      <c r="D64" s="441"/>
      <c r="E64" s="442"/>
      <c r="F64" s="442"/>
      <c r="G64" s="442"/>
      <c r="H64" s="442"/>
      <c r="I64" s="443"/>
      <c r="J64" s="105"/>
      <c r="K64" s="238"/>
      <c r="L64" s="203"/>
      <c r="M64" s="227"/>
    </row>
    <row r="65" spans="1:15" ht="42" customHeight="1">
      <c r="A65" s="13"/>
      <c r="B65" s="112"/>
      <c r="C65" s="105"/>
      <c r="D65" s="441"/>
      <c r="E65" s="449"/>
      <c r="F65" s="449"/>
      <c r="G65" s="449"/>
      <c r="H65" s="449"/>
      <c r="I65" s="446"/>
      <c r="J65" s="105"/>
      <c r="K65" s="238"/>
      <c r="L65" s="440"/>
      <c r="M65" s="452"/>
    </row>
    <row r="66" spans="1:15" ht="47.25" customHeight="1">
      <c r="A66" s="13"/>
      <c r="B66" s="112"/>
      <c r="C66" s="105"/>
      <c r="D66" s="441"/>
      <c r="E66" s="447"/>
      <c r="F66" s="447"/>
      <c r="G66" s="447"/>
      <c r="H66" s="447"/>
      <c r="I66" s="448"/>
      <c r="J66" s="444"/>
      <c r="K66" s="448"/>
      <c r="L66" s="444"/>
      <c r="M66" s="448"/>
    </row>
    <row r="67" spans="1:15" ht="97.5" customHeight="1">
      <c r="A67" s="13"/>
      <c r="B67" s="112"/>
      <c r="C67" s="105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92.25" customHeight="1">
      <c r="A68" s="13"/>
      <c r="B68" s="112"/>
      <c r="C68" s="105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27" customHeight="1">
      <c r="A69" s="13"/>
      <c r="B69" s="112"/>
      <c r="C69" s="105"/>
      <c r="D69" s="440"/>
      <c r="E69" s="451"/>
      <c r="F69" s="451"/>
      <c r="G69" s="451"/>
      <c r="H69" s="451"/>
      <c r="I69" s="452"/>
      <c r="J69" s="105"/>
      <c r="K69" s="202"/>
      <c r="L69" s="105"/>
      <c r="M69" s="202"/>
    </row>
    <row r="70" spans="1:15" ht="33" customHeight="1">
      <c r="A70" s="13"/>
      <c r="B70" s="112"/>
      <c r="C70" s="105"/>
      <c r="D70" s="440"/>
      <c r="E70" s="451"/>
      <c r="F70" s="451"/>
      <c r="G70" s="451"/>
      <c r="H70" s="451"/>
      <c r="I70" s="452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437" t="s">
        <v>581</v>
      </c>
      <c r="D75" s="438"/>
      <c r="E75" s="438"/>
      <c r="F75" s="438"/>
      <c r="G75" s="438"/>
      <c r="H75" s="438"/>
      <c r="I75" s="439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437" t="s">
        <v>582</v>
      </c>
      <c r="D76" s="438"/>
      <c r="E76" s="438"/>
      <c r="F76" s="438"/>
      <c r="G76" s="438"/>
      <c r="H76" s="438"/>
      <c r="I76" s="439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440" t="s">
        <v>583</v>
      </c>
      <c r="D77" s="438"/>
      <c r="E77" s="438"/>
      <c r="F77" s="438"/>
      <c r="G77" s="438"/>
      <c r="H77" s="438"/>
      <c r="I77" s="439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3" type="noConversion"/>
  <dataValidations count="1">
    <dataValidation type="list" allowBlank="1" showInputMessage="1" showErrorMessage="1" sqref="I45:I56" xr:uid="{00000000-0002-0000-0800-000000000000}">
      <formula1>여부</formula1>
    </dataValidation>
  </dataValidations>
  <hyperlinks>
    <hyperlink ref="A1:A5" location="'프로그램 목록'!A1" display="► Program List" xr:uid="{00000000-0004-0000-08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/>
  <dimension ref="A1:M383"/>
  <sheetViews>
    <sheetView showGridLines="0" view="pageBreakPreview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433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434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434"/>
      <c r="B3" s="5"/>
      <c r="C3" s="254"/>
      <c r="D3" s="5"/>
      <c r="E3" s="5"/>
    </row>
    <row r="4" spans="1:13" s="6" customFormat="1" ht="15" customHeight="1">
      <c r="A4" s="434"/>
      <c r="B4" s="7"/>
      <c r="C4" s="255"/>
      <c r="D4" s="7"/>
      <c r="E4" s="7"/>
    </row>
    <row r="5" spans="1:13" s="10" customFormat="1" ht="15" customHeight="1" thickBot="1">
      <c r="A5" s="435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목록'!$N$39:$P$62,3,FALSE)),"",VLOOKUP(C6,'프로그램 목록'!$N$39:$P$62,3,FALSE))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목록'!$N$14:$P$244,2,FALSE)),"",VLOOKUP(C6,'프로그램 목록'!$N$14:$P$244,2,FALSE))</f>
        <v/>
      </c>
      <c r="D7" s="84"/>
      <c r="E7" s="12" t="s">
        <v>16</v>
      </c>
      <c r="F7" s="108" t="str">
        <f>IF(ISNA(VLOOKUP(C6,'프로그램 목록'!$N$8:$P$62,3,FALSE)),"",VLOOKUP(C6,'프로그램 목록'!$N$8:$T$62,9,FALSE))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3" type="noConversion"/>
  <hyperlinks>
    <hyperlink ref="A1:A5" location="'프로그램 목록'!A1" display="► Program List" xr:uid="{00000000-0004-0000-0900-000000000000}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433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434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434"/>
      <c r="B3" s="5"/>
      <c r="C3" s="5"/>
      <c r="D3" s="5"/>
      <c r="E3" s="5"/>
    </row>
    <row r="4" spans="1:24" s="6" customFormat="1" ht="15" customHeight="1">
      <c r="A4" s="434"/>
      <c r="B4" s="7" t="s">
        <v>368</v>
      </c>
      <c r="C4" s="7"/>
      <c r="D4" s="7"/>
      <c r="E4" s="7"/>
    </row>
    <row r="5" spans="1:24" s="10" customFormat="1" ht="15" customHeight="1" thickBot="1">
      <c r="A5" s="435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3" type="noConversion"/>
  <hyperlinks>
    <hyperlink ref="A1:A5" location="Navigation!A1" display="Navigation" xr:uid="{00000000-0004-0000-0A00-000000000000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S73"/>
  <sheetViews>
    <sheetView showGridLines="0" tabSelected="1" view="pageBreakPreview" zoomScaleSheetLayoutView="100" workbookViewId="0">
      <selection activeCell="E1" sqref="E1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436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434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434"/>
      <c r="B3" s="5"/>
      <c r="C3" s="5"/>
      <c r="D3" s="5"/>
      <c r="E3" s="5"/>
    </row>
    <row r="4" spans="1:45" s="6" customFormat="1" ht="15" customHeight="1">
      <c r="A4" s="434"/>
      <c r="B4" s="7" t="s">
        <v>471</v>
      </c>
      <c r="C4" s="7"/>
      <c r="D4" s="7"/>
      <c r="E4" s="7"/>
    </row>
    <row r="5" spans="1:45" s="10" customFormat="1" ht="15" customHeight="1" thickBot="1">
      <c r="A5" s="435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625</v>
      </c>
      <c r="Q5" s="289" t="s">
        <v>590</v>
      </c>
      <c r="R5" s="289" t="s">
        <v>626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628</v>
      </c>
      <c r="Q7" s="36" t="s">
        <v>624</v>
      </c>
      <c r="R7" s="36" t="s">
        <v>627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504" t="s">
        <v>795</v>
      </c>
      <c r="G8" s="493"/>
      <c r="H8" s="493"/>
      <c r="I8" s="508"/>
      <c r="J8" s="509"/>
      <c r="K8" s="510"/>
      <c r="L8" s="511" t="s">
        <v>795</v>
      </c>
      <c r="M8" s="494"/>
      <c r="N8" s="496"/>
      <c r="O8" s="493" t="s">
        <v>662</v>
      </c>
      <c r="P8" s="493" t="s">
        <v>796</v>
      </c>
      <c r="Q8" s="495" t="s">
        <v>797</v>
      </c>
      <c r="R8" s="495" t="s">
        <v>798</v>
      </c>
      <c r="S8" s="503" t="s">
        <v>795</v>
      </c>
      <c r="T8" s="497"/>
      <c r="U8" s="498" t="s">
        <v>701</v>
      </c>
      <c r="V8" s="499"/>
      <c r="W8" s="499" t="s">
        <v>799</v>
      </c>
      <c r="X8" s="499" t="s">
        <v>799</v>
      </c>
      <c r="Y8" s="500" t="s">
        <v>799</v>
      </c>
      <c r="Z8" s="505">
        <v>43707</v>
      </c>
      <c r="AA8" s="505">
        <v>43767</v>
      </c>
      <c r="AB8" s="505">
        <v>43728</v>
      </c>
      <c r="AC8" s="505">
        <v>43738</v>
      </c>
      <c r="AD8" s="505">
        <v>43739</v>
      </c>
      <c r="AE8" s="505">
        <v>43739</v>
      </c>
      <c r="AF8" s="505">
        <v>43740</v>
      </c>
      <c r="AG8" s="512">
        <v>43742</v>
      </c>
      <c r="AH8" s="514">
        <v>43707</v>
      </c>
      <c r="AI8" s="514">
        <v>43767</v>
      </c>
      <c r="AJ8" s="514">
        <v>43728</v>
      </c>
      <c r="AK8" s="514">
        <v>43738</v>
      </c>
      <c r="AL8" s="514">
        <v>43739</v>
      </c>
      <c r="AM8" s="501">
        <v>43739</v>
      </c>
      <c r="AN8" s="506">
        <v>43740</v>
      </c>
      <c r="AO8" s="502">
        <v>43742</v>
      </c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504" t="s">
        <v>795</v>
      </c>
      <c r="G9" s="493"/>
      <c r="H9" s="493"/>
      <c r="I9" s="508"/>
      <c r="J9" s="509"/>
      <c r="K9" s="510"/>
      <c r="L9" s="511" t="s">
        <v>795</v>
      </c>
      <c r="M9" s="494"/>
      <c r="N9" s="496"/>
      <c r="O9" s="493" t="s">
        <v>662</v>
      </c>
      <c r="P9" s="493"/>
      <c r="Q9" s="495" t="s">
        <v>800</v>
      </c>
      <c r="R9" s="495" t="s">
        <v>801</v>
      </c>
      <c r="S9" s="503" t="s">
        <v>795</v>
      </c>
      <c r="T9" s="497"/>
      <c r="U9" s="498" t="s">
        <v>701</v>
      </c>
      <c r="V9" s="499"/>
      <c r="W9" s="499" t="s">
        <v>799</v>
      </c>
      <c r="X9" s="499" t="s">
        <v>799</v>
      </c>
      <c r="Y9" s="500" t="s">
        <v>799</v>
      </c>
      <c r="Z9" s="505">
        <v>43707</v>
      </c>
      <c r="AA9" s="505">
        <v>43767</v>
      </c>
      <c r="AB9" s="505">
        <v>43728</v>
      </c>
      <c r="AC9" s="505">
        <v>43738</v>
      </c>
      <c r="AD9" s="505">
        <v>43739</v>
      </c>
      <c r="AE9" s="505">
        <v>43739</v>
      </c>
      <c r="AF9" s="505">
        <v>43740</v>
      </c>
      <c r="AG9" s="512">
        <v>43742</v>
      </c>
      <c r="AH9" s="514">
        <v>43707</v>
      </c>
      <c r="AI9" s="514">
        <v>43767</v>
      </c>
      <c r="AJ9" s="514">
        <v>43728</v>
      </c>
      <c r="AK9" s="514">
        <v>43738</v>
      </c>
      <c r="AL9" s="514">
        <v>43739</v>
      </c>
      <c r="AM9" s="501">
        <v>43739</v>
      </c>
      <c r="AN9" s="506">
        <v>43740</v>
      </c>
      <c r="AO9" s="502">
        <v>43742</v>
      </c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504" t="s">
        <v>795</v>
      </c>
      <c r="G10" s="493"/>
      <c r="H10" s="493"/>
      <c r="I10" s="508"/>
      <c r="J10" s="509"/>
      <c r="K10" s="510"/>
      <c r="L10" s="511" t="s">
        <v>795</v>
      </c>
      <c r="M10" s="494"/>
      <c r="N10" s="496"/>
      <c r="O10" s="493" t="s">
        <v>662</v>
      </c>
      <c r="P10" s="493"/>
      <c r="Q10" s="495" t="s">
        <v>802</v>
      </c>
      <c r="R10" s="495"/>
      <c r="S10" s="503" t="s">
        <v>795</v>
      </c>
      <c r="T10" s="497"/>
      <c r="U10" s="498" t="s">
        <v>701</v>
      </c>
      <c r="V10" s="499"/>
      <c r="W10" s="499" t="s">
        <v>799</v>
      </c>
      <c r="X10" s="499" t="s">
        <v>799</v>
      </c>
      <c r="Y10" s="500" t="s">
        <v>799</v>
      </c>
      <c r="Z10" s="505">
        <v>43707</v>
      </c>
      <c r="AA10" s="505">
        <v>43767</v>
      </c>
      <c r="AB10" s="505">
        <v>43728</v>
      </c>
      <c r="AC10" s="505">
        <v>43738</v>
      </c>
      <c r="AD10" s="505">
        <v>43739</v>
      </c>
      <c r="AE10" s="505">
        <v>43739</v>
      </c>
      <c r="AF10" s="505">
        <v>43740</v>
      </c>
      <c r="AG10" s="512">
        <v>43742</v>
      </c>
      <c r="AH10" s="514">
        <v>43707</v>
      </c>
      <c r="AI10" s="514">
        <v>43767</v>
      </c>
      <c r="AJ10" s="514">
        <v>43728</v>
      </c>
      <c r="AK10" s="514">
        <v>43738</v>
      </c>
      <c r="AL10" s="514">
        <v>43739</v>
      </c>
      <c r="AM10" s="507">
        <v>43739</v>
      </c>
      <c r="AN10" s="506">
        <v>43740</v>
      </c>
      <c r="AO10" s="502">
        <v>43742</v>
      </c>
      <c r="AP10" s="65"/>
      <c r="AQ10" s="65"/>
      <c r="AR10" s="65"/>
      <c r="AS10" s="65"/>
    </row>
    <row r="11" spans="1:45" s="490" customFormat="1" ht="15" customHeight="1">
      <c r="A11" s="485"/>
      <c r="B11" s="486"/>
      <c r="C11" s="487"/>
      <c r="D11" s="488"/>
      <c r="E11" s="487"/>
      <c r="F11" s="504" t="s">
        <v>803</v>
      </c>
      <c r="G11" s="493"/>
      <c r="H11" s="493"/>
      <c r="I11" s="508"/>
      <c r="J11" s="509"/>
      <c r="K11" s="510"/>
      <c r="L11" s="511" t="s">
        <v>803</v>
      </c>
      <c r="M11" s="494"/>
      <c r="N11" s="496"/>
      <c r="O11" s="493" t="s">
        <v>662</v>
      </c>
      <c r="P11" s="493" t="s">
        <v>804</v>
      </c>
      <c r="Q11" s="495" t="s">
        <v>805</v>
      </c>
      <c r="R11" s="495" t="s">
        <v>806</v>
      </c>
      <c r="S11" s="503" t="s">
        <v>803</v>
      </c>
      <c r="T11" s="497"/>
      <c r="U11" s="498" t="s">
        <v>701</v>
      </c>
      <c r="V11" s="499"/>
      <c r="W11" s="499" t="s">
        <v>799</v>
      </c>
      <c r="X11" s="499" t="s">
        <v>799</v>
      </c>
      <c r="Y11" s="500" t="s">
        <v>799</v>
      </c>
      <c r="Z11" s="505">
        <v>43707</v>
      </c>
      <c r="AA11" s="505">
        <v>43767</v>
      </c>
      <c r="AB11" s="505">
        <v>43728</v>
      </c>
      <c r="AC11" s="505">
        <v>43753</v>
      </c>
      <c r="AD11" s="505">
        <v>43754</v>
      </c>
      <c r="AE11" s="505">
        <v>43755</v>
      </c>
      <c r="AF11" s="513">
        <v>43756</v>
      </c>
      <c r="AG11" s="512">
        <v>43756</v>
      </c>
      <c r="AH11" s="514">
        <v>43707</v>
      </c>
      <c r="AI11" s="514">
        <v>43767</v>
      </c>
      <c r="AJ11" s="514">
        <v>43728</v>
      </c>
      <c r="AK11" s="514"/>
      <c r="AL11" s="514"/>
      <c r="AM11" s="501"/>
      <c r="AN11" s="506"/>
      <c r="AO11" s="502"/>
      <c r="AP11" s="489"/>
      <c r="AQ11" s="489"/>
      <c r="AR11" s="489"/>
      <c r="AS11" s="489"/>
    </row>
    <row r="12" spans="1:45" s="490" customFormat="1" ht="15" customHeight="1">
      <c r="A12" s="485"/>
      <c r="B12" s="486"/>
      <c r="C12" s="487"/>
      <c r="D12" s="488"/>
      <c r="E12" s="487"/>
      <c r="F12" s="504" t="s">
        <v>803</v>
      </c>
      <c r="G12" s="493"/>
      <c r="H12" s="493"/>
      <c r="I12" s="508"/>
      <c r="J12" s="509"/>
      <c r="K12" s="510"/>
      <c r="L12" s="511" t="s">
        <v>803</v>
      </c>
      <c r="M12" s="494"/>
      <c r="N12" s="496"/>
      <c r="O12" s="493" t="s">
        <v>662</v>
      </c>
      <c r="P12" s="493"/>
      <c r="Q12" s="495" t="s">
        <v>807</v>
      </c>
      <c r="R12" s="495" t="s">
        <v>808</v>
      </c>
      <c r="S12" s="503" t="s">
        <v>803</v>
      </c>
      <c r="T12" s="497"/>
      <c r="U12" s="498" t="s">
        <v>701</v>
      </c>
      <c r="V12" s="499"/>
      <c r="W12" s="499" t="s">
        <v>799</v>
      </c>
      <c r="X12" s="499" t="s">
        <v>799</v>
      </c>
      <c r="Y12" s="500" t="s">
        <v>799</v>
      </c>
      <c r="Z12" s="505">
        <v>43707</v>
      </c>
      <c r="AA12" s="505">
        <v>43767</v>
      </c>
      <c r="AB12" s="505">
        <v>43728</v>
      </c>
      <c r="AC12" s="505">
        <v>43753</v>
      </c>
      <c r="AD12" s="505">
        <v>43754</v>
      </c>
      <c r="AE12" s="505">
        <v>43755</v>
      </c>
      <c r="AF12" s="513">
        <v>43756</v>
      </c>
      <c r="AG12" s="512">
        <v>43756</v>
      </c>
      <c r="AH12" s="514">
        <v>43707</v>
      </c>
      <c r="AI12" s="514">
        <v>43767</v>
      </c>
      <c r="AJ12" s="514">
        <v>43728</v>
      </c>
      <c r="AK12" s="514">
        <v>43749</v>
      </c>
      <c r="AL12" s="514">
        <v>43752</v>
      </c>
      <c r="AM12" s="501">
        <v>43752</v>
      </c>
      <c r="AN12" s="506">
        <v>43752</v>
      </c>
      <c r="AO12" s="502">
        <v>43752</v>
      </c>
      <c r="AP12" s="489"/>
      <c r="AQ12" s="489"/>
      <c r="AR12" s="489"/>
      <c r="AS12" s="489"/>
    </row>
    <row r="13" spans="1:45" s="490" customFormat="1" ht="15" customHeight="1">
      <c r="A13" s="485"/>
      <c r="B13" s="486"/>
      <c r="C13" s="487"/>
      <c r="D13" s="488"/>
      <c r="E13" s="487"/>
      <c r="F13" s="504" t="s">
        <v>803</v>
      </c>
      <c r="G13" s="493"/>
      <c r="H13" s="493"/>
      <c r="I13" s="508"/>
      <c r="J13" s="509"/>
      <c r="K13" s="510"/>
      <c r="L13" s="511" t="s">
        <v>803</v>
      </c>
      <c r="M13" s="494"/>
      <c r="N13" s="496"/>
      <c r="O13" s="493" t="s">
        <v>662</v>
      </c>
      <c r="P13" s="493"/>
      <c r="Q13" s="495" t="s">
        <v>809</v>
      </c>
      <c r="R13" s="495"/>
      <c r="S13" s="503" t="s">
        <v>803</v>
      </c>
      <c r="T13" s="497"/>
      <c r="U13" s="498" t="s">
        <v>701</v>
      </c>
      <c r="V13" s="499"/>
      <c r="W13" s="499" t="s">
        <v>799</v>
      </c>
      <c r="X13" s="499" t="s">
        <v>799</v>
      </c>
      <c r="Y13" s="500" t="s">
        <v>799</v>
      </c>
      <c r="Z13" s="505">
        <v>43707</v>
      </c>
      <c r="AA13" s="505">
        <v>43767</v>
      </c>
      <c r="AB13" s="505">
        <v>43728</v>
      </c>
      <c r="AC13" s="505">
        <v>43753</v>
      </c>
      <c r="AD13" s="505">
        <v>43754</v>
      </c>
      <c r="AE13" s="505">
        <v>43755</v>
      </c>
      <c r="AF13" s="513">
        <v>43756</v>
      </c>
      <c r="AG13" s="512">
        <v>43756</v>
      </c>
      <c r="AH13" s="514">
        <v>43707</v>
      </c>
      <c r="AI13" s="514">
        <v>43767</v>
      </c>
      <c r="AJ13" s="514">
        <v>43728</v>
      </c>
      <c r="AK13" s="514">
        <v>43749</v>
      </c>
      <c r="AL13" s="514">
        <v>43752</v>
      </c>
      <c r="AM13" s="501">
        <v>43752</v>
      </c>
      <c r="AN13" s="506">
        <v>43752</v>
      </c>
      <c r="AO13" s="502">
        <v>43752</v>
      </c>
      <c r="AP13" s="489"/>
      <c r="AQ13" s="489"/>
      <c r="AR13" s="489"/>
      <c r="AS13" s="489"/>
    </row>
    <row r="14" spans="1:45" s="316" customFormat="1" ht="15" customHeight="1">
      <c r="A14" s="35"/>
      <c r="B14" s="38"/>
      <c r="C14" s="59"/>
      <c r="D14" s="61"/>
      <c r="E14" s="59"/>
      <c r="F14" s="174" t="s">
        <v>630</v>
      </c>
      <c r="G14" s="14"/>
      <c r="H14" s="14"/>
      <c r="I14" s="216"/>
      <c r="J14" s="14"/>
      <c r="K14" s="216"/>
      <c r="L14" s="224" t="s">
        <v>630</v>
      </c>
      <c r="M14" s="20"/>
      <c r="N14" s="55"/>
      <c r="O14" s="14" t="s">
        <v>631</v>
      </c>
      <c r="P14" s="14" t="s">
        <v>632</v>
      </c>
      <c r="Q14" s="38" t="s">
        <v>633</v>
      </c>
      <c r="R14" s="38" t="s">
        <v>634</v>
      </c>
      <c r="S14" s="109" t="str">
        <f t="shared" ref="S14:S31" si="0">IF(TRIM(L14)="","",L14)</f>
        <v>장바구니</v>
      </c>
      <c r="T14" s="63"/>
      <c r="U14" s="66" t="s">
        <v>656</v>
      </c>
      <c r="V14" s="67"/>
      <c r="W14" s="67" t="s">
        <v>645</v>
      </c>
      <c r="X14" s="67" t="s">
        <v>645</v>
      </c>
      <c r="Y14" s="68" t="s">
        <v>645</v>
      </c>
      <c r="Z14" s="175">
        <v>43707</v>
      </c>
      <c r="AA14" s="175">
        <v>43767</v>
      </c>
      <c r="AB14" s="426">
        <v>43728</v>
      </c>
      <c r="AC14" s="426">
        <v>43746</v>
      </c>
      <c r="AD14" s="426">
        <v>43748</v>
      </c>
      <c r="AE14" s="426">
        <v>43749</v>
      </c>
      <c r="AF14" s="429">
        <v>43749</v>
      </c>
      <c r="AG14" s="428">
        <v>43763</v>
      </c>
      <c r="AH14" s="479">
        <v>43707</v>
      </c>
      <c r="AI14" s="479">
        <v>43767</v>
      </c>
      <c r="AJ14" s="479">
        <v>43728</v>
      </c>
      <c r="AK14" s="480"/>
      <c r="AL14" s="479"/>
      <c r="AM14" s="479"/>
      <c r="AN14" s="480"/>
      <c r="AO14" s="481"/>
      <c r="AP14" s="315"/>
      <c r="AQ14" s="315"/>
      <c r="AR14" s="315"/>
      <c r="AS14" s="315"/>
    </row>
    <row r="15" spans="1:45" s="316" customFormat="1" ht="15" customHeight="1">
      <c r="A15" s="35"/>
      <c r="B15" s="38"/>
      <c r="C15" s="59"/>
      <c r="D15" s="61"/>
      <c r="E15" s="59"/>
      <c r="F15" s="174" t="s">
        <v>630</v>
      </c>
      <c r="G15" s="14"/>
      <c r="H15" s="14"/>
      <c r="I15" s="216"/>
      <c r="J15" s="14"/>
      <c r="K15" s="216"/>
      <c r="L15" s="224" t="s">
        <v>630</v>
      </c>
      <c r="M15" s="20"/>
      <c r="N15" s="55"/>
      <c r="O15" s="14" t="s">
        <v>631</v>
      </c>
      <c r="P15" s="14"/>
      <c r="Q15" s="38" t="s">
        <v>635</v>
      </c>
      <c r="R15" s="38" t="s">
        <v>636</v>
      </c>
      <c r="S15" s="109" t="str">
        <f t="shared" si="0"/>
        <v>장바구니</v>
      </c>
      <c r="T15" s="63"/>
      <c r="U15" s="520" t="s">
        <v>656</v>
      </c>
      <c r="V15" s="67"/>
      <c r="W15" s="67" t="s">
        <v>645</v>
      </c>
      <c r="X15" s="67" t="s">
        <v>645</v>
      </c>
      <c r="Y15" s="67" t="s">
        <v>645</v>
      </c>
      <c r="Z15" s="175">
        <v>43707</v>
      </c>
      <c r="AA15" s="175">
        <v>43767</v>
      </c>
      <c r="AB15" s="426">
        <v>43728</v>
      </c>
      <c r="AC15" s="426">
        <v>43746</v>
      </c>
      <c r="AD15" s="426">
        <v>43748</v>
      </c>
      <c r="AE15" s="426">
        <v>43749</v>
      </c>
      <c r="AF15" s="429">
        <v>43749</v>
      </c>
      <c r="AG15" s="428">
        <v>43763</v>
      </c>
      <c r="AH15" s="479">
        <v>43707</v>
      </c>
      <c r="AI15" s="479">
        <v>43767</v>
      </c>
      <c r="AJ15" s="479">
        <v>43728</v>
      </c>
      <c r="AK15" s="480"/>
      <c r="AL15" s="479"/>
      <c r="AM15" s="479"/>
      <c r="AN15" s="480"/>
      <c r="AO15" s="481"/>
      <c r="AP15" s="315"/>
      <c r="AQ15" s="315"/>
      <c r="AR15" s="315"/>
      <c r="AS15" s="315"/>
    </row>
    <row r="16" spans="1:45" s="316" customFormat="1" ht="15" customHeight="1">
      <c r="A16" s="35"/>
      <c r="B16" s="38"/>
      <c r="C16" s="59"/>
      <c r="D16" s="61"/>
      <c r="E16" s="59"/>
      <c r="F16" s="174" t="s">
        <v>630</v>
      </c>
      <c r="G16" s="14"/>
      <c r="H16" s="14"/>
      <c r="I16" s="216"/>
      <c r="J16" s="14"/>
      <c r="K16" s="216"/>
      <c r="L16" s="224" t="s">
        <v>630</v>
      </c>
      <c r="M16" s="20"/>
      <c r="N16" s="55"/>
      <c r="O16" s="14" t="s">
        <v>631</v>
      </c>
      <c r="P16" s="14"/>
      <c r="Q16" s="38" t="s">
        <v>637</v>
      </c>
      <c r="R16" s="38"/>
      <c r="S16" s="109" t="str">
        <f t="shared" si="0"/>
        <v>장바구니</v>
      </c>
      <c r="T16" s="63"/>
      <c r="U16" s="520" t="s">
        <v>656</v>
      </c>
      <c r="V16" s="67"/>
      <c r="W16" s="67" t="s">
        <v>645</v>
      </c>
      <c r="X16" s="67" t="s">
        <v>645</v>
      </c>
      <c r="Y16" s="67" t="s">
        <v>645</v>
      </c>
      <c r="Z16" s="175">
        <v>43707</v>
      </c>
      <c r="AA16" s="175">
        <v>43767</v>
      </c>
      <c r="AB16" s="426">
        <v>43728</v>
      </c>
      <c r="AC16" s="426">
        <v>43746</v>
      </c>
      <c r="AD16" s="426">
        <v>43748</v>
      </c>
      <c r="AE16" s="426">
        <v>43749</v>
      </c>
      <c r="AF16" s="429">
        <v>43749</v>
      </c>
      <c r="AG16" s="428">
        <v>43763</v>
      </c>
      <c r="AH16" s="479">
        <v>43707</v>
      </c>
      <c r="AI16" s="479">
        <v>43767</v>
      </c>
      <c r="AJ16" s="479">
        <v>43728</v>
      </c>
      <c r="AK16" s="480"/>
      <c r="AL16" s="479"/>
      <c r="AM16" s="479"/>
      <c r="AN16" s="480"/>
      <c r="AO16" s="481"/>
      <c r="AP16" s="315"/>
      <c r="AQ16" s="315"/>
      <c r="AR16" s="315"/>
      <c r="AS16" s="315"/>
    </row>
    <row r="17" spans="1:45" s="316" customFormat="1" ht="15" customHeight="1">
      <c r="A17" s="35"/>
      <c r="B17" s="38"/>
      <c r="C17" s="59"/>
      <c r="D17" s="61"/>
      <c r="E17" s="59"/>
      <c r="F17" s="174" t="s">
        <v>638</v>
      </c>
      <c r="G17" s="14"/>
      <c r="H17" s="20"/>
      <c r="I17" s="216"/>
      <c r="J17" s="14"/>
      <c r="K17" s="216"/>
      <c r="L17" s="224" t="s">
        <v>638</v>
      </c>
      <c r="M17" s="20"/>
      <c r="N17" s="55"/>
      <c r="O17" s="14" t="s">
        <v>631</v>
      </c>
      <c r="P17" s="14" t="s">
        <v>639</v>
      </c>
      <c r="Q17" s="14" t="s">
        <v>640</v>
      </c>
      <c r="R17" s="38" t="s">
        <v>641</v>
      </c>
      <c r="S17" s="109" t="str">
        <f t="shared" si="0"/>
        <v>결제</v>
      </c>
      <c r="T17" s="63"/>
      <c r="U17" s="520" t="s">
        <v>656</v>
      </c>
      <c r="V17" s="67"/>
      <c r="W17" s="67" t="s">
        <v>645</v>
      </c>
      <c r="X17" s="67" t="s">
        <v>645</v>
      </c>
      <c r="Y17" s="67" t="s">
        <v>645</v>
      </c>
      <c r="Z17" s="175">
        <v>43707</v>
      </c>
      <c r="AA17" s="175">
        <v>43767</v>
      </c>
      <c r="AB17" s="426">
        <v>43752</v>
      </c>
      <c r="AC17" s="426">
        <v>43755</v>
      </c>
      <c r="AD17" s="426">
        <v>43756</v>
      </c>
      <c r="AE17" s="426">
        <v>43760</v>
      </c>
      <c r="AF17" s="426">
        <v>43760</v>
      </c>
      <c r="AG17" s="428">
        <v>43766</v>
      </c>
      <c r="AH17" s="479">
        <v>43707</v>
      </c>
      <c r="AI17" s="479">
        <v>43767</v>
      </c>
      <c r="AJ17" s="479">
        <v>43752</v>
      </c>
      <c r="AK17" s="480"/>
      <c r="AL17" s="480"/>
      <c r="AM17" s="482"/>
      <c r="AN17" s="479"/>
      <c r="AO17" s="483"/>
      <c r="AP17" s="315"/>
      <c r="AQ17" s="315"/>
      <c r="AR17" s="315"/>
      <c r="AS17" s="315"/>
    </row>
    <row r="18" spans="1:45" s="316" customFormat="1" ht="15" customHeight="1">
      <c r="A18" s="35"/>
      <c r="B18" s="38"/>
      <c r="C18" s="59"/>
      <c r="D18" s="61"/>
      <c r="E18" s="59"/>
      <c r="F18" s="174" t="s">
        <v>638</v>
      </c>
      <c r="G18" s="14"/>
      <c r="H18" s="20"/>
      <c r="I18" s="216"/>
      <c r="J18" s="14"/>
      <c r="K18" s="216"/>
      <c r="L18" s="224" t="s">
        <v>638</v>
      </c>
      <c r="M18" s="20"/>
      <c r="N18" s="55"/>
      <c r="O18" s="14" t="s">
        <v>631</v>
      </c>
      <c r="P18" s="14"/>
      <c r="Q18" s="14" t="s">
        <v>642</v>
      </c>
      <c r="R18" s="38" t="s">
        <v>643</v>
      </c>
      <c r="S18" s="109" t="str">
        <f t="shared" si="0"/>
        <v>결제</v>
      </c>
      <c r="T18" s="63"/>
      <c r="U18" s="520" t="s">
        <v>656</v>
      </c>
      <c r="V18" s="67"/>
      <c r="W18" s="67" t="s">
        <v>645</v>
      </c>
      <c r="X18" s="67" t="s">
        <v>645</v>
      </c>
      <c r="Y18" s="67" t="s">
        <v>645</v>
      </c>
      <c r="Z18" s="175">
        <v>43707</v>
      </c>
      <c r="AA18" s="175">
        <v>43767</v>
      </c>
      <c r="AB18" s="426">
        <v>43752</v>
      </c>
      <c r="AC18" s="426">
        <v>43755</v>
      </c>
      <c r="AD18" s="426">
        <v>43756</v>
      </c>
      <c r="AE18" s="426">
        <v>43760</v>
      </c>
      <c r="AF18" s="426">
        <v>43760</v>
      </c>
      <c r="AG18" s="428">
        <v>43766</v>
      </c>
      <c r="AH18" s="479">
        <v>43707</v>
      </c>
      <c r="AI18" s="479">
        <v>43767</v>
      </c>
      <c r="AJ18" s="479">
        <v>43752</v>
      </c>
      <c r="AK18" s="480"/>
      <c r="AL18" s="480"/>
      <c r="AM18" s="482"/>
      <c r="AN18" s="479"/>
      <c r="AO18" s="483"/>
      <c r="AP18" s="315"/>
      <c r="AQ18" s="315"/>
      <c r="AR18" s="315"/>
      <c r="AS18" s="315"/>
    </row>
    <row r="19" spans="1:45" s="316" customFormat="1" ht="15" customHeight="1">
      <c r="A19" s="35"/>
      <c r="B19" s="38"/>
      <c r="C19" s="59"/>
      <c r="D19" s="61"/>
      <c r="E19" s="59"/>
      <c r="F19" s="174" t="s">
        <v>638</v>
      </c>
      <c r="G19" s="14"/>
      <c r="H19" s="20"/>
      <c r="I19" s="216"/>
      <c r="J19" s="14"/>
      <c r="K19" s="216"/>
      <c r="L19" s="224" t="s">
        <v>638</v>
      </c>
      <c r="M19" s="20"/>
      <c r="N19" s="55"/>
      <c r="O19" s="14" t="s">
        <v>631</v>
      </c>
      <c r="P19" s="14"/>
      <c r="Q19" s="14" t="s">
        <v>644</v>
      </c>
      <c r="R19" s="38"/>
      <c r="S19" s="109" t="str">
        <f t="shared" si="0"/>
        <v>결제</v>
      </c>
      <c r="T19" s="63"/>
      <c r="U19" s="520" t="s">
        <v>656</v>
      </c>
      <c r="V19" s="67"/>
      <c r="W19" s="67" t="s">
        <v>645</v>
      </c>
      <c r="X19" s="67" t="s">
        <v>645</v>
      </c>
      <c r="Y19" s="67" t="s">
        <v>645</v>
      </c>
      <c r="Z19" s="175">
        <v>43707</v>
      </c>
      <c r="AA19" s="175">
        <v>43767</v>
      </c>
      <c r="AB19" s="426">
        <v>43752</v>
      </c>
      <c r="AC19" s="426">
        <v>43755</v>
      </c>
      <c r="AD19" s="426">
        <v>43756</v>
      </c>
      <c r="AE19" s="426">
        <v>43760</v>
      </c>
      <c r="AF19" s="426">
        <v>43760</v>
      </c>
      <c r="AG19" s="428">
        <v>43766</v>
      </c>
      <c r="AH19" s="479">
        <v>43707</v>
      </c>
      <c r="AI19" s="479">
        <v>43767</v>
      </c>
      <c r="AJ19" s="479">
        <v>43752</v>
      </c>
      <c r="AK19" s="480"/>
      <c r="AL19" s="480"/>
      <c r="AM19" s="482"/>
      <c r="AN19" s="479"/>
      <c r="AO19" s="483"/>
      <c r="AP19" s="315"/>
      <c r="AQ19" s="315"/>
      <c r="AR19" s="315"/>
      <c r="AS19" s="315"/>
    </row>
    <row r="20" spans="1:45" s="69" customFormat="1" ht="15" customHeight="1">
      <c r="A20" s="35"/>
      <c r="B20" s="38"/>
      <c r="C20" s="314"/>
      <c r="D20" s="61"/>
      <c r="E20" s="59"/>
      <c r="F20" s="174" t="s">
        <v>648</v>
      </c>
      <c r="G20" s="14"/>
      <c r="H20" s="20"/>
      <c r="I20" s="216"/>
      <c r="J20" s="14"/>
      <c r="K20" s="216"/>
      <c r="L20" s="224" t="s">
        <v>649</v>
      </c>
      <c r="M20" s="20"/>
      <c r="N20" s="55"/>
      <c r="O20" s="14" t="s">
        <v>591</v>
      </c>
      <c r="P20" s="14" t="s">
        <v>650</v>
      </c>
      <c r="Q20" s="38" t="s">
        <v>651</v>
      </c>
      <c r="R20" s="38" t="s">
        <v>654</v>
      </c>
      <c r="S20" s="109" t="str">
        <f t="shared" si="0"/>
        <v>내정보</v>
      </c>
      <c r="T20" s="63"/>
      <c r="U20" s="520" t="s">
        <v>656</v>
      </c>
      <c r="V20" s="67"/>
      <c r="W20" s="67" t="s">
        <v>656</v>
      </c>
      <c r="X20" s="67" t="s">
        <v>656</v>
      </c>
      <c r="Y20" s="67" t="s">
        <v>656</v>
      </c>
      <c r="Z20" s="175">
        <v>43707</v>
      </c>
      <c r="AA20" s="175">
        <v>43767</v>
      </c>
      <c r="AB20" s="426">
        <v>43738</v>
      </c>
      <c r="AC20" s="426">
        <v>43749</v>
      </c>
      <c r="AD20" s="426">
        <v>43752</v>
      </c>
      <c r="AE20" s="476">
        <v>43752</v>
      </c>
      <c r="AF20" s="429">
        <v>43760</v>
      </c>
      <c r="AG20" s="428">
        <v>43766</v>
      </c>
      <c r="AH20" s="476">
        <v>43707</v>
      </c>
      <c r="AI20" s="476">
        <v>43767</v>
      </c>
      <c r="AJ20" s="476">
        <v>43738</v>
      </c>
      <c r="AK20" s="476">
        <v>43749</v>
      </c>
      <c r="AL20" s="476">
        <v>43752</v>
      </c>
      <c r="AM20" s="476">
        <v>43752</v>
      </c>
      <c r="AN20" s="175"/>
      <c r="AO20" s="356"/>
      <c r="AP20" s="65"/>
      <c r="AQ20" s="65"/>
      <c r="AR20" s="65"/>
      <c r="AS20" s="65"/>
    </row>
    <row r="21" spans="1:45" s="69" customFormat="1" ht="15" customHeight="1">
      <c r="A21" s="35"/>
      <c r="B21" s="38"/>
      <c r="C21" s="314"/>
      <c r="D21" s="61"/>
      <c r="E21" s="59"/>
      <c r="F21" s="174" t="s">
        <v>648</v>
      </c>
      <c r="G21" s="14"/>
      <c r="H21" s="20"/>
      <c r="I21" s="216"/>
      <c r="J21" s="14"/>
      <c r="K21" s="216"/>
      <c r="L21" s="224" t="s">
        <v>649</v>
      </c>
      <c r="M21" s="20"/>
      <c r="N21" s="55"/>
      <c r="O21" s="14" t="s">
        <v>591</v>
      </c>
      <c r="P21" s="14"/>
      <c r="Q21" s="38" t="s">
        <v>652</v>
      </c>
      <c r="R21" s="38" t="s">
        <v>655</v>
      </c>
      <c r="S21" s="109" t="str">
        <f t="shared" si="0"/>
        <v>내정보</v>
      </c>
      <c r="T21" s="63"/>
      <c r="U21" s="520" t="s">
        <v>656</v>
      </c>
      <c r="V21" s="67"/>
      <c r="W21" s="67" t="s">
        <v>656</v>
      </c>
      <c r="X21" s="67" t="s">
        <v>656</v>
      </c>
      <c r="Y21" s="67" t="s">
        <v>656</v>
      </c>
      <c r="Z21" s="175">
        <v>43707</v>
      </c>
      <c r="AA21" s="175">
        <v>43767</v>
      </c>
      <c r="AB21" s="426">
        <v>43738</v>
      </c>
      <c r="AC21" s="426">
        <v>43749</v>
      </c>
      <c r="AD21" s="476">
        <v>43752</v>
      </c>
      <c r="AE21" s="476">
        <v>43752</v>
      </c>
      <c r="AF21" s="478">
        <v>43760</v>
      </c>
      <c r="AG21" s="477">
        <v>43766</v>
      </c>
      <c r="AH21" s="476">
        <v>43707</v>
      </c>
      <c r="AI21" s="476">
        <v>43767</v>
      </c>
      <c r="AJ21" s="476">
        <v>43738</v>
      </c>
      <c r="AK21" s="476">
        <v>43749</v>
      </c>
      <c r="AL21" s="476">
        <v>43752</v>
      </c>
      <c r="AM21" s="476">
        <v>43752</v>
      </c>
      <c r="AN21" s="175"/>
      <c r="AO21" s="356"/>
      <c r="AP21" s="65"/>
      <c r="AQ21" s="65"/>
      <c r="AR21" s="65"/>
      <c r="AS21" s="65"/>
    </row>
    <row r="22" spans="1:45" s="69" customFormat="1" ht="15" customHeight="1">
      <c r="A22" s="35"/>
      <c r="B22" s="38"/>
      <c r="C22" s="314"/>
      <c r="D22" s="61"/>
      <c r="E22" s="59"/>
      <c r="F22" s="174" t="s">
        <v>648</v>
      </c>
      <c r="G22" s="14"/>
      <c r="H22" s="20"/>
      <c r="I22" s="216"/>
      <c r="J22" s="14"/>
      <c r="K22" s="216"/>
      <c r="L22" s="224" t="s">
        <v>649</v>
      </c>
      <c r="M22" s="20"/>
      <c r="N22" s="55"/>
      <c r="O22" s="14" t="s">
        <v>591</v>
      </c>
      <c r="P22" s="14"/>
      <c r="Q22" s="38" t="s">
        <v>653</v>
      </c>
      <c r="R22" s="38"/>
      <c r="S22" s="109" t="str">
        <f t="shared" si="0"/>
        <v>내정보</v>
      </c>
      <c r="T22" s="63"/>
      <c r="U22" s="520" t="s">
        <v>656</v>
      </c>
      <c r="V22" s="67"/>
      <c r="W22" s="67" t="s">
        <v>656</v>
      </c>
      <c r="X22" s="67" t="s">
        <v>656</v>
      </c>
      <c r="Y22" s="67" t="s">
        <v>656</v>
      </c>
      <c r="Z22" s="175">
        <v>43707</v>
      </c>
      <c r="AA22" s="175">
        <v>43767</v>
      </c>
      <c r="AB22" s="426">
        <v>43738</v>
      </c>
      <c r="AC22" s="426">
        <v>43749</v>
      </c>
      <c r="AD22" s="476">
        <v>43752</v>
      </c>
      <c r="AE22" s="476">
        <v>43752</v>
      </c>
      <c r="AF22" s="478">
        <v>43760</v>
      </c>
      <c r="AG22" s="477">
        <v>43766</v>
      </c>
      <c r="AH22" s="476">
        <v>43707</v>
      </c>
      <c r="AI22" s="476">
        <v>43767</v>
      </c>
      <c r="AJ22" s="476">
        <v>43738</v>
      </c>
      <c r="AK22" s="476">
        <v>43749</v>
      </c>
      <c r="AL22" s="476">
        <v>43752</v>
      </c>
      <c r="AM22" s="476">
        <v>43752</v>
      </c>
      <c r="AN22" s="175"/>
      <c r="AO22" s="356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661</v>
      </c>
      <c r="G23" s="14"/>
      <c r="H23" s="20"/>
      <c r="I23" s="214"/>
      <c r="J23" s="215"/>
      <c r="K23" s="216"/>
      <c r="L23" s="224" t="s">
        <v>661</v>
      </c>
      <c r="M23" s="20"/>
      <c r="N23" s="55"/>
      <c r="O23" s="14" t="s">
        <v>662</v>
      </c>
      <c r="P23" s="14" t="s">
        <v>663</v>
      </c>
      <c r="Q23" s="38" t="s">
        <v>665</v>
      </c>
      <c r="R23" s="38" t="s">
        <v>666</v>
      </c>
      <c r="S23" s="109" t="str">
        <f t="shared" si="0"/>
        <v>상품</v>
      </c>
      <c r="T23" s="63"/>
      <c r="U23" s="66" t="s">
        <v>668</v>
      </c>
      <c r="V23" s="67"/>
      <c r="W23" s="66" t="s">
        <v>668</v>
      </c>
      <c r="X23" s="66" t="s">
        <v>668</v>
      </c>
      <c r="Y23" s="66" t="s">
        <v>668</v>
      </c>
      <c r="Z23" s="175">
        <v>43707</v>
      </c>
      <c r="AA23" s="175">
        <v>43767</v>
      </c>
      <c r="AB23" s="426"/>
      <c r="AC23" s="426"/>
      <c r="AD23" s="426"/>
      <c r="AE23" s="426"/>
      <c r="AF23" s="429"/>
      <c r="AG23" s="428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661</v>
      </c>
      <c r="G24" s="14"/>
      <c r="H24" s="20"/>
      <c r="I24" s="214"/>
      <c r="J24" s="215"/>
      <c r="K24" s="216"/>
      <c r="L24" s="224" t="s">
        <v>661</v>
      </c>
      <c r="M24" s="20"/>
      <c r="N24" s="55"/>
      <c r="O24" s="14" t="s">
        <v>662</v>
      </c>
      <c r="P24" s="14"/>
      <c r="Q24" s="38" t="s">
        <v>667</v>
      </c>
      <c r="R24" s="38" t="s">
        <v>669</v>
      </c>
      <c r="S24" s="109" t="str">
        <f t="shared" si="0"/>
        <v>상품</v>
      </c>
      <c r="T24" s="63"/>
      <c r="U24" s="66" t="s">
        <v>668</v>
      </c>
      <c r="V24" s="67"/>
      <c r="W24" s="66" t="s">
        <v>668</v>
      </c>
      <c r="X24" s="66" t="s">
        <v>668</v>
      </c>
      <c r="Y24" s="66" t="s">
        <v>668</v>
      </c>
      <c r="Z24" s="175">
        <v>43707</v>
      </c>
      <c r="AA24" s="175">
        <v>43767</v>
      </c>
      <c r="AB24" s="426"/>
      <c r="AC24" s="426"/>
      <c r="AD24" s="426"/>
      <c r="AE24" s="426"/>
      <c r="AF24" s="429"/>
      <c r="AG24" s="428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661</v>
      </c>
      <c r="G25" s="14"/>
      <c r="H25" s="20"/>
      <c r="I25" s="214"/>
      <c r="J25" s="215"/>
      <c r="K25" s="216"/>
      <c r="L25" s="224" t="s">
        <v>661</v>
      </c>
      <c r="M25" s="20"/>
      <c r="N25" s="55"/>
      <c r="O25" s="14" t="s">
        <v>662</v>
      </c>
      <c r="P25" s="14"/>
      <c r="Q25" s="38" t="s">
        <v>664</v>
      </c>
      <c r="R25" s="38"/>
      <c r="S25" s="109" t="str">
        <f t="shared" si="0"/>
        <v>상품</v>
      </c>
      <c r="T25" s="63"/>
      <c r="U25" s="66" t="s">
        <v>668</v>
      </c>
      <c r="V25" s="67"/>
      <c r="W25" s="66" t="s">
        <v>668</v>
      </c>
      <c r="X25" s="66" t="s">
        <v>668</v>
      </c>
      <c r="Y25" s="66" t="s">
        <v>668</v>
      </c>
      <c r="Z25" s="175">
        <v>43707</v>
      </c>
      <c r="AA25" s="175">
        <v>43767</v>
      </c>
      <c r="AB25" s="426"/>
      <c r="AC25" s="426"/>
      <c r="AD25" s="426"/>
      <c r="AE25" s="426"/>
      <c r="AF25" s="429"/>
      <c r="AG25" s="428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676</v>
      </c>
      <c r="M26" s="20"/>
      <c r="N26" s="55"/>
      <c r="O26" s="14" t="s">
        <v>662</v>
      </c>
      <c r="P26" s="14"/>
      <c r="Q26" s="38" t="s">
        <v>670</v>
      </c>
      <c r="R26" s="38"/>
      <c r="S26" s="109" t="str">
        <f t="shared" si="0"/>
        <v>엑셀다운</v>
      </c>
      <c r="T26" s="63"/>
      <c r="U26" s="66" t="s">
        <v>668</v>
      </c>
      <c r="V26" s="67"/>
      <c r="W26" s="66" t="s">
        <v>668</v>
      </c>
      <c r="X26" s="66" t="s">
        <v>668</v>
      </c>
      <c r="Y26" s="66" t="s">
        <v>668</v>
      </c>
      <c r="Z26" s="175">
        <v>43707</v>
      </c>
      <c r="AA26" s="175">
        <v>43767</v>
      </c>
      <c r="AB26" s="426"/>
      <c r="AC26" s="426"/>
      <c r="AD26" s="426"/>
      <c r="AE26" s="426"/>
      <c r="AF26" s="429"/>
      <c r="AG26" s="428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677</v>
      </c>
      <c r="M27" s="20"/>
      <c r="N27" s="55"/>
      <c r="O27" s="14" t="s">
        <v>662</v>
      </c>
      <c r="P27" s="14"/>
      <c r="Q27" s="38" t="s">
        <v>671</v>
      </c>
      <c r="R27" s="38"/>
      <c r="S27" s="109" t="str">
        <f t="shared" si="0"/>
        <v>공통유틸</v>
      </c>
      <c r="T27" s="63"/>
      <c r="U27" s="66" t="s">
        <v>668</v>
      </c>
      <c r="V27" s="67"/>
      <c r="W27" s="66" t="s">
        <v>668</v>
      </c>
      <c r="X27" s="66" t="s">
        <v>668</v>
      </c>
      <c r="Y27" s="66" t="s">
        <v>668</v>
      </c>
      <c r="Z27" s="175">
        <v>43707</v>
      </c>
      <c r="AA27" s="175">
        <v>43767</v>
      </c>
      <c r="AB27" s="426"/>
      <c r="AC27" s="426"/>
      <c r="AD27" s="426"/>
      <c r="AE27" s="426"/>
      <c r="AF27" s="429"/>
      <c r="AG27" s="428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678</v>
      </c>
      <c r="M28" s="20"/>
      <c r="N28" s="55"/>
      <c r="O28" s="14" t="s">
        <v>662</v>
      </c>
      <c r="P28" s="14"/>
      <c r="Q28" s="38" t="s">
        <v>672</v>
      </c>
      <c r="R28" s="38"/>
      <c r="S28" s="109" t="str">
        <f t="shared" si="0"/>
        <v>공통VO</v>
      </c>
      <c r="T28" s="63"/>
      <c r="U28" s="66" t="s">
        <v>668</v>
      </c>
      <c r="V28" s="67"/>
      <c r="W28" s="66" t="s">
        <v>668</v>
      </c>
      <c r="X28" s="66" t="s">
        <v>668</v>
      </c>
      <c r="Y28" s="66" t="s">
        <v>668</v>
      </c>
      <c r="Z28" s="175">
        <v>43707</v>
      </c>
      <c r="AA28" s="175">
        <v>43767</v>
      </c>
      <c r="AB28" s="426"/>
      <c r="AC28" s="426"/>
      <c r="AD28" s="426"/>
      <c r="AE28" s="426"/>
      <c r="AF28" s="429"/>
      <c r="AG28" s="428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413</v>
      </c>
      <c r="G29" s="14"/>
      <c r="H29" s="20"/>
      <c r="I29" s="214"/>
      <c r="J29" s="215"/>
      <c r="K29" s="216"/>
      <c r="L29" s="224" t="s">
        <v>679</v>
      </c>
      <c r="M29" s="20"/>
      <c r="N29" s="55"/>
      <c r="O29" s="14" t="s">
        <v>662</v>
      </c>
      <c r="P29" s="14"/>
      <c r="Q29" s="38" t="s">
        <v>673</v>
      </c>
      <c r="R29" s="38"/>
      <c r="S29" s="109" t="str">
        <f t="shared" si="0"/>
        <v>공통메소드</v>
      </c>
      <c r="T29" s="63"/>
      <c r="U29" s="66" t="s">
        <v>668</v>
      </c>
      <c r="V29" s="67"/>
      <c r="W29" s="66" t="s">
        <v>668</v>
      </c>
      <c r="X29" s="66" t="s">
        <v>668</v>
      </c>
      <c r="Y29" s="66" t="s">
        <v>668</v>
      </c>
      <c r="Z29" s="175">
        <v>43707</v>
      </c>
      <c r="AA29" s="175">
        <v>43767</v>
      </c>
      <c r="AB29" s="426"/>
      <c r="AC29" s="426"/>
      <c r="AD29" s="426"/>
      <c r="AE29" s="426"/>
      <c r="AF29" s="429"/>
      <c r="AG29" s="428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413</v>
      </c>
      <c r="G30" s="14"/>
      <c r="H30" s="20"/>
      <c r="I30" s="214"/>
      <c r="J30" s="215"/>
      <c r="K30" s="216"/>
      <c r="L30" s="224" t="s">
        <v>680</v>
      </c>
      <c r="M30" s="20"/>
      <c r="N30" s="55"/>
      <c r="O30" s="14" t="s">
        <v>662</v>
      </c>
      <c r="P30" s="14"/>
      <c r="Q30" s="38" t="s">
        <v>674</v>
      </c>
      <c r="R30" s="38"/>
      <c r="S30" s="109" t="str">
        <f t="shared" si="0"/>
        <v>메세지</v>
      </c>
      <c r="T30" s="63"/>
      <c r="U30" s="66" t="s">
        <v>668</v>
      </c>
      <c r="V30" s="67"/>
      <c r="W30" s="66" t="s">
        <v>668</v>
      </c>
      <c r="X30" s="66" t="s">
        <v>668</v>
      </c>
      <c r="Y30" s="66" t="s">
        <v>668</v>
      </c>
      <c r="Z30" s="175">
        <v>43707</v>
      </c>
      <c r="AA30" s="175">
        <v>43767</v>
      </c>
      <c r="AB30" s="426"/>
      <c r="AC30" s="426"/>
      <c r="AD30" s="426"/>
      <c r="AE30" s="426"/>
      <c r="AF30" s="429"/>
      <c r="AG30" s="428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413</v>
      </c>
      <c r="G31" s="14"/>
      <c r="H31" s="20"/>
      <c r="I31" s="214"/>
      <c r="J31" s="215"/>
      <c r="K31" s="216"/>
      <c r="L31" s="224" t="s">
        <v>681</v>
      </c>
      <c r="M31" s="20"/>
      <c r="N31" s="55"/>
      <c r="O31" s="14" t="s">
        <v>662</v>
      </c>
      <c r="P31" s="14"/>
      <c r="Q31" s="38" t="s">
        <v>675</v>
      </c>
      <c r="R31" s="38"/>
      <c r="S31" s="109" t="str">
        <f t="shared" si="0"/>
        <v>다운로드</v>
      </c>
      <c r="T31" s="63"/>
      <c r="U31" s="66" t="s">
        <v>668</v>
      </c>
      <c r="V31" s="67"/>
      <c r="W31" s="66" t="s">
        <v>668</v>
      </c>
      <c r="X31" s="66" t="s">
        <v>668</v>
      </c>
      <c r="Y31" s="66" t="s">
        <v>668</v>
      </c>
      <c r="Z31" s="175">
        <v>43707</v>
      </c>
      <c r="AA31" s="175">
        <v>43767</v>
      </c>
      <c r="AB31" s="426"/>
      <c r="AC31" s="426"/>
      <c r="AD31" s="426"/>
      <c r="AE31" s="426"/>
      <c r="AF31" s="429"/>
      <c r="AG31" s="428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723</v>
      </c>
      <c r="G32" s="14"/>
      <c r="H32" s="20"/>
      <c r="I32" s="214"/>
      <c r="J32" s="215"/>
      <c r="K32" s="216"/>
      <c r="L32" s="311" t="s">
        <v>724</v>
      </c>
      <c r="M32" s="20"/>
      <c r="N32" s="55"/>
      <c r="O32" s="14" t="s">
        <v>662</v>
      </c>
      <c r="P32" s="14" t="s">
        <v>697</v>
      </c>
      <c r="Q32" s="14" t="s">
        <v>698</v>
      </c>
      <c r="R32" s="38" t="s">
        <v>699</v>
      </c>
      <c r="S32" s="109" t="s">
        <v>700</v>
      </c>
      <c r="T32" s="63"/>
      <c r="U32" s="520" t="s">
        <v>656</v>
      </c>
      <c r="V32" s="67"/>
      <c r="W32" s="67" t="s">
        <v>702</v>
      </c>
      <c r="X32" s="67" t="s">
        <v>702</v>
      </c>
      <c r="Y32" s="66" t="s">
        <v>702</v>
      </c>
      <c r="Z32" s="175">
        <v>43707</v>
      </c>
      <c r="AA32" s="175">
        <v>43767</v>
      </c>
      <c r="AB32" s="491">
        <v>43733</v>
      </c>
      <c r="AC32" s="491">
        <v>43734</v>
      </c>
      <c r="AD32" s="491">
        <v>43735</v>
      </c>
      <c r="AE32" s="491">
        <v>43735</v>
      </c>
      <c r="AF32" s="491">
        <v>43735</v>
      </c>
      <c r="AG32" s="491">
        <v>43735</v>
      </c>
      <c r="AH32" s="484">
        <v>43707</v>
      </c>
      <c r="AI32" s="484">
        <v>43767</v>
      </c>
      <c r="AJ32" s="484">
        <v>43733</v>
      </c>
      <c r="AK32" s="484">
        <v>43734</v>
      </c>
      <c r="AL32" s="484">
        <v>43735</v>
      </c>
      <c r="AM32" s="484">
        <v>43735</v>
      </c>
      <c r="AN32" s="484">
        <v>43735</v>
      </c>
      <c r="AO32" s="484">
        <v>43735</v>
      </c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723</v>
      </c>
      <c r="G33" s="14"/>
      <c r="H33" s="20"/>
      <c r="I33" s="214"/>
      <c r="J33" s="215"/>
      <c r="K33" s="216"/>
      <c r="L33" s="311" t="s">
        <v>724</v>
      </c>
      <c r="M33" s="20"/>
      <c r="N33" s="55"/>
      <c r="O33" s="14" t="s">
        <v>662</v>
      </c>
      <c r="P33" s="14"/>
      <c r="Q33" s="38" t="s">
        <v>703</v>
      </c>
      <c r="R33" s="38" t="s">
        <v>704</v>
      </c>
      <c r="S33" s="109"/>
      <c r="T33" s="63"/>
      <c r="U33" s="520" t="s">
        <v>656</v>
      </c>
      <c r="V33" s="67"/>
      <c r="W33" s="67" t="s">
        <v>702</v>
      </c>
      <c r="X33" s="67" t="s">
        <v>702</v>
      </c>
      <c r="Y33" s="66" t="s">
        <v>702</v>
      </c>
      <c r="Z33" s="175">
        <v>43707</v>
      </c>
      <c r="AA33" s="175">
        <v>43767</v>
      </c>
      <c r="AB33" s="491">
        <v>43733</v>
      </c>
      <c r="AC33" s="491">
        <v>43734</v>
      </c>
      <c r="AD33" s="491">
        <v>43735</v>
      </c>
      <c r="AE33" s="491">
        <v>43735</v>
      </c>
      <c r="AF33" s="491">
        <v>43735</v>
      </c>
      <c r="AG33" s="491">
        <v>43735</v>
      </c>
      <c r="AH33" s="484">
        <v>43707</v>
      </c>
      <c r="AI33" s="484">
        <v>43767</v>
      </c>
      <c r="AJ33" s="484">
        <v>43733</v>
      </c>
      <c r="AK33" s="484">
        <v>43734</v>
      </c>
      <c r="AL33" s="484">
        <v>43735</v>
      </c>
      <c r="AM33" s="484">
        <v>43735</v>
      </c>
      <c r="AN33" s="484">
        <v>43735</v>
      </c>
      <c r="AO33" s="484">
        <v>43735</v>
      </c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723</v>
      </c>
      <c r="G34" s="14"/>
      <c r="H34" s="20"/>
      <c r="I34" s="214"/>
      <c r="J34" s="215"/>
      <c r="K34" s="216"/>
      <c r="L34" s="311" t="s">
        <v>724</v>
      </c>
      <c r="M34" s="20"/>
      <c r="N34" s="55"/>
      <c r="O34" s="14" t="s">
        <v>662</v>
      </c>
      <c r="P34" s="14"/>
      <c r="Q34" s="38" t="s">
        <v>705</v>
      </c>
      <c r="R34" s="38"/>
      <c r="S34" s="109"/>
      <c r="T34" s="63"/>
      <c r="U34" s="520" t="s">
        <v>656</v>
      </c>
      <c r="V34" s="67"/>
      <c r="W34" s="67" t="s">
        <v>702</v>
      </c>
      <c r="X34" s="67" t="s">
        <v>702</v>
      </c>
      <c r="Y34" s="66" t="s">
        <v>702</v>
      </c>
      <c r="Z34" s="175">
        <v>43707</v>
      </c>
      <c r="AA34" s="175">
        <v>43767</v>
      </c>
      <c r="AB34" s="491">
        <v>43733</v>
      </c>
      <c r="AC34" s="491">
        <v>43734</v>
      </c>
      <c r="AD34" s="491">
        <v>43735</v>
      </c>
      <c r="AE34" s="491">
        <v>43735</v>
      </c>
      <c r="AF34" s="491">
        <v>43735</v>
      </c>
      <c r="AG34" s="491">
        <v>43735</v>
      </c>
      <c r="AH34" s="484">
        <v>43707</v>
      </c>
      <c r="AI34" s="484">
        <v>43767</v>
      </c>
      <c r="AJ34" s="484">
        <v>43733</v>
      </c>
      <c r="AK34" s="484">
        <v>43734</v>
      </c>
      <c r="AL34" s="484">
        <v>43735</v>
      </c>
      <c r="AM34" s="484">
        <v>43735</v>
      </c>
      <c r="AN34" s="484">
        <v>43735</v>
      </c>
      <c r="AO34" s="484">
        <v>43735</v>
      </c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723</v>
      </c>
      <c r="G35" s="14"/>
      <c r="H35" s="20"/>
      <c r="I35" s="214"/>
      <c r="J35" s="215"/>
      <c r="K35" s="216"/>
      <c r="L35" s="224" t="s">
        <v>706</v>
      </c>
      <c r="M35" s="20"/>
      <c r="N35" s="55"/>
      <c r="O35" s="14" t="s">
        <v>662</v>
      </c>
      <c r="P35" s="14" t="s">
        <v>707</v>
      </c>
      <c r="Q35" s="38" t="s">
        <v>708</v>
      </c>
      <c r="R35" s="38" t="s">
        <v>709</v>
      </c>
      <c r="S35" s="109" t="s">
        <v>706</v>
      </c>
      <c r="T35" s="63"/>
      <c r="U35" s="520" t="s">
        <v>656</v>
      </c>
      <c r="V35" s="67"/>
      <c r="W35" s="67" t="s">
        <v>702</v>
      </c>
      <c r="X35" s="67" t="s">
        <v>702</v>
      </c>
      <c r="Y35" s="66" t="s">
        <v>702</v>
      </c>
      <c r="Z35" s="175">
        <v>43707</v>
      </c>
      <c r="AA35" s="175">
        <v>43767</v>
      </c>
      <c r="AB35" s="491">
        <v>43738</v>
      </c>
      <c r="AC35" s="491">
        <v>43740</v>
      </c>
      <c r="AD35" s="491">
        <v>43740</v>
      </c>
      <c r="AE35" s="491">
        <v>43740</v>
      </c>
      <c r="AF35" s="491">
        <v>43740</v>
      </c>
      <c r="AG35" s="491">
        <v>43740</v>
      </c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15" customHeight="1">
      <c r="A36" s="35"/>
      <c r="B36" s="38"/>
      <c r="C36" s="59"/>
      <c r="D36" s="61"/>
      <c r="E36" s="59"/>
      <c r="F36" s="174" t="s">
        <v>723</v>
      </c>
      <c r="G36" s="14"/>
      <c r="H36" s="20"/>
      <c r="I36" s="214"/>
      <c r="J36" s="215"/>
      <c r="K36" s="216"/>
      <c r="L36" s="224" t="s">
        <v>706</v>
      </c>
      <c r="M36" s="20"/>
      <c r="N36" s="55"/>
      <c r="O36" s="14" t="s">
        <v>662</v>
      </c>
      <c r="P36" s="14"/>
      <c r="Q36" s="38" t="s">
        <v>710</v>
      </c>
      <c r="R36" s="38" t="s">
        <v>711</v>
      </c>
      <c r="S36" s="109"/>
      <c r="T36" s="63"/>
      <c r="U36" s="520" t="s">
        <v>656</v>
      </c>
      <c r="V36" s="67"/>
      <c r="W36" s="67" t="s">
        <v>702</v>
      </c>
      <c r="X36" s="67" t="s">
        <v>702</v>
      </c>
      <c r="Y36" s="66" t="s">
        <v>702</v>
      </c>
      <c r="Z36" s="175">
        <v>43707</v>
      </c>
      <c r="AA36" s="175">
        <v>43767</v>
      </c>
      <c r="AB36" s="491">
        <v>43738</v>
      </c>
      <c r="AC36" s="491">
        <v>43740</v>
      </c>
      <c r="AD36" s="491">
        <v>43740</v>
      </c>
      <c r="AE36" s="491">
        <v>43740</v>
      </c>
      <c r="AF36" s="491">
        <v>43740</v>
      </c>
      <c r="AG36" s="491">
        <v>43740</v>
      </c>
      <c r="AH36" s="285"/>
      <c r="AI36" s="285"/>
      <c r="AJ36" s="285"/>
      <c r="AK36" s="285"/>
      <c r="AL36" s="285"/>
      <c r="AM36" s="81"/>
      <c r="AN36" s="176"/>
      <c r="AO36" s="82"/>
      <c r="AP36" s="65"/>
      <c r="AQ36" s="65"/>
      <c r="AR36" s="65"/>
      <c r="AS36" s="65"/>
    </row>
    <row r="37" spans="1:45" s="69" customFormat="1" ht="15" customHeight="1">
      <c r="A37" s="35"/>
      <c r="B37" s="38"/>
      <c r="C37" s="59"/>
      <c r="D37" s="61"/>
      <c r="E37" s="59"/>
      <c r="F37" s="174" t="s">
        <v>723</v>
      </c>
      <c r="G37" s="14"/>
      <c r="H37" s="20"/>
      <c r="I37" s="214"/>
      <c r="J37" s="215"/>
      <c r="K37" s="216"/>
      <c r="L37" s="224" t="s">
        <v>706</v>
      </c>
      <c r="M37" s="20"/>
      <c r="N37" s="55"/>
      <c r="O37" s="14" t="s">
        <v>662</v>
      </c>
      <c r="P37" s="14"/>
      <c r="Q37" s="38" t="s">
        <v>712</v>
      </c>
      <c r="R37" s="38"/>
      <c r="S37" s="109"/>
      <c r="T37" s="63"/>
      <c r="U37" s="520" t="s">
        <v>656</v>
      </c>
      <c r="V37" s="67"/>
      <c r="W37" s="67" t="s">
        <v>702</v>
      </c>
      <c r="X37" s="67" t="s">
        <v>702</v>
      </c>
      <c r="Y37" s="66" t="s">
        <v>702</v>
      </c>
      <c r="Z37" s="175">
        <v>43707</v>
      </c>
      <c r="AA37" s="175">
        <v>43767</v>
      </c>
      <c r="AB37" s="491">
        <v>43738</v>
      </c>
      <c r="AC37" s="491">
        <v>43740</v>
      </c>
      <c r="AD37" s="491">
        <v>43740</v>
      </c>
      <c r="AE37" s="491">
        <v>43740</v>
      </c>
      <c r="AF37" s="491">
        <v>43740</v>
      </c>
      <c r="AG37" s="491">
        <v>43740</v>
      </c>
      <c r="AH37" s="285"/>
      <c r="AI37" s="285"/>
      <c r="AJ37" s="285"/>
      <c r="AK37" s="285"/>
      <c r="AL37" s="285"/>
      <c r="AM37" s="81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728</v>
      </c>
      <c r="G38" s="14"/>
      <c r="H38" s="20"/>
      <c r="I38" s="214"/>
      <c r="J38" s="215"/>
      <c r="K38" s="216"/>
      <c r="L38" s="224" t="s">
        <v>729</v>
      </c>
      <c r="M38" s="20"/>
      <c r="N38" s="55"/>
      <c r="O38" s="14" t="s">
        <v>662</v>
      </c>
      <c r="P38" s="313" t="s">
        <v>736</v>
      </c>
      <c r="Q38" s="38" t="s">
        <v>730</v>
      </c>
      <c r="R38" s="38" t="s">
        <v>731</v>
      </c>
      <c r="S38" s="109" t="s">
        <v>729</v>
      </c>
      <c r="T38" s="63"/>
      <c r="U38" s="66" t="s">
        <v>701</v>
      </c>
      <c r="V38" s="67"/>
      <c r="W38" s="66" t="s">
        <v>732</v>
      </c>
      <c r="X38" s="66" t="s">
        <v>732</v>
      </c>
      <c r="Y38" s="66" t="s">
        <v>732</v>
      </c>
      <c r="Z38" s="175">
        <v>43707</v>
      </c>
      <c r="AA38" s="175">
        <v>43767</v>
      </c>
      <c r="AB38" s="534">
        <v>43724</v>
      </c>
      <c r="AC38" s="534">
        <v>43739</v>
      </c>
      <c r="AD38" s="534">
        <v>43728</v>
      </c>
      <c r="AE38" s="534">
        <v>43736</v>
      </c>
      <c r="AF38" s="535">
        <v>43731</v>
      </c>
      <c r="AG38" s="536">
        <v>43736</v>
      </c>
      <c r="AH38" s="535">
        <v>43733</v>
      </c>
      <c r="AI38" s="535">
        <v>43735</v>
      </c>
      <c r="AJ38" s="534">
        <v>43724</v>
      </c>
      <c r="AK38" s="535">
        <v>43740</v>
      </c>
      <c r="AL38" s="534">
        <v>43728</v>
      </c>
      <c r="AM38" s="534">
        <v>43736</v>
      </c>
      <c r="AN38" s="535">
        <v>43731</v>
      </c>
      <c r="AO38" s="536">
        <v>43736</v>
      </c>
      <c r="AP38" s="65"/>
      <c r="AQ38" s="65"/>
      <c r="AR38" s="65"/>
      <c r="AS38" s="65"/>
    </row>
    <row r="39" spans="1:45" s="69" customFormat="1" ht="5.0999999999999996" customHeight="1">
      <c r="A39" s="35"/>
      <c r="B39" s="161"/>
      <c r="C39" s="162"/>
      <c r="D39" s="163"/>
      <c r="E39" s="162"/>
      <c r="F39" s="163"/>
      <c r="G39" s="164"/>
      <c r="H39" s="164"/>
      <c r="I39" s="164"/>
      <c r="J39" s="164"/>
      <c r="K39" s="164"/>
      <c r="L39" s="246"/>
      <c r="M39" s="166"/>
      <c r="N39" s="167"/>
      <c r="O39" s="164"/>
      <c r="P39" s="164"/>
      <c r="Q39" s="164"/>
      <c r="R39" s="164"/>
      <c r="S39" s="167"/>
      <c r="T39" s="173"/>
      <c r="U39" s="169"/>
      <c r="V39" s="169"/>
      <c r="W39" s="169"/>
      <c r="X39" s="169"/>
      <c r="Y39" s="170"/>
      <c r="Z39" s="171"/>
      <c r="AA39" s="172"/>
      <c r="AB39" s="426"/>
      <c r="AC39" s="425"/>
      <c r="AD39" s="426"/>
      <c r="AE39" s="425"/>
      <c r="AF39" s="426"/>
      <c r="AG39" s="425"/>
      <c r="AH39" s="241"/>
      <c r="AI39" s="242"/>
      <c r="AJ39" s="241"/>
      <c r="AK39" s="243"/>
      <c r="AL39" s="288"/>
      <c r="AM39" s="243"/>
      <c r="AN39" s="241"/>
      <c r="AO39" s="242"/>
      <c r="AP39" s="168"/>
      <c r="AQ39" s="169"/>
      <c r="AR39" s="169"/>
      <c r="AS39" s="169"/>
    </row>
    <row r="40" spans="1:45" s="69" customFormat="1" ht="15" customHeight="1">
      <c r="A40" s="35"/>
      <c r="B40" s="38"/>
      <c r="C40" s="59"/>
      <c r="D40" s="61"/>
      <c r="E40" s="59"/>
      <c r="F40" s="525" t="s">
        <v>810</v>
      </c>
      <c r="G40" s="515"/>
      <c r="H40" s="515"/>
      <c r="I40" s="529"/>
      <c r="J40" s="530"/>
      <c r="K40" s="531"/>
      <c r="L40" s="532" t="s">
        <v>811</v>
      </c>
      <c r="M40" s="516"/>
      <c r="N40" s="518"/>
      <c r="O40" s="515" t="s">
        <v>682</v>
      </c>
      <c r="P40" s="515" t="s">
        <v>812</v>
      </c>
      <c r="Q40" s="517"/>
      <c r="R40" s="517"/>
      <c r="S40" s="524" t="s">
        <v>811</v>
      </c>
      <c r="T40" s="519"/>
      <c r="U40" s="521" t="s">
        <v>701</v>
      </c>
      <c r="V40" s="521"/>
      <c r="W40" s="521" t="s">
        <v>799</v>
      </c>
      <c r="X40" s="521" t="s">
        <v>799</v>
      </c>
      <c r="Y40" s="522" t="s">
        <v>799</v>
      </c>
      <c r="Z40" s="526">
        <v>43707</v>
      </c>
      <c r="AA40" s="526">
        <v>43767</v>
      </c>
      <c r="AB40" s="526">
        <v>43745</v>
      </c>
      <c r="AC40" s="526">
        <v>43752</v>
      </c>
      <c r="AD40" s="526">
        <v>43753</v>
      </c>
      <c r="AE40" s="526">
        <v>43753</v>
      </c>
      <c r="AF40" s="526">
        <v>43756</v>
      </c>
      <c r="AG40" s="526">
        <v>43756</v>
      </c>
      <c r="AH40" s="533">
        <v>43707</v>
      </c>
      <c r="AI40" s="533">
        <v>43767</v>
      </c>
      <c r="AJ40" s="533">
        <v>43745</v>
      </c>
      <c r="AK40" s="528">
        <v>43748</v>
      </c>
      <c r="AL40" s="533">
        <v>43748</v>
      </c>
      <c r="AM40" s="528">
        <v>43749</v>
      </c>
      <c r="AN40" s="527">
        <v>43749</v>
      </c>
      <c r="AO40" s="523">
        <v>43749</v>
      </c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525" t="s">
        <v>813</v>
      </c>
      <c r="G41" s="515"/>
      <c r="H41" s="515"/>
      <c r="I41" s="529"/>
      <c r="J41" s="530"/>
      <c r="K41" s="531"/>
      <c r="L41" s="532" t="s">
        <v>814</v>
      </c>
      <c r="M41" s="516"/>
      <c r="N41" s="518"/>
      <c r="O41" s="515" t="s">
        <v>682</v>
      </c>
      <c r="P41" s="515" t="s">
        <v>815</v>
      </c>
      <c r="Q41" s="517"/>
      <c r="R41" s="517"/>
      <c r="S41" s="524" t="s">
        <v>814</v>
      </c>
      <c r="T41" s="519"/>
      <c r="U41" s="521" t="s">
        <v>701</v>
      </c>
      <c r="V41" s="521"/>
      <c r="W41" s="521" t="s">
        <v>799</v>
      </c>
      <c r="X41" s="521" t="s">
        <v>799</v>
      </c>
      <c r="Y41" s="522" t="s">
        <v>799</v>
      </c>
      <c r="Z41" s="526">
        <v>43707</v>
      </c>
      <c r="AA41" s="526">
        <v>43767</v>
      </c>
      <c r="AB41" s="526">
        <v>43745</v>
      </c>
      <c r="AC41" s="526">
        <v>43752</v>
      </c>
      <c r="AD41" s="526">
        <v>43753</v>
      </c>
      <c r="AE41" s="526">
        <v>43753</v>
      </c>
      <c r="AF41" s="526">
        <v>43756</v>
      </c>
      <c r="AG41" s="526">
        <v>43756</v>
      </c>
      <c r="AH41" s="533">
        <v>43707</v>
      </c>
      <c r="AI41" s="533">
        <v>43767</v>
      </c>
      <c r="AJ41" s="533">
        <v>43745</v>
      </c>
      <c r="AK41" s="528"/>
      <c r="AL41" s="533"/>
      <c r="AM41" s="528"/>
      <c r="AN41" s="527"/>
      <c r="AO41" s="523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525" t="s">
        <v>795</v>
      </c>
      <c r="G42" s="515"/>
      <c r="H42" s="515"/>
      <c r="I42" s="529"/>
      <c r="J42" s="530"/>
      <c r="K42" s="531"/>
      <c r="L42" s="532" t="s">
        <v>816</v>
      </c>
      <c r="M42" s="516"/>
      <c r="N42" s="518"/>
      <c r="O42" s="515" t="s">
        <v>682</v>
      </c>
      <c r="P42" s="515" t="s">
        <v>817</v>
      </c>
      <c r="Q42" s="517"/>
      <c r="R42" s="517"/>
      <c r="S42" s="524" t="s">
        <v>816</v>
      </c>
      <c r="T42" s="519"/>
      <c r="U42" s="521" t="s">
        <v>701</v>
      </c>
      <c r="V42" s="521"/>
      <c r="W42" s="521" t="s">
        <v>799</v>
      </c>
      <c r="X42" s="521" t="s">
        <v>799</v>
      </c>
      <c r="Y42" s="522" t="s">
        <v>799</v>
      </c>
      <c r="Z42" s="526">
        <v>43707</v>
      </c>
      <c r="AA42" s="526">
        <v>43767</v>
      </c>
      <c r="AB42" s="526">
        <v>43745</v>
      </c>
      <c r="AC42" s="526">
        <v>43752</v>
      </c>
      <c r="AD42" s="526">
        <v>43753</v>
      </c>
      <c r="AE42" s="526">
        <v>43753</v>
      </c>
      <c r="AF42" s="526">
        <v>43756</v>
      </c>
      <c r="AG42" s="526">
        <v>43756</v>
      </c>
      <c r="AH42" s="533">
        <v>43707</v>
      </c>
      <c r="AI42" s="533">
        <v>43767</v>
      </c>
      <c r="AJ42" s="533">
        <v>43745</v>
      </c>
      <c r="AK42" s="528"/>
      <c r="AL42" s="533"/>
      <c r="AM42" s="528"/>
      <c r="AN42" s="527"/>
      <c r="AO42" s="523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525" t="s">
        <v>795</v>
      </c>
      <c r="G43" s="515"/>
      <c r="H43" s="515"/>
      <c r="I43" s="529"/>
      <c r="J43" s="530"/>
      <c r="K43" s="531"/>
      <c r="L43" s="532" t="s">
        <v>818</v>
      </c>
      <c r="M43" s="516"/>
      <c r="N43" s="518"/>
      <c r="O43" s="515" t="s">
        <v>682</v>
      </c>
      <c r="P43" s="515" t="s">
        <v>819</v>
      </c>
      <c r="Q43" s="517"/>
      <c r="R43" s="517"/>
      <c r="S43" s="524" t="s">
        <v>818</v>
      </c>
      <c r="T43" s="519"/>
      <c r="U43" s="521" t="s">
        <v>701</v>
      </c>
      <c r="V43" s="521"/>
      <c r="W43" s="521" t="s">
        <v>799</v>
      </c>
      <c r="X43" s="521" t="s">
        <v>799</v>
      </c>
      <c r="Y43" s="521" t="s">
        <v>799</v>
      </c>
      <c r="Z43" s="526">
        <v>43707</v>
      </c>
      <c r="AA43" s="526">
        <v>43767</v>
      </c>
      <c r="AB43" s="526">
        <v>43745</v>
      </c>
      <c r="AC43" s="526">
        <v>43752</v>
      </c>
      <c r="AD43" s="526">
        <v>43753</v>
      </c>
      <c r="AE43" s="526">
        <v>43753</v>
      </c>
      <c r="AF43" s="526">
        <v>43756</v>
      </c>
      <c r="AG43" s="526">
        <v>43756</v>
      </c>
      <c r="AH43" s="533">
        <v>43707</v>
      </c>
      <c r="AI43" s="533">
        <v>43767</v>
      </c>
      <c r="AJ43" s="533">
        <v>43745</v>
      </c>
      <c r="AK43" s="528">
        <v>43749</v>
      </c>
      <c r="AL43" s="533">
        <v>43749</v>
      </c>
      <c r="AM43" s="528">
        <v>43749</v>
      </c>
      <c r="AN43" s="527">
        <v>43749</v>
      </c>
      <c r="AO43" s="523">
        <v>43749</v>
      </c>
      <c r="AP43" s="65"/>
      <c r="AQ43" s="65"/>
      <c r="AR43" s="65"/>
      <c r="AS43" s="65"/>
    </row>
    <row r="44" spans="1:45" s="316" customFormat="1" ht="15" customHeight="1">
      <c r="A44" s="35"/>
      <c r="B44" s="38"/>
      <c r="C44" s="59"/>
      <c r="D44" s="61"/>
      <c r="E44" s="59"/>
      <c r="F44" s="174" t="s">
        <v>694</v>
      </c>
      <c r="G44" s="14"/>
      <c r="H44" s="14"/>
      <c r="I44" s="216"/>
      <c r="J44" s="14"/>
      <c r="K44" s="216"/>
      <c r="L44" s="244" t="s">
        <v>646</v>
      </c>
      <c r="M44" s="20"/>
      <c r="N44" s="55"/>
      <c r="O44" s="14" t="s">
        <v>592</v>
      </c>
      <c r="P44" s="14" t="s">
        <v>686</v>
      </c>
      <c r="Q44" s="38"/>
      <c r="R44" s="38"/>
      <c r="S44" s="109" t="str">
        <f t="shared" ref="S44:S55" si="1">IF(TRIM(L44)="","",L44)</f>
        <v>장바구니 목록</v>
      </c>
      <c r="T44" s="63"/>
      <c r="U44" s="520" t="s">
        <v>656</v>
      </c>
      <c r="V44" s="67"/>
      <c r="W44" s="67" t="s">
        <v>645</v>
      </c>
      <c r="X44" s="67" t="s">
        <v>645</v>
      </c>
      <c r="Y44" s="68" t="s">
        <v>645</v>
      </c>
      <c r="Z44" s="175">
        <v>43707</v>
      </c>
      <c r="AA44" s="175">
        <v>43767</v>
      </c>
      <c r="AB44" s="426">
        <v>43745</v>
      </c>
      <c r="AC44" s="426">
        <v>43749</v>
      </c>
      <c r="AD44" s="426">
        <v>43752</v>
      </c>
      <c r="AE44" s="426">
        <v>43756</v>
      </c>
      <c r="AF44" s="429">
        <v>43756</v>
      </c>
      <c r="AG44" s="428">
        <v>43763</v>
      </c>
      <c r="AH44" s="431">
        <v>43707</v>
      </c>
      <c r="AI44" s="431">
        <v>43767</v>
      </c>
      <c r="AJ44" s="432">
        <v>43748</v>
      </c>
      <c r="AK44" s="64"/>
      <c r="AL44" s="284"/>
      <c r="AM44" s="283"/>
      <c r="AN44" s="175"/>
      <c r="AO44" s="356"/>
      <c r="AP44" s="315"/>
      <c r="AQ44" s="315"/>
      <c r="AR44" s="315"/>
      <c r="AS44" s="315"/>
    </row>
    <row r="45" spans="1:45" s="316" customFormat="1" ht="15" customHeight="1">
      <c r="A45" s="35"/>
      <c r="B45" s="38"/>
      <c r="C45" s="59"/>
      <c r="D45" s="61"/>
      <c r="E45" s="59"/>
      <c r="F45" s="174" t="s">
        <v>695</v>
      </c>
      <c r="G45" s="14"/>
      <c r="H45" s="14"/>
      <c r="I45" s="216"/>
      <c r="J45" s="14"/>
      <c r="K45" s="216"/>
      <c r="L45" s="244" t="s">
        <v>647</v>
      </c>
      <c r="M45" s="20"/>
      <c r="N45" s="55"/>
      <c r="O45" s="14" t="s">
        <v>592</v>
      </c>
      <c r="P45" s="14" t="s">
        <v>687</v>
      </c>
      <c r="Q45" s="38"/>
      <c r="R45" s="38"/>
      <c r="S45" s="109" t="str">
        <f t="shared" si="1"/>
        <v>결제목록</v>
      </c>
      <c r="T45" s="63"/>
      <c r="U45" s="520" t="s">
        <v>656</v>
      </c>
      <c r="V45" s="67"/>
      <c r="W45" s="67" t="s">
        <v>645</v>
      </c>
      <c r="X45" s="67" t="s">
        <v>645</v>
      </c>
      <c r="Y45" s="67" t="s">
        <v>645</v>
      </c>
      <c r="Z45" s="175">
        <v>43707</v>
      </c>
      <c r="AA45" s="175">
        <v>43767</v>
      </c>
      <c r="AB45" s="426">
        <v>43759</v>
      </c>
      <c r="AC45" s="426">
        <v>43762</v>
      </c>
      <c r="AD45" s="426">
        <v>43762</v>
      </c>
      <c r="AE45" s="426">
        <v>43766</v>
      </c>
      <c r="AF45" s="429">
        <v>43766</v>
      </c>
      <c r="AG45" s="429">
        <v>43766</v>
      </c>
      <c r="AH45" s="431">
        <v>43707</v>
      </c>
      <c r="AI45" s="431">
        <v>43767</v>
      </c>
      <c r="AJ45" s="432"/>
      <c r="AK45" s="283"/>
      <c r="AL45" s="284"/>
      <c r="AM45" s="283"/>
      <c r="AN45" s="175"/>
      <c r="AO45" s="356"/>
      <c r="AP45" s="315"/>
      <c r="AQ45" s="315"/>
      <c r="AR45" s="315"/>
      <c r="AS45" s="315"/>
    </row>
    <row r="46" spans="1:45" s="316" customFormat="1" ht="15" customHeight="1">
      <c r="A46" s="35"/>
      <c r="B46" s="38"/>
      <c r="C46" s="59"/>
      <c r="D46" s="61"/>
      <c r="E46" s="59"/>
      <c r="F46" s="174" t="s">
        <v>695</v>
      </c>
      <c r="G46" s="14"/>
      <c r="H46" s="14"/>
      <c r="I46" s="216"/>
      <c r="J46" s="14"/>
      <c r="K46" s="216"/>
      <c r="L46" s="244" t="s">
        <v>693</v>
      </c>
      <c r="M46" s="20"/>
      <c r="N46" s="55"/>
      <c r="O46" s="14" t="s">
        <v>592</v>
      </c>
      <c r="P46" s="14" t="s">
        <v>696</v>
      </c>
      <c r="Q46" s="38"/>
      <c r="R46" s="38"/>
      <c r="S46" s="109" t="str">
        <f t="shared" si="1"/>
        <v>결제완료</v>
      </c>
      <c r="T46" s="63"/>
      <c r="U46" s="520" t="s">
        <v>656</v>
      </c>
      <c r="V46" s="67"/>
      <c r="W46" s="67" t="s">
        <v>645</v>
      </c>
      <c r="X46" s="67" t="s">
        <v>645</v>
      </c>
      <c r="Y46" s="67" t="s">
        <v>645</v>
      </c>
      <c r="Z46" s="175">
        <v>43707</v>
      </c>
      <c r="AA46" s="175">
        <v>43767</v>
      </c>
      <c r="AB46" s="426">
        <v>43759</v>
      </c>
      <c r="AC46" s="426">
        <v>43759</v>
      </c>
      <c r="AD46" s="426">
        <v>43763</v>
      </c>
      <c r="AE46" s="426">
        <v>43766</v>
      </c>
      <c r="AF46" s="429">
        <v>43766</v>
      </c>
      <c r="AG46" s="429">
        <v>43766</v>
      </c>
      <c r="AH46" s="431">
        <v>43707</v>
      </c>
      <c r="AI46" s="431">
        <v>43767</v>
      </c>
      <c r="AJ46" s="432"/>
      <c r="AK46" s="283"/>
      <c r="AL46" s="284"/>
      <c r="AM46" s="283"/>
      <c r="AN46" s="175"/>
      <c r="AO46" s="356"/>
      <c r="AP46" s="315"/>
      <c r="AQ46" s="315"/>
      <c r="AR46" s="315"/>
      <c r="AS46" s="315"/>
    </row>
    <row r="47" spans="1:45" s="69" customFormat="1" ht="15" customHeight="1">
      <c r="A47" s="35"/>
      <c r="B47" s="38"/>
      <c r="C47" s="59"/>
      <c r="D47" s="61"/>
      <c r="E47" s="59"/>
      <c r="F47" s="174" t="s">
        <v>648</v>
      </c>
      <c r="G47" s="14"/>
      <c r="H47" s="14"/>
      <c r="I47" s="216"/>
      <c r="J47" s="14"/>
      <c r="K47" s="216"/>
      <c r="L47" s="244" t="s">
        <v>657</v>
      </c>
      <c r="M47" s="20"/>
      <c r="N47" s="55"/>
      <c r="O47" s="14" t="s">
        <v>592</v>
      </c>
      <c r="P47" s="14" t="s">
        <v>737</v>
      </c>
      <c r="Q47" s="38"/>
      <c r="R47" s="38"/>
      <c r="S47" s="109" t="str">
        <f t="shared" si="1"/>
        <v>좋아요 목록</v>
      </c>
      <c r="T47" s="63"/>
      <c r="U47" s="520" t="s">
        <v>656</v>
      </c>
      <c r="V47" s="67"/>
      <c r="W47" s="67" t="s">
        <v>656</v>
      </c>
      <c r="X47" s="67" t="s">
        <v>656</v>
      </c>
      <c r="Y47" s="67" t="s">
        <v>656</v>
      </c>
      <c r="Z47" s="175">
        <v>43707</v>
      </c>
      <c r="AA47" s="175">
        <v>43767</v>
      </c>
      <c r="AB47" s="426">
        <v>43752</v>
      </c>
      <c r="AC47" s="476">
        <v>43753</v>
      </c>
      <c r="AD47" s="426">
        <v>43756</v>
      </c>
      <c r="AE47" s="476">
        <v>43756</v>
      </c>
      <c r="AF47" s="476">
        <v>43760</v>
      </c>
      <c r="AG47" s="477">
        <v>43766</v>
      </c>
      <c r="AH47" s="175"/>
      <c r="AI47" s="175"/>
      <c r="AJ47" s="284"/>
      <c r="AK47" s="283"/>
      <c r="AL47" s="284"/>
      <c r="AM47" s="283"/>
      <c r="AN47" s="175"/>
      <c r="AO47" s="356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648</v>
      </c>
      <c r="G48" s="14"/>
      <c r="H48" s="14"/>
      <c r="I48" s="216"/>
      <c r="J48" s="14"/>
      <c r="K48" s="216"/>
      <c r="L48" s="245" t="s">
        <v>658</v>
      </c>
      <c r="M48" s="20"/>
      <c r="N48" s="55"/>
      <c r="O48" s="14" t="s">
        <v>592</v>
      </c>
      <c r="P48" s="14" t="s">
        <v>738</v>
      </c>
      <c r="Q48" s="38"/>
      <c r="R48" s="38"/>
      <c r="S48" s="109" t="str">
        <f t="shared" si="1"/>
        <v>내 질문</v>
      </c>
      <c r="T48" s="63"/>
      <c r="U48" s="520" t="s">
        <v>656</v>
      </c>
      <c r="V48" s="67"/>
      <c r="W48" s="67" t="s">
        <v>656</v>
      </c>
      <c r="X48" s="67" t="s">
        <v>656</v>
      </c>
      <c r="Y48" s="67" t="s">
        <v>656</v>
      </c>
      <c r="Z48" s="175">
        <v>43707</v>
      </c>
      <c r="AA48" s="175">
        <v>43767</v>
      </c>
      <c r="AB48" s="426">
        <v>43754</v>
      </c>
      <c r="AC48" s="476">
        <v>43755</v>
      </c>
      <c r="AD48" s="476">
        <v>43756</v>
      </c>
      <c r="AE48" s="476">
        <v>43756</v>
      </c>
      <c r="AF48" s="478">
        <v>43760</v>
      </c>
      <c r="AG48" s="477">
        <v>43766</v>
      </c>
      <c r="AH48" s="175"/>
      <c r="AI48" s="175"/>
      <c r="AJ48" s="284"/>
      <c r="AK48" s="283"/>
      <c r="AL48" s="284"/>
      <c r="AM48" s="283"/>
      <c r="AN48" s="175"/>
      <c r="AO48" s="356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648</v>
      </c>
      <c r="G49" s="14"/>
      <c r="H49" s="20"/>
      <c r="I49" s="216"/>
      <c r="J49" s="14"/>
      <c r="K49" s="216"/>
      <c r="L49" s="245" t="s">
        <v>659</v>
      </c>
      <c r="M49" s="20"/>
      <c r="N49" s="55"/>
      <c r="O49" s="14" t="s">
        <v>592</v>
      </c>
      <c r="P49" s="14" t="s">
        <v>739</v>
      </c>
      <c r="Q49" s="38"/>
      <c r="R49" s="38"/>
      <c r="S49" s="109" t="str">
        <f t="shared" si="1"/>
        <v>내 답변</v>
      </c>
      <c r="T49" s="63"/>
      <c r="U49" s="520" t="s">
        <v>656</v>
      </c>
      <c r="V49" s="67"/>
      <c r="W49" s="67" t="s">
        <v>656</v>
      </c>
      <c r="X49" s="67" t="s">
        <v>656</v>
      </c>
      <c r="Y49" s="67" t="s">
        <v>656</v>
      </c>
      <c r="Z49" s="175">
        <v>43707</v>
      </c>
      <c r="AA49" s="175">
        <v>43767</v>
      </c>
      <c r="AB49" s="426">
        <v>43755</v>
      </c>
      <c r="AC49" s="476">
        <v>43756</v>
      </c>
      <c r="AD49" s="476">
        <v>43756</v>
      </c>
      <c r="AE49" s="476">
        <v>43756</v>
      </c>
      <c r="AF49" s="478">
        <v>43760</v>
      </c>
      <c r="AG49" s="477">
        <v>43766</v>
      </c>
      <c r="AH49" s="175"/>
      <c r="AI49" s="175"/>
      <c r="AJ49" s="284"/>
      <c r="AK49" s="309"/>
      <c r="AL49" s="284"/>
      <c r="AM49" s="283"/>
      <c r="AN49" s="175"/>
      <c r="AO49" s="356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648</v>
      </c>
      <c r="G50" s="14"/>
      <c r="H50" s="20"/>
      <c r="I50" s="216"/>
      <c r="J50" s="14"/>
      <c r="K50" s="216"/>
      <c r="L50" s="245" t="s">
        <v>660</v>
      </c>
      <c r="M50" s="20"/>
      <c r="N50" s="55"/>
      <c r="O50" s="14" t="s">
        <v>592</v>
      </c>
      <c r="P50" s="14" t="s">
        <v>740</v>
      </c>
      <c r="Q50" s="38"/>
      <c r="R50" s="38"/>
      <c r="S50" s="109" t="str">
        <f t="shared" si="1"/>
        <v>내 구매내역</v>
      </c>
      <c r="T50" s="63"/>
      <c r="U50" s="520" t="s">
        <v>656</v>
      </c>
      <c r="V50" s="67"/>
      <c r="W50" s="67" t="s">
        <v>656</v>
      </c>
      <c r="X50" s="67" t="s">
        <v>656</v>
      </c>
      <c r="Y50" s="67" t="s">
        <v>656</v>
      </c>
      <c r="Z50" s="175">
        <v>43707</v>
      </c>
      <c r="AA50" s="175">
        <v>43767</v>
      </c>
      <c r="AB50" s="426">
        <v>43755</v>
      </c>
      <c r="AC50" s="426">
        <v>43756</v>
      </c>
      <c r="AD50" s="476">
        <v>43756</v>
      </c>
      <c r="AE50" s="476">
        <v>43756</v>
      </c>
      <c r="AF50" s="478">
        <v>43760</v>
      </c>
      <c r="AG50" s="477">
        <v>43766</v>
      </c>
      <c r="AH50" s="175"/>
      <c r="AI50" s="175"/>
      <c r="AJ50" s="284"/>
      <c r="AK50" s="309"/>
      <c r="AL50" s="284"/>
      <c r="AM50" s="283"/>
      <c r="AN50" s="175"/>
      <c r="AO50" s="356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661</v>
      </c>
      <c r="G51" s="14"/>
      <c r="H51" s="20"/>
      <c r="I51" s="214"/>
      <c r="J51" s="215"/>
      <c r="K51" s="216"/>
      <c r="L51" s="244" t="s">
        <v>683</v>
      </c>
      <c r="M51" s="20"/>
      <c r="N51" s="55"/>
      <c r="O51" s="14" t="s">
        <v>682</v>
      </c>
      <c r="P51" s="14" t="s">
        <v>688</v>
      </c>
      <c r="Q51" s="38"/>
      <c r="R51" s="38"/>
      <c r="S51" s="109" t="str">
        <f t="shared" si="1"/>
        <v>상품 상세</v>
      </c>
      <c r="T51" s="63"/>
      <c r="U51" s="67" t="s">
        <v>629</v>
      </c>
      <c r="V51" s="67"/>
      <c r="W51" s="67" t="s">
        <v>629</v>
      </c>
      <c r="X51" s="67" t="s">
        <v>629</v>
      </c>
      <c r="Y51" s="67" t="s">
        <v>629</v>
      </c>
      <c r="Z51" s="175">
        <v>43707</v>
      </c>
      <c r="AA51" s="175">
        <v>43767</v>
      </c>
      <c r="AB51" s="426"/>
      <c r="AC51" s="426"/>
      <c r="AD51" s="426"/>
      <c r="AE51" s="426"/>
      <c r="AF51" s="429"/>
      <c r="AG51" s="430"/>
      <c r="AH51" s="176"/>
      <c r="AI51" s="176"/>
      <c r="AJ51" s="285"/>
      <c r="AK51" s="310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661</v>
      </c>
      <c r="G52" s="14"/>
      <c r="H52" s="20"/>
      <c r="I52" s="214"/>
      <c r="J52" s="215"/>
      <c r="K52" s="216"/>
      <c r="L52" s="244" t="s">
        <v>726</v>
      </c>
      <c r="M52" s="20"/>
      <c r="N52" s="55"/>
      <c r="O52" s="14" t="s">
        <v>682</v>
      </c>
      <c r="P52" s="14" t="s">
        <v>727</v>
      </c>
      <c r="Q52" s="38"/>
      <c r="R52" s="38"/>
      <c r="S52" s="109" t="str">
        <f>IF(TRIM(L52)="","",L52)</f>
        <v>상품 등록 및 수정</v>
      </c>
      <c r="T52" s="63"/>
      <c r="U52" s="67" t="s">
        <v>629</v>
      </c>
      <c r="V52" s="67"/>
      <c r="W52" s="67" t="s">
        <v>629</v>
      </c>
      <c r="X52" s="67" t="s">
        <v>629</v>
      </c>
      <c r="Y52" s="67" t="s">
        <v>629</v>
      </c>
      <c r="Z52" s="175">
        <v>43707</v>
      </c>
      <c r="AA52" s="175">
        <v>43767</v>
      </c>
      <c r="AB52" s="426"/>
      <c r="AC52" s="426"/>
      <c r="AD52" s="426"/>
      <c r="AE52" s="426"/>
      <c r="AF52" s="429"/>
      <c r="AG52" s="430"/>
      <c r="AH52" s="176"/>
      <c r="AI52" s="176"/>
      <c r="AJ52" s="285"/>
      <c r="AK52" s="310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661</v>
      </c>
      <c r="G53" s="14"/>
      <c r="H53" s="20"/>
      <c r="I53" s="214"/>
      <c r="J53" s="215"/>
      <c r="K53" s="216"/>
      <c r="L53" s="244" t="s">
        <v>684</v>
      </c>
      <c r="M53" s="20"/>
      <c r="N53" s="55"/>
      <c r="O53" s="14" t="s">
        <v>682</v>
      </c>
      <c r="P53" s="14" t="s">
        <v>689</v>
      </c>
      <c r="Q53" s="38"/>
      <c r="R53" s="38"/>
      <c r="S53" s="109" t="str">
        <f t="shared" si="1"/>
        <v>상품 리뷰</v>
      </c>
      <c r="T53" s="63"/>
      <c r="U53" s="67" t="s">
        <v>629</v>
      </c>
      <c r="V53" s="67"/>
      <c r="W53" s="67" t="s">
        <v>629</v>
      </c>
      <c r="X53" s="67" t="s">
        <v>629</v>
      </c>
      <c r="Y53" s="67" t="s">
        <v>629</v>
      </c>
      <c r="Z53" s="175">
        <v>43707</v>
      </c>
      <c r="AA53" s="175">
        <v>43767</v>
      </c>
      <c r="AB53" s="426"/>
      <c r="AC53" s="426"/>
      <c r="AD53" s="426"/>
      <c r="AE53" s="426"/>
      <c r="AF53" s="429"/>
      <c r="AG53" s="430"/>
      <c r="AH53" s="176"/>
      <c r="AI53" s="176"/>
      <c r="AJ53" s="285"/>
      <c r="AK53" s="310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661</v>
      </c>
      <c r="G54" s="14"/>
      <c r="H54" s="20"/>
      <c r="I54" s="214"/>
      <c r="J54" s="215"/>
      <c r="K54" s="216"/>
      <c r="L54" s="244" t="s">
        <v>685</v>
      </c>
      <c r="M54" s="20"/>
      <c r="N54" s="55"/>
      <c r="O54" s="14" t="s">
        <v>682</v>
      </c>
      <c r="P54" s="14" t="s">
        <v>690</v>
      </c>
      <c r="Q54" s="38"/>
      <c r="R54" s="38"/>
      <c r="S54" s="109" t="str">
        <f t="shared" si="1"/>
        <v>상품 문의</v>
      </c>
      <c r="T54" s="63"/>
      <c r="U54" s="67" t="s">
        <v>629</v>
      </c>
      <c r="V54" s="67"/>
      <c r="W54" s="67" t="s">
        <v>629</v>
      </c>
      <c r="X54" s="67" t="s">
        <v>629</v>
      </c>
      <c r="Y54" s="67" t="s">
        <v>629</v>
      </c>
      <c r="Z54" s="175">
        <v>43707</v>
      </c>
      <c r="AA54" s="175">
        <v>43767</v>
      </c>
      <c r="AB54" s="426"/>
      <c r="AC54" s="426"/>
      <c r="AD54" s="426"/>
      <c r="AE54" s="426"/>
      <c r="AF54" s="429"/>
      <c r="AG54" s="430"/>
      <c r="AH54" s="176"/>
      <c r="AI54" s="176"/>
      <c r="AJ54" s="285"/>
      <c r="AK54" s="310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661</v>
      </c>
      <c r="G55" s="14"/>
      <c r="H55" s="20"/>
      <c r="I55" s="214"/>
      <c r="J55" s="215"/>
      <c r="K55" s="216"/>
      <c r="L55" s="244" t="s">
        <v>691</v>
      </c>
      <c r="M55" s="20"/>
      <c r="N55" s="55"/>
      <c r="O55" s="14" t="s">
        <v>682</v>
      </c>
      <c r="P55" s="14" t="s">
        <v>692</v>
      </c>
      <c r="Q55" s="38"/>
      <c r="R55" s="38"/>
      <c r="S55" s="109" t="str">
        <f t="shared" si="1"/>
        <v>상품 배송 및 환불 안내</v>
      </c>
      <c r="T55" s="63"/>
      <c r="U55" s="67" t="s">
        <v>629</v>
      </c>
      <c r="V55" s="67"/>
      <c r="W55" s="67" t="s">
        <v>629</v>
      </c>
      <c r="X55" s="67" t="s">
        <v>629</v>
      </c>
      <c r="Y55" s="67" t="s">
        <v>629</v>
      </c>
      <c r="Z55" s="175">
        <v>43707</v>
      </c>
      <c r="AA55" s="175">
        <v>43767</v>
      </c>
      <c r="AB55" s="426"/>
      <c r="AC55" s="426"/>
      <c r="AD55" s="426"/>
      <c r="AE55" s="426"/>
      <c r="AF55" s="429"/>
      <c r="AG55" s="430"/>
      <c r="AH55" s="176"/>
      <c r="AI55" s="176"/>
      <c r="AJ55" s="285"/>
      <c r="AK55" s="310"/>
      <c r="AL55" s="285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723</v>
      </c>
      <c r="G56" s="14"/>
      <c r="H56" s="20"/>
      <c r="I56" s="214"/>
      <c r="J56" s="215"/>
      <c r="K56" s="216"/>
      <c r="L56" s="244" t="s">
        <v>713</v>
      </c>
      <c r="M56" s="20"/>
      <c r="N56" s="55"/>
      <c r="O56" s="14" t="s">
        <v>682</v>
      </c>
      <c r="P56" s="14" t="s">
        <v>714</v>
      </c>
      <c r="Q56" s="38"/>
      <c r="R56" s="38"/>
      <c r="S56" s="109" t="s">
        <v>713</v>
      </c>
      <c r="T56" s="63"/>
      <c r="U56" s="67" t="s">
        <v>701</v>
      </c>
      <c r="V56" s="67"/>
      <c r="W56" s="67" t="s">
        <v>702</v>
      </c>
      <c r="X56" s="67" t="s">
        <v>702</v>
      </c>
      <c r="Y56" s="66" t="s">
        <v>702</v>
      </c>
      <c r="Z56" s="175">
        <v>43707</v>
      </c>
      <c r="AA56" s="175">
        <v>43767</v>
      </c>
      <c r="AB56" s="491">
        <v>43745</v>
      </c>
      <c r="AC56" s="491">
        <v>43746</v>
      </c>
      <c r="AD56" s="491">
        <v>43746</v>
      </c>
      <c r="AE56" s="491">
        <v>43746</v>
      </c>
      <c r="AF56" s="491">
        <v>43746</v>
      </c>
      <c r="AG56" s="491">
        <v>43746</v>
      </c>
      <c r="AH56" s="492">
        <v>43707</v>
      </c>
      <c r="AI56" s="492">
        <v>43767</v>
      </c>
      <c r="AJ56" s="492">
        <v>43745</v>
      </c>
      <c r="AK56" s="310"/>
      <c r="AL56" s="427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723</v>
      </c>
      <c r="G57" s="14"/>
      <c r="H57" s="20"/>
      <c r="I57" s="214"/>
      <c r="J57" s="215"/>
      <c r="K57" s="216"/>
      <c r="L57" s="244" t="s">
        <v>715</v>
      </c>
      <c r="M57" s="20"/>
      <c r="N57" s="55"/>
      <c r="O57" s="14" t="s">
        <v>682</v>
      </c>
      <c r="P57" s="14" t="s">
        <v>716</v>
      </c>
      <c r="Q57" s="38"/>
      <c r="R57" s="38"/>
      <c r="S57" s="109" t="s">
        <v>715</v>
      </c>
      <c r="T57" s="63"/>
      <c r="U57" s="67" t="s">
        <v>701</v>
      </c>
      <c r="V57" s="67"/>
      <c r="W57" s="67" t="s">
        <v>702</v>
      </c>
      <c r="X57" s="67" t="s">
        <v>702</v>
      </c>
      <c r="Y57" s="66" t="s">
        <v>702</v>
      </c>
      <c r="Z57" s="175">
        <v>43707</v>
      </c>
      <c r="AA57" s="175">
        <v>43767</v>
      </c>
      <c r="AB57" s="491">
        <v>43745</v>
      </c>
      <c r="AC57" s="491">
        <v>43746</v>
      </c>
      <c r="AD57" s="491">
        <v>43746</v>
      </c>
      <c r="AE57" s="491">
        <v>43746</v>
      </c>
      <c r="AF57" s="491">
        <v>43746</v>
      </c>
      <c r="AG57" s="491">
        <v>43746</v>
      </c>
      <c r="AH57" s="492">
        <v>43707</v>
      </c>
      <c r="AI57" s="492">
        <v>43767</v>
      </c>
      <c r="AJ57" s="492">
        <v>43752</v>
      </c>
      <c r="AK57" s="310"/>
      <c r="AL57" s="427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723</v>
      </c>
      <c r="G58" s="14"/>
      <c r="H58" s="20"/>
      <c r="I58" s="214"/>
      <c r="J58" s="215"/>
      <c r="K58" s="216"/>
      <c r="L58" s="244" t="s">
        <v>717</v>
      </c>
      <c r="M58" s="20"/>
      <c r="N58" s="55"/>
      <c r="O58" s="14" t="s">
        <v>682</v>
      </c>
      <c r="P58" s="14" t="s">
        <v>718</v>
      </c>
      <c r="Q58" s="38"/>
      <c r="R58" s="38"/>
      <c r="S58" s="109" t="s">
        <v>717</v>
      </c>
      <c r="T58" s="63"/>
      <c r="U58" s="67" t="s">
        <v>701</v>
      </c>
      <c r="V58" s="67"/>
      <c r="W58" s="67" t="s">
        <v>702</v>
      </c>
      <c r="X58" s="67" t="s">
        <v>702</v>
      </c>
      <c r="Y58" s="66" t="s">
        <v>702</v>
      </c>
      <c r="Z58" s="175">
        <v>43707</v>
      </c>
      <c r="AA58" s="175">
        <v>43767</v>
      </c>
      <c r="AB58" s="491">
        <v>43747</v>
      </c>
      <c r="AC58" s="491">
        <v>43749</v>
      </c>
      <c r="AD58" s="491">
        <v>43749</v>
      </c>
      <c r="AE58" s="491">
        <v>43749</v>
      </c>
      <c r="AF58" s="491">
        <v>43749</v>
      </c>
      <c r="AG58" s="491">
        <v>43749</v>
      </c>
      <c r="AH58" s="492">
        <v>43707</v>
      </c>
      <c r="AI58" s="492">
        <v>43767</v>
      </c>
      <c r="AJ58" s="492">
        <v>43745</v>
      </c>
      <c r="AK58" s="310"/>
      <c r="AL58" s="427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723</v>
      </c>
      <c r="G59" s="14"/>
      <c r="H59" s="20"/>
      <c r="I59" s="214"/>
      <c r="J59" s="215"/>
      <c r="K59" s="216"/>
      <c r="L59" s="244" t="s">
        <v>719</v>
      </c>
      <c r="M59" s="20"/>
      <c r="N59" s="55"/>
      <c r="O59" s="14" t="s">
        <v>682</v>
      </c>
      <c r="P59" s="14" t="s">
        <v>720</v>
      </c>
      <c r="Q59" s="38"/>
      <c r="R59" s="38"/>
      <c r="S59" s="109" t="s">
        <v>719</v>
      </c>
      <c r="T59" s="63"/>
      <c r="U59" s="67" t="s">
        <v>701</v>
      </c>
      <c r="V59" s="67"/>
      <c r="W59" s="67" t="s">
        <v>702</v>
      </c>
      <c r="X59" s="67" t="s">
        <v>702</v>
      </c>
      <c r="Y59" s="66" t="s">
        <v>702</v>
      </c>
      <c r="Z59" s="175">
        <v>43707</v>
      </c>
      <c r="AA59" s="175">
        <v>43767</v>
      </c>
      <c r="AB59" s="491">
        <v>43752</v>
      </c>
      <c r="AC59" s="491">
        <v>43753</v>
      </c>
      <c r="AD59" s="491">
        <v>43753</v>
      </c>
      <c r="AE59" s="491">
        <v>43753</v>
      </c>
      <c r="AF59" s="491">
        <v>43753</v>
      </c>
      <c r="AG59" s="491">
        <v>43753</v>
      </c>
      <c r="AH59" s="492">
        <v>43707</v>
      </c>
      <c r="AI59" s="492">
        <v>43767</v>
      </c>
      <c r="AJ59" s="492"/>
      <c r="AK59" s="310"/>
      <c r="AL59" s="427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725</v>
      </c>
      <c r="G60" s="14"/>
      <c r="H60" s="20"/>
      <c r="I60" s="214"/>
      <c r="J60" s="215"/>
      <c r="K60" s="216"/>
      <c r="L60" s="244" t="s">
        <v>721</v>
      </c>
      <c r="M60" s="20"/>
      <c r="N60" s="55"/>
      <c r="O60" s="14" t="s">
        <v>682</v>
      </c>
      <c r="P60" s="14" t="s">
        <v>722</v>
      </c>
      <c r="Q60" s="38"/>
      <c r="R60" s="38"/>
      <c r="S60" s="109" t="s">
        <v>721</v>
      </c>
      <c r="T60" s="63"/>
      <c r="U60" s="67" t="s">
        <v>701</v>
      </c>
      <c r="V60" s="67"/>
      <c r="W60" s="67" t="s">
        <v>702</v>
      </c>
      <c r="X60" s="67" t="s">
        <v>702</v>
      </c>
      <c r="Y60" s="66" t="s">
        <v>702</v>
      </c>
      <c r="Z60" s="175">
        <v>43707</v>
      </c>
      <c r="AA60" s="175">
        <v>43767</v>
      </c>
      <c r="AB60" s="491">
        <v>43754</v>
      </c>
      <c r="AC60" s="491">
        <v>43763</v>
      </c>
      <c r="AD60" s="491">
        <v>43763</v>
      </c>
      <c r="AE60" s="491">
        <v>43763</v>
      </c>
      <c r="AF60" s="491">
        <v>43763</v>
      </c>
      <c r="AG60" s="491">
        <v>43763</v>
      </c>
      <c r="AH60" s="492">
        <v>43707</v>
      </c>
      <c r="AI60" s="492">
        <v>43767</v>
      </c>
      <c r="AJ60" s="492">
        <v>43745</v>
      </c>
      <c r="AK60" s="310"/>
      <c r="AL60" s="427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545" t="s">
        <v>733</v>
      </c>
      <c r="G61" s="537"/>
      <c r="H61" s="538"/>
      <c r="I61" s="547"/>
      <c r="J61" s="548"/>
      <c r="K61" s="549"/>
      <c r="L61" s="550" t="s">
        <v>734</v>
      </c>
      <c r="M61" s="538"/>
      <c r="N61" s="540"/>
      <c r="O61" s="537" t="s">
        <v>682</v>
      </c>
      <c r="P61" s="537" t="s">
        <v>735</v>
      </c>
      <c r="Q61" s="539"/>
      <c r="R61" s="539"/>
      <c r="S61" s="544" t="s">
        <v>734</v>
      </c>
      <c r="T61" s="541"/>
      <c r="U61" s="543" t="s">
        <v>701</v>
      </c>
      <c r="V61" s="543"/>
      <c r="W61" s="543" t="s">
        <v>732</v>
      </c>
      <c r="X61" s="543" t="s">
        <v>732</v>
      </c>
      <c r="Y61" s="542" t="s">
        <v>732</v>
      </c>
      <c r="Z61" s="546">
        <v>43707</v>
      </c>
      <c r="AA61" s="546">
        <v>43767</v>
      </c>
      <c r="AB61" s="175"/>
      <c r="AC61" s="309"/>
      <c r="AD61" s="175"/>
      <c r="AE61" s="309"/>
      <c r="AF61" s="312"/>
      <c r="AG61" s="309"/>
      <c r="AH61" s="427"/>
      <c r="AI61" s="310"/>
      <c r="AJ61" s="427"/>
      <c r="AK61" s="310"/>
      <c r="AL61" s="427"/>
      <c r="AM61" s="210"/>
      <c r="AN61" s="176"/>
      <c r="AO61" s="82"/>
      <c r="AP61" s="65"/>
      <c r="AQ61" s="65"/>
      <c r="AR61" s="65"/>
      <c r="AS61" s="65"/>
    </row>
    <row r="62" spans="1:45" s="69" customFormat="1" ht="4.5" customHeight="1">
      <c r="A62" s="35"/>
      <c r="B62" s="161"/>
      <c r="C62" s="162"/>
      <c r="D62" s="163"/>
      <c r="E62" s="162"/>
      <c r="F62" s="163"/>
      <c r="G62" s="164"/>
      <c r="H62" s="164"/>
      <c r="I62" s="164"/>
      <c r="J62" s="164"/>
      <c r="K62" s="164"/>
      <c r="L62" s="165"/>
      <c r="M62" s="164"/>
      <c r="N62" s="167"/>
      <c r="O62" s="164"/>
      <c r="P62" s="164"/>
      <c r="Q62" s="164"/>
      <c r="R62" s="164"/>
      <c r="S62" s="167"/>
      <c r="T62" s="173"/>
      <c r="U62" s="169"/>
      <c r="V62" s="169"/>
      <c r="W62" s="169"/>
      <c r="X62" s="169"/>
      <c r="Y62" s="170"/>
      <c r="Z62" s="171"/>
      <c r="AA62" s="172"/>
      <c r="AB62" s="171"/>
      <c r="AC62" s="172"/>
      <c r="AD62" s="171"/>
      <c r="AE62" s="172"/>
      <c r="AF62" s="171"/>
      <c r="AG62" s="172"/>
      <c r="AH62" s="171"/>
      <c r="AI62" s="172"/>
      <c r="AJ62" s="171"/>
      <c r="AK62" s="211"/>
      <c r="AL62" s="171"/>
      <c r="AM62" s="172"/>
      <c r="AN62" s="171"/>
      <c r="AO62" s="172"/>
      <c r="AP62" s="168"/>
      <c r="AQ62" s="169"/>
      <c r="AR62" s="169"/>
      <c r="AS62" s="169"/>
    </row>
    <row r="63" spans="1:45" ht="15" customHeight="1">
      <c r="B63" s="14" t="s">
        <v>512</v>
      </c>
    </row>
    <row r="66" spans="2:45" ht="15" customHeight="1">
      <c r="B66" s="74" t="s">
        <v>513</v>
      </c>
      <c r="C66" s="75"/>
      <c r="D66" s="12" t="s">
        <v>479</v>
      </c>
      <c r="E66" s="12" t="s">
        <v>514</v>
      </c>
      <c r="F66" s="76"/>
      <c r="G66" s="76"/>
      <c r="H66" s="76"/>
      <c r="I66" s="76"/>
      <c r="J66" s="76"/>
      <c r="K66" s="76"/>
      <c r="L66" s="76"/>
      <c r="M66" s="12" t="s">
        <v>485</v>
      </c>
      <c r="N66" s="76"/>
      <c r="O66" s="36" t="s">
        <v>487</v>
      </c>
      <c r="P66" s="76"/>
      <c r="Q66" s="76"/>
      <c r="R66" s="76"/>
      <c r="S66" s="76"/>
      <c r="T66" s="76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12" t="s">
        <v>515</v>
      </c>
      <c r="AP66" s="12" t="s">
        <v>516</v>
      </c>
      <c r="AQ66" s="12" t="s">
        <v>517</v>
      </c>
      <c r="AR66" s="12" t="s">
        <v>518</v>
      </c>
      <c r="AS66" s="12" t="s">
        <v>519</v>
      </c>
    </row>
    <row r="67" spans="2:45" ht="15" customHeight="1">
      <c r="C67" s="77" t="s">
        <v>473</v>
      </c>
      <c r="D67" s="79" t="s">
        <v>593</v>
      </c>
      <c r="E67" s="78">
        <f>COUNTIF($D$8:$D$62,D67)</f>
        <v>0</v>
      </c>
      <c r="L67" s="77" t="s">
        <v>520</v>
      </c>
      <c r="M67" s="79" t="s">
        <v>521</v>
      </c>
      <c r="O67" s="79" t="s">
        <v>591</v>
      </c>
      <c r="AO67" s="79" t="s">
        <v>522</v>
      </c>
      <c r="AP67" s="78">
        <f>COUNTIF(AP$8:AP$62,AO67)</f>
        <v>0</v>
      </c>
      <c r="AQ67" s="78">
        <f>COUNTIF(AQ$8:AQ$62,AO67)</f>
        <v>0</v>
      </c>
      <c r="AR67" s="78">
        <f>COUNTIF(AR$8:AR$62,AO67)</f>
        <v>0</v>
      </c>
      <c r="AS67" s="78">
        <f>COUNTIF(AS$8:AS$62,AO67)</f>
        <v>0</v>
      </c>
    </row>
    <row r="68" spans="2:45" ht="15" customHeight="1">
      <c r="C68" s="73"/>
      <c r="D68" s="79"/>
      <c r="E68" s="78">
        <f>COUNTIF($D$8:$D$62,D68)</f>
        <v>0</v>
      </c>
      <c r="L68" s="77"/>
      <c r="M68" s="79" t="s">
        <v>523</v>
      </c>
      <c r="O68" s="79" t="s">
        <v>592</v>
      </c>
      <c r="AO68" s="79" t="s">
        <v>524</v>
      </c>
      <c r="AP68" s="78">
        <f>COUNTIF(AP$8:AP$62,AO68)</f>
        <v>0</v>
      </c>
      <c r="AQ68" s="78">
        <f>COUNTIF(AQ$8:AQ$62,AO68)</f>
        <v>0</v>
      </c>
      <c r="AR68" s="78">
        <f>COUNTIF(AR$8:AR$62,AO68)</f>
        <v>0</v>
      </c>
      <c r="AS68" s="78">
        <f>COUNTIF(AS$8:AS$62,AO68)</f>
        <v>0</v>
      </c>
    </row>
    <row r="69" spans="2:45" ht="15" customHeight="1">
      <c r="C69" s="73"/>
      <c r="D69" s="79"/>
      <c r="E69" s="78">
        <f>COUNTIF($D$8:$D$62,D69)</f>
        <v>0</v>
      </c>
      <c r="L69" s="73"/>
      <c r="M69" s="79" t="s">
        <v>525</v>
      </c>
      <c r="O69" s="79"/>
      <c r="AO69" s="79" t="s">
        <v>526</v>
      </c>
      <c r="AP69" s="78">
        <f>COUNTIF(AP$8:AP$62,AO69)</f>
        <v>0</v>
      </c>
      <c r="AQ69" s="78">
        <f>COUNTIF(AQ$8:AQ$62,AO69)</f>
        <v>0</v>
      </c>
      <c r="AR69" s="78">
        <f>COUNTIF(AR$8:AR$62,AO69)</f>
        <v>0</v>
      </c>
      <c r="AS69" s="78">
        <f>COUNTIF(AS$8:AS$62,AO69)</f>
        <v>0</v>
      </c>
    </row>
    <row r="70" spans="2:45" ht="15" customHeight="1">
      <c r="C70" s="73"/>
      <c r="D70" s="79"/>
      <c r="E70" s="78">
        <f>COUNTIF($D$8:$D$62,D70)</f>
        <v>0</v>
      </c>
      <c r="L70" s="73"/>
      <c r="M70" s="79" t="s">
        <v>473</v>
      </c>
      <c r="O70" s="79"/>
      <c r="AO70" s="79" t="s">
        <v>527</v>
      </c>
      <c r="AP70" s="78">
        <f>COUNTIF(AP$8:AP$62,AO70)</f>
        <v>0</v>
      </c>
      <c r="AQ70" s="78">
        <f>COUNTIF(AQ$8:AQ$62,AO70)</f>
        <v>0</v>
      </c>
      <c r="AR70" s="78">
        <f>COUNTIF(AR$8:AR$62,AO70)</f>
        <v>0</v>
      </c>
      <c r="AS70" s="78">
        <f>COUNTIF(AS$8:AS$62,AO70)</f>
        <v>0</v>
      </c>
    </row>
    <row r="71" spans="2:45" ht="15" customHeight="1">
      <c r="C71" s="73"/>
      <c r="D71" s="79"/>
      <c r="E71" s="78">
        <f>COUNTIF($D$8:$D$62,D71)</f>
        <v>0</v>
      </c>
      <c r="L71" s="73"/>
      <c r="M71" s="80" t="s">
        <v>528</v>
      </c>
      <c r="O71" s="80"/>
      <c r="AO71" s="79" t="s">
        <v>529</v>
      </c>
      <c r="AP71" s="78">
        <f>COUNTIF(AP$8:AP$62,AO71)</f>
        <v>0</v>
      </c>
      <c r="AQ71" s="78">
        <f>COUNTIF(AQ$8:AQ$62,AO71)</f>
        <v>0</v>
      </c>
      <c r="AR71" s="78">
        <f>COUNTIF(AR$8:AR$62,AO71)</f>
        <v>0</v>
      </c>
      <c r="AS71" s="78">
        <f>COUNTIF(AS$8:AS$62,AO71)</f>
        <v>0</v>
      </c>
    </row>
    <row r="72" spans="2:45" ht="15" customHeight="1">
      <c r="C72" s="73"/>
      <c r="D72" s="80" t="s">
        <v>528</v>
      </c>
      <c r="E72" s="78">
        <f>SUM(E67:E71)</f>
        <v>0</v>
      </c>
      <c r="M72" s="73"/>
      <c r="N72" s="73"/>
      <c r="AO72" s="79" t="s">
        <v>530</v>
      </c>
      <c r="AP72" s="78">
        <f>COUNTIF(AP$8:AP$62,AO72)</f>
        <v>0</v>
      </c>
      <c r="AQ72" s="78">
        <f>COUNTIF(AQ$8:AQ$62,AO72)</f>
        <v>0</v>
      </c>
      <c r="AR72" s="78">
        <f>COUNTIF(AR$8:AR$62,AO72)</f>
        <v>0</v>
      </c>
      <c r="AS72" s="78">
        <f>COUNTIF(AS$8:AS$62,AO72)</f>
        <v>0</v>
      </c>
    </row>
    <row r="73" spans="2:45" ht="15" customHeight="1">
      <c r="C73" s="73"/>
      <c r="D73" s="73"/>
      <c r="E73" s="73"/>
      <c r="AO73" s="80" t="s">
        <v>528</v>
      </c>
      <c r="AP73" s="111">
        <f>SUM(AP67:AP72)</f>
        <v>0</v>
      </c>
      <c r="AQ73" s="111">
        <f>SUM(AQ67:AQ72)</f>
        <v>0</v>
      </c>
      <c r="AR73" s="111">
        <f>SUM(AR67:AR72)</f>
        <v>0</v>
      </c>
      <c r="AS73" s="111">
        <f>SUM(AS67:AS72)</f>
        <v>0</v>
      </c>
    </row>
  </sheetData>
  <mergeCells count="1">
    <mergeCell ref="A1:A5"/>
  </mergeCells>
  <phoneticPr fontId="3" type="noConversion"/>
  <conditionalFormatting sqref="AP8:AS62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2" xr:uid="{00000000-0002-0000-0100-000000000000}">
      <formula1>프로그램구분</formula1>
    </dataValidation>
    <dataValidation type="list" allowBlank="1" showInputMessage="1" showErrorMessage="1" sqref="O8:O62" xr:uid="{00000000-0002-0000-0100-000001000000}">
      <formula1>프로그램유형</formula1>
    </dataValidation>
    <dataValidation type="list" allowBlank="1" showInputMessage="1" showErrorMessage="1" sqref="D8:D62" xr:uid="{00000000-0002-0000-0100-000002000000}">
      <formula1>모듈코드</formula1>
    </dataValidation>
  </dataValidations>
  <hyperlinks>
    <hyperlink ref="A1:A5" location="Navigation!A1" display="Navigation" xr:uid="{00000000-0004-0000-0100-000000000000}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705-C91B-4593-A5BB-EBCE5F8C51C6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B7" sqref="B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433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434"/>
      <c r="G3" s="113"/>
    </row>
    <row r="4" spans="1:16" s="6" customFormat="1" ht="17.100000000000001" customHeight="1">
      <c r="A4" s="434"/>
      <c r="B4" s="7" t="s">
        <v>54</v>
      </c>
      <c r="G4" s="113"/>
    </row>
    <row r="5" spans="1:16" s="10" customFormat="1" ht="17.100000000000001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56" t="s">
        <v>741</v>
      </c>
      <c r="D6" s="45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656</v>
      </c>
      <c r="J6" s="179"/>
      <c r="K6" s="114" t="s">
        <v>17</v>
      </c>
      <c r="L6" s="180">
        <v>43732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31"/>
      <c r="E9" s="331"/>
      <c r="F9" s="35"/>
      <c r="G9" s="35"/>
      <c r="H9" s="331"/>
      <c r="I9" s="331"/>
      <c r="K9" s="11"/>
      <c r="L9" s="11"/>
      <c r="M9" s="186"/>
    </row>
    <row r="10" spans="1:16" ht="15" customHeight="1">
      <c r="A10" s="13"/>
      <c r="B10" s="115"/>
      <c r="C10" s="16"/>
      <c r="D10" s="11"/>
      <c r="E10" s="331"/>
      <c r="F10" s="35"/>
      <c r="G10" s="11"/>
      <c r="H10" s="329"/>
      <c r="I10" s="329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31"/>
      <c r="F11" s="35"/>
      <c r="G11" s="35"/>
      <c r="H11" s="329"/>
      <c r="I11" s="329"/>
      <c r="J11" s="35"/>
      <c r="K11" s="35"/>
      <c r="L11" s="35"/>
      <c r="M11" s="186"/>
    </row>
    <row r="12" spans="1:16" ht="15" customHeight="1">
      <c r="A12" s="13"/>
      <c r="B12" s="115"/>
      <c r="C12" s="330"/>
      <c r="D12" s="306"/>
      <c r="E12" s="331"/>
      <c r="F12" s="35"/>
      <c r="G12" s="35"/>
      <c r="H12" s="329"/>
      <c r="I12" s="329"/>
      <c r="J12" s="35"/>
      <c r="K12" s="35"/>
      <c r="L12" s="35"/>
      <c r="M12" s="186"/>
    </row>
    <row r="13" spans="1:16" ht="15" customHeight="1">
      <c r="A13" s="13"/>
      <c r="B13" s="115"/>
      <c r="C13" s="192"/>
      <c r="D13" s="16"/>
      <c r="E13" s="331"/>
      <c r="F13" s="35"/>
      <c r="G13" s="35"/>
      <c r="H13" s="329"/>
      <c r="I13" s="329"/>
      <c r="J13" s="35"/>
      <c r="K13" s="35"/>
      <c r="L13" s="35"/>
      <c r="M13" s="186"/>
    </row>
    <row r="14" spans="1:16" ht="15" customHeight="1">
      <c r="B14" s="115"/>
      <c r="C14" s="192"/>
      <c r="D14" s="16"/>
      <c r="E14" s="331"/>
      <c r="F14" s="35"/>
      <c r="G14" s="35"/>
      <c r="H14" s="329"/>
      <c r="I14" s="329"/>
      <c r="J14" s="35"/>
      <c r="K14" s="35"/>
      <c r="L14" s="35"/>
      <c r="M14" s="186"/>
    </row>
    <row r="15" spans="1:16" ht="15" customHeight="1">
      <c r="A15" s="13"/>
      <c r="B15" s="115"/>
      <c r="C15" s="192"/>
      <c r="D15" s="16"/>
      <c r="E15" s="331"/>
      <c r="F15" s="35"/>
      <c r="G15" s="35"/>
      <c r="H15" s="329"/>
      <c r="I15" s="329"/>
      <c r="J15" s="35"/>
      <c r="K15" s="35"/>
      <c r="L15" s="35"/>
      <c r="M15" s="190"/>
      <c r="N15" s="330"/>
    </row>
    <row r="16" spans="1:16" ht="15" customHeight="1">
      <c r="A16" s="13"/>
      <c r="B16" s="115"/>
      <c r="C16" s="193"/>
      <c r="D16" s="16"/>
      <c r="E16" s="331"/>
      <c r="F16" s="35"/>
      <c r="G16" s="35"/>
      <c r="H16" s="329"/>
      <c r="I16" s="329"/>
      <c r="J16" s="16"/>
      <c r="K16" s="136"/>
      <c r="L16" s="35"/>
      <c r="M16" s="177"/>
      <c r="N16" s="296"/>
      <c r="O16" s="329"/>
      <c r="P16" s="329"/>
    </row>
    <row r="17" spans="1:16" ht="15" customHeight="1">
      <c r="A17" s="13"/>
      <c r="B17" s="115"/>
      <c r="C17" s="16"/>
      <c r="D17" s="16"/>
      <c r="E17" s="331"/>
      <c r="F17" s="35"/>
      <c r="G17" s="35"/>
      <c r="H17" s="329"/>
      <c r="I17" s="329"/>
      <c r="J17" s="16"/>
      <c r="K17" s="35"/>
      <c r="L17" s="35"/>
      <c r="M17" s="177"/>
      <c r="N17" s="296"/>
      <c r="O17" s="329"/>
      <c r="P17" s="329"/>
    </row>
    <row r="18" spans="1:16" ht="15" customHeight="1">
      <c r="A18" s="13"/>
      <c r="B18" s="115"/>
      <c r="C18" s="306"/>
      <c r="D18" s="306"/>
      <c r="E18" s="331"/>
      <c r="F18" s="35"/>
      <c r="G18" s="331"/>
      <c r="H18" s="329"/>
      <c r="I18" s="329"/>
      <c r="J18" s="16"/>
      <c r="K18" s="35"/>
      <c r="L18" s="35"/>
      <c r="M18" s="177"/>
      <c r="N18" s="296"/>
      <c r="O18" s="329"/>
      <c r="P18" s="329"/>
    </row>
    <row r="19" spans="1:16" ht="15" customHeight="1">
      <c r="A19" s="13"/>
      <c r="B19" s="115"/>
      <c r="C19" s="16"/>
      <c r="D19" s="16"/>
      <c r="E19" s="331"/>
      <c r="F19" s="35"/>
      <c r="G19" s="35"/>
      <c r="H19" s="458"/>
      <c r="I19" s="458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294"/>
      <c r="L22" s="126"/>
      <c r="M22" s="186"/>
    </row>
    <row r="23" spans="1:16" ht="15" customHeight="1">
      <c r="A23" s="13"/>
      <c r="B23" s="303"/>
      <c r="C23" s="11"/>
      <c r="D23" s="136"/>
      <c r="E23" s="11"/>
      <c r="F23" s="11"/>
      <c r="H23" s="294"/>
      <c r="J23" s="35"/>
      <c r="L23" s="16"/>
      <c r="M23" s="186"/>
    </row>
    <row r="24" spans="1:16" ht="15" customHeight="1">
      <c r="A24" s="13"/>
      <c r="B24" s="303"/>
      <c r="C24" s="11"/>
      <c r="D24" s="11"/>
      <c r="E24" s="305"/>
      <c r="F24" s="11"/>
      <c r="H24" s="294"/>
      <c r="J24" s="35"/>
      <c r="L24" s="16"/>
      <c r="M24" s="186"/>
    </row>
    <row r="25" spans="1:16" ht="15" customHeight="1">
      <c r="A25" s="13"/>
      <c r="B25" s="303"/>
      <c r="C25" s="11"/>
      <c r="D25" s="11"/>
      <c r="E25" s="136"/>
      <c r="F25" s="357"/>
      <c r="H25" s="294"/>
      <c r="J25" s="35"/>
      <c r="L25" s="16"/>
      <c r="M25" s="186"/>
    </row>
    <row r="26" spans="1:16" ht="15" customHeight="1">
      <c r="A26" s="13"/>
      <c r="B26" s="303"/>
      <c r="C26" s="35"/>
      <c r="D26" s="35"/>
      <c r="E26" s="35"/>
      <c r="F26" s="35"/>
      <c r="H26" s="294"/>
      <c r="J26" s="35"/>
      <c r="L26" s="16"/>
      <c r="M26" s="186"/>
    </row>
    <row r="27" spans="1:16" ht="15" customHeight="1">
      <c r="A27" s="13"/>
      <c r="B27" s="303"/>
      <c r="C27" s="35"/>
      <c r="D27" s="35"/>
      <c r="E27" s="35"/>
      <c r="F27" s="35"/>
      <c r="H27" s="294"/>
      <c r="J27" s="35"/>
      <c r="L27" s="16"/>
      <c r="M27" s="186"/>
    </row>
    <row r="28" spans="1:16" ht="15" customHeight="1">
      <c r="A28" s="13"/>
      <c r="B28" s="303"/>
      <c r="C28" s="35"/>
      <c r="D28" s="35"/>
      <c r="E28" s="35"/>
      <c r="F28" s="35"/>
      <c r="H28" s="294"/>
      <c r="J28" s="35"/>
      <c r="L28" s="16"/>
      <c r="M28" s="186"/>
    </row>
    <row r="29" spans="1:16" ht="15" customHeight="1">
      <c r="A29" s="13"/>
      <c r="B29" s="303"/>
      <c r="C29" s="35"/>
      <c r="D29" s="35"/>
      <c r="E29" s="35"/>
      <c r="F29" s="35"/>
      <c r="H29" s="35"/>
      <c r="J29" s="35"/>
      <c r="L29" s="16"/>
      <c r="M29" s="186"/>
    </row>
    <row r="30" spans="1:16" ht="15" customHeight="1">
      <c r="A30" s="13"/>
      <c r="B30" s="303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59"/>
      <c r="D35" s="460"/>
      <c r="E35" s="460"/>
      <c r="F35" s="460"/>
      <c r="G35" s="460"/>
      <c r="H35" s="460"/>
      <c r="I35" s="460"/>
      <c r="J35" s="460"/>
      <c r="K35" s="460"/>
      <c r="L35" s="460"/>
      <c r="M35" s="460"/>
    </row>
    <row r="36" spans="1:13" ht="17.100000000000001" customHeight="1">
      <c r="A36" s="13"/>
      <c r="B36" s="78" t="s">
        <v>65</v>
      </c>
      <c r="C36" s="324" t="s">
        <v>623</v>
      </c>
      <c r="D36" s="325"/>
      <c r="E36" s="325"/>
      <c r="F36" s="325"/>
      <c r="G36" s="325"/>
      <c r="H36" s="325"/>
      <c r="I36" s="325"/>
      <c r="J36" s="325"/>
      <c r="K36" s="325"/>
      <c r="L36" s="325"/>
      <c r="M36" s="326"/>
    </row>
    <row r="37" spans="1:13" ht="17.100000000000001" customHeight="1">
      <c r="A37" s="13"/>
      <c r="B37" s="78" t="s">
        <v>84</v>
      </c>
      <c r="C37" s="324" t="s">
        <v>623</v>
      </c>
      <c r="D37" s="325"/>
      <c r="E37" s="325"/>
      <c r="F37" s="325"/>
      <c r="G37" s="325"/>
      <c r="H37" s="325"/>
      <c r="I37" s="325"/>
      <c r="J37" s="325"/>
      <c r="K37" s="325"/>
      <c r="L37" s="325"/>
      <c r="M37" s="326"/>
    </row>
    <row r="38" spans="1:13" ht="17.100000000000001" customHeight="1">
      <c r="A38" s="13"/>
      <c r="B38" s="78"/>
      <c r="C38" s="324"/>
      <c r="D38" s="325"/>
      <c r="E38" s="325"/>
      <c r="F38" s="325"/>
      <c r="G38" s="325"/>
      <c r="H38" s="325"/>
      <c r="I38" s="325"/>
      <c r="J38" s="325"/>
      <c r="K38" s="325"/>
      <c r="L38" s="325"/>
      <c r="M38" s="326"/>
    </row>
    <row r="39" spans="1:13" ht="17.100000000000001" customHeight="1">
      <c r="A39" s="13"/>
      <c r="B39" s="78"/>
      <c r="C39" s="324"/>
      <c r="D39" s="325"/>
      <c r="E39" s="325"/>
      <c r="F39" s="325"/>
      <c r="G39" s="325"/>
      <c r="H39" s="325"/>
      <c r="I39" s="325"/>
      <c r="J39" s="325"/>
      <c r="K39" s="325"/>
      <c r="L39" s="325"/>
      <c r="M39" s="326"/>
    </row>
    <row r="40" spans="1:13" ht="17.100000000000001" customHeight="1">
      <c r="B40" s="78"/>
      <c r="C40" s="324"/>
      <c r="D40" s="325"/>
      <c r="E40" s="325"/>
      <c r="F40" s="325"/>
      <c r="G40" s="325"/>
      <c r="H40" s="325"/>
      <c r="I40" s="325"/>
      <c r="J40" s="325"/>
      <c r="K40" s="325"/>
      <c r="L40" s="325"/>
      <c r="M40" s="326"/>
    </row>
    <row r="41" spans="1:13" ht="17.100000000000001" customHeight="1">
      <c r="B41" s="107"/>
      <c r="C41" s="324"/>
      <c r="D41" s="325"/>
      <c r="E41" s="325"/>
      <c r="F41" s="325"/>
      <c r="G41" s="325"/>
      <c r="H41" s="325"/>
      <c r="I41" s="325"/>
      <c r="J41" s="325"/>
      <c r="K41" s="325"/>
      <c r="L41" s="325"/>
      <c r="M41" s="326"/>
    </row>
    <row r="42" spans="1:13" ht="17.100000000000001" customHeight="1">
      <c r="B42" s="78"/>
      <c r="C42" s="324"/>
      <c r="D42" s="325"/>
      <c r="E42" s="325"/>
      <c r="F42" s="325"/>
      <c r="G42" s="325"/>
      <c r="H42" s="325"/>
      <c r="I42" s="325"/>
      <c r="J42" s="325"/>
      <c r="K42" s="325"/>
      <c r="L42" s="325"/>
      <c r="M42" s="326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22" t="s">
        <v>596</v>
      </c>
      <c r="C45" s="437" t="s">
        <v>621</v>
      </c>
      <c r="D45" s="438"/>
      <c r="E45" s="438"/>
      <c r="F45" s="438"/>
      <c r="G45" s="439"/>
      <c r="H45" s="12" t="s">
        <v>57</v>
      </c>
      <c r="I45" s="322" t="s">
        <v>395</v>
      </c>
      <c r="J45" s="12" t="s">
        <v>58</v>
      </c>
      <c r="K45" s="453"/>
      <c r="L45" s="454"/>
      <c r="M45" s="455"/>
    </row>
    <row r="46" spans="1:13" ht="17.100000000000001" customHeight="1">
      <c r="A46" s="13"/>
      <c r="B46" s="323"/>
      <c r="C46" s="440"/>
      <c r="D46" s="451"/>
      <c r="E46" s="451"/>
      <c r="F46" s="451"/>
      <c r="G46" s="452"/>
      <c r="H46" s="12" t="s">
        <v>57</v>
      </c>
      <c r="I46" s="322"/>
      <c r="J46" s="12" t="s">
        <v>58</v>
      </c>
      <c r="K46" s="453"/>
      <c r="L46" s="454"/>
      <c r="M46" s="455"/>
    </row>
    <row r="47" spans="1:13" ht="17.100000000000001" customHeight="1">
      <c r="A47" s="13"/>
      <c r="B47" s="323"/>
      <c r="C47" s="437"/>
      <c r="D47" s="438"/>
      <c r="E47" s="438"/>
      <c r="F47" s="438"/>
      <c r="G47" s="439"/>
      <c r="H47" s="12" t="s">
        <v>57</v>
      </c>
      <c r="I47" s="322"/>
      <c r="J47" s="12" t="s">
        <v>58</v>
      </c>
      <c r="K47" s="453"/>
      <c r="L47" s="454"/>
      <c r="M47" s="455"/>
    </row>
    <row r="48" spans="1:13" ht="17.100000000000001" customHeight="1">
      <c r="A48" s="13"/>
      <c r="B48" s="323"/>
      <c r="C48" s="437"/>
      <c r="D48" s="438"/>
      <c r="E48" s="438"/>
      <c r="F48" s="438"/>
      <c r="G48" s="439"/>
      <c r="H48" s="12" t="s">
        <v>57</v>
      </c>
      <c r="I48" s="322"/>
      <c r="J48" s="12" t="s">
        <v>58</v>
      </c>
      <c r="K48" s="453"/>
      <c r="L48" s="454"/>
      <c r="M48" s="455"/>
    </row>
    <row r="49" spans="1:13" ht="17.100000000000001" customHeight="1">
      <c r="A49" s="13"/>
      <c r="B49" s="323"/>
      <c r="C49" s="437"/>
      <c r="D49" s="438"/>
      <c r="E49" s="438"/>
      <c r="F49" s="438"/>
      <c r="G49" s="439"/>
      <c r="H49" s="12" t="s">
        <v>57</v>
      </c>
      <c r="I49" s="322"/>
      <c r="J49" s="12" t="s">
        <v>58</v>
      </c>
      <c r="K49" s="453"/>
      <c r="L49" s="454"/>
      <c r="M49" s="455"/>
    </row>
    <row r="50" spans="1:13" ht="17.100000000000001" customHeight="1">
      <c r="A50" s="13"/>
      <c r="B50" s="323"/>
      <c r="C50" s="437"/>
      <c r="D50" s="438"/>
      <c r="E50" s="438"/>
      <c r="F50" s="438"/>
      <c r="G50" s="439"/>
      <c r="H50" s="12" t="s">
        <v>57</v>
      </c>
      <c r="I50" s="322"/>
      <c r="J50" s="12" t="s">
        <v>58</v>
      </c>
      <c r="K50" s="453"/>
      <c r="L50" s="454"/>
      <c r="M50" s="455"/>
    </row>
    <row r="51" spans="1:13" ht="17.100000000000001" customHeight="1">
      <c r="A51" s="13"/>
      <c r="B51" s="323"/>
      <c r="C51" s="437"/>
      <c r="D51" s="438"/>
      <c r="E51" s="438"/>
      <c r="F51" s="438"/>
      <c r="G51" s="439"/>
      <c r="H51" s="12" t="s">
        <v>57</v>
      </c>
      <c r="I51" s="322"/>
      <c r="J51" s="12" t="s">
        <v>58</v>
      </c>
      <c r="K51" s="453"/>
      <c r="L51" s="454"/>
      <c r="M51" s="455"/>
    </row>
    <row r="52" spans="1:13" ht="17.100000000000001" customHeight="1">
      <c r="A52" s="13"/>
      <c r="B52" s="112"/>
      <c r="C52" s="437"/>
      <c r="D52" s="438"/>
      <c r="E52" s="438"/>
      <c r="F52" s="438"/>
      <c r="G52" s="439"/>
      <c r="H52" s="12" t="s">
        <v>57</v>
      </c>
      <c r="I52" s="322"/>
      <c r="J52" s="12" t="s">
        <v>58</v>
      </c>
      <c r="K52" s="453"/>
      <c r="L52" s="454"/>
      <c r="M52" s="455"/>
    </row>
    <row r="53" spans="1:13" ht="17.100000000000001" customHeight="1">
      <c r="A53" s="13"/>
      <c r="B53" s="112"/>
      <c r="C53" s="440"/>
      <c r="D53" s="451"/>
      <c r="E53" s="451"/>
      <c r="F53" s="451"/>
      <c r="G53" s="452"/>
      <c r="H53" s="12" t="s">
        <v>57</v>
      </c>
      <c r="I53" s="322"/>
      <c r="J53" s="12" t="s">
        <v>58</v>
      </c>
      <c r="K53" s="453"/>
      <c r="L53" s="454"/>
      <c r="M53" s="455"/>
    </row>
    <row r="54" spans="1:13" ht="17.100000000000001" customHeight="1">
      <c r="A54" s="13"/>
      <c r="B54" s="307"/>
      <c r="C54" s="437"/>
      <c r="D54" s="438"/>
      <c r="E54" s="438"/>
      <c r="F54" s="438"/>
      <c r="G54" s="439"/>
      <c r="H54" s="12" t="s">
        <v>57</v>
      </c>
      <c r="I54" s="322"/>
      <c r="J54" s="12" t="s">
        <v>58</v>
      </c>
      <c r="K54" s="453"/>
      <c r="L54" s="454"/>
      <c r="M54" s="455"/>
    </row>
    <row r="55" spans="1:13" ht="17.100000000000001" customHeight="1">
      <c r="A55" s="13"/>
      <c r="B55" s="307"/>
      <c r="C55" s="437"/>
      <c r="D55" s="438"/>
      <c r="E55" s="438"/>
      <c r="F55" s="438"/>
      <c r="G55" s="439"/>
      <c r="H55" s="12" t="s">
        <v>57</v>
      </c>
      <c r="I55" s="322"/>
      <c r="J55" s="12" t="s">
        <v>58</v>
      </c>
      <c r="K55" s="453"/>
      <c r="L55" s="454"/>
      <c r="M55" s="455"/>
    </row>
    <row r="56" spans="1:13" ht="17.100000000000001" customHeight="1">
      <c r="A56" s="13"/>
      <c r="B56" s="307"/>
      <c r="C56" s="437"/>
      <c r="D56" s="438"/>
      <c r="E56" s="438"/>
      <c r="F56" s="438"/>
      <c r="G56" s="439"/>
      <c r="H56" s="12" t="s">
        <v>57</v>
      </c>
      <c r="I56" s="322"/>
      <c r="J56" s="12" t="s">
        <v>58</v>
      </c>
      <c r="K56" s="453"/>
      <c r="L56" s="454"/>
      <c r="M56" s="455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21"/>
      <c r="D60" s="441" t="s">
        <v>742</v>
      </c>
      <c r="E60" s="447"/>
      <c r="F60" s="447"/>
      <c r="G60" s="447"/>
      <c r="H60" s="447"/>
      <c r="I60" s="448"/>
      <c r="J60" s="444" t="s">
        <v>752</v>
      </c>
      <c r="K60" s="445"/>
      <c r="L60" s="441" t="s">
        <v>611</v>
      </c>
      <c r="M60" s="450"/>
    </row>
    <row r="61" spans="1:13" ht="17.100000000000001" customHeight="1">
      <c r="A61" s="13"/>
      <c r="B61" s="112">
        <v>2</v>
      </c>
      <c r="C61" s="321"/>
      <c r="D61" s="441" t="s">
        <v>743</v>
      </c>
      <c r="E61" s="449"/>
      <c r="F61" s="449"/>
      <c r="G61" s="449"/>
      <c r="H61" s="449"/>
      <c r="I61" s="446"/>
      <c r="J61" s="444"/>
      <c r="K61" s="445"/>
      <c r="L61" s="441"/>
      <c r="M61" s="450"/>
    </row>
    <row r="62" spans="1:13" ht="17.100000000000001" customHeight="1">
      <c r="A62" s="13"/>
      <c r="B62" s="112">
        <v>3</v>
      </c>
      <c r="C62" s="321"/>
      <c r="D62" s="440" t="s">
        <v>744</v>
      </c>
      <c r="E62" s="451"/>
      <c r="F62" s="451"/>
      <c r="G62" s="451"/>
      <c r="H62" s="451"/>
      <c r="I62" s="452"/>
      <c r="J62" s="444"/>
      <c r="K62" s="445"/>
      <c r="L62" s="441"/>
      <c r="M62" s="450"/>
    </row>
    <row r="63" spans="1:13" ht="17.100000000000001" customHeight="1">
      <c r="A63" s="13"/>
      <c r="B63" s="112">
        <v>4</v>
      </c>
      <c r="C63" s="321"/>
      <c r="D63" s="441" t="s">
        <v>745</v>
      </c>
      <c r="E63" s="447"/>
      <c r="F63" s="447"/>
      <c r="G63" s="447"/>
      <c r="H63" s="447"/>
      <c r="I63" s="448"/>
      <c r="J63" s="444"/>
      <c r="K63" s="445"/>
      <c r="L63" s="441"/>
      <c r="M63" s="450"/>
    </row>
    <row r="64" spans="1:13" ht="17.100000000000001" customHeight="1">
      <c r="A64" s="13"/>
      <c r="B64" s="112"/>
      <c r="C64" s="321"/>
      <c r="D64" s="441"/>
      <c r="E64" s="442"/>
      <c r="F64" s="442"/>
      <c r="G64" s="442"/>
      <c r="H64" s="442"/>
      <c r="I64" s="443"/>
      <c r="J64" s="317"/>
      <c r="K64" s="319"/>
      <c r="L64" s="320"/>
      <c r="M64" s="328"/>
    </row>
    <row r="65" spans="1:15" ht="17.100000000000001" customHeight="1">
      <c r="A65" s="13"/>
      <c r="B65" s="112"/>
      <c r="C65" s="321"/>
      <c r="D65" s="441"/>
      <c r="E65" s="449"/>
      <c r="F65" s="449"/>
      <c r="G65" s="449"/>
      <c r="H65" s="449"/>
      <c r="I65" s="446"/>
      <c r="J65" s="317"/>
      <c r="K65" s="319"/>
      <c r="L65" s="440"/>
      <c r="M65" s="452"/>
    </row>
    <row r="66" spans="1:15" ht="17.100000000000001" customHeight="1">
      <c r="A66" s="13"/>
      <c r="B66" s="112"/>
      <c r="C66" s="321"/>
      <c r="D66" s="441"/>
      <c r="E66" s="447"/>
      <c r="F66" s="447"/>
      <c r="G66" s="447"/>
      <c r="H66" s="447"/>
      <c r="I66" s="448"/>
      <c r="J66" s="444"/>
      <c r="K66" s="448"/>
      <c r="L66" s="441"/>
      <c r="M66" s="448"/>
    </row>
    <row r="67" spans="1:15" ht="17.100000000000001" customHeight="1">
      <c r="A67" s="13"/>
      <c r="B67" s="112"/>
      <c r="C67" s="321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17.100000000000001" customHeight="1">
      <c r="A68" s="13"/>
      <c r="B68" s="112"/>
      <c r="C68" s="321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17.100000000000001" customHeight="1">
      <c r="A69" s="13"/>
      <c r="B69" s="112"/>
      <c r="C69" s="321"/>
      <c r="D69" s="440"/>
      <c r="E69" s="451"/>
      <c r="F69" s="451"/>
      <c r="G69" s="451"/>
      <c r="H69" s="451"/>
      <c r="I69" s="452"/>
      <c r="J69" s="317"/>
      <c r="K69" s="318"/>
      <c r="L69" s="317"/>
      <c r="M69" s="318"/>
    </row>
    <row r="70" spans="1:15" ht="17.100000000000001" customHeight="1">
      <c r="A70" s="13"/>
      <c r="B70" s="112"/>
      <c r="C70" s="321"/>
      <c r="D70" s="440"/>
      <c r="E70" s="451"/>
      <c r="F70" s="451"/>
      <c r="G70" s="451"/>
      <c r="H70" s="451"/>
      <c r="I70" s="452"/>
      <c r="J70" s="317"/>
      <c r="K70" s="318"/>
      <c r="L70" s="317"/>
      <c r="M70" s="318"/>
    </row>
    <row r="71" spans="1:15" ht="17.100000000000001" customHeight="1">
      <c r="A71" s="13"/>
      <c r="B71" s="112"/>
      <c r="C71" s="308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437"/>
      <c r="D75" s="438"/>
      <c r="E75" s="438"/>
      <c r="F75" s="438"/>
      <c r="G75" s="438"/>
      <c r="H75" s="438"/>
      <c r="I75" s="439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437"/>
      <c r="D76" s="438"/>
      <c r="E76" s="438"/>
      <c r="F76" s="438"/>
      <c r="G76" s="438"/>
      <c r="H76" s="438"/>
      <c r="I76" s="439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440"/>
      <c r="D77" s="438"/>
      <c r="E77" s="438"/>
      <c r="F77" s="438"/>
      <c r="G77" s="438"/>
      <c r="H77" s="438"/>
      <c r="I77" s="439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17"/>
      <c r="D78" s="327"/>
      <c r="E78" s="327"/>
      <c r="F78" s="327"/>
      <c r="G78" s="327"/>
      <c r="H78" s="327"/>
      <c r="I78" s="327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17"/>
      <c r="D79" s="327"/>
      <c r="E79" s="327"/>
      <c r="F79" s="327"/>
      <c r="G79" s="327"/>
      <c r="H79" s="327"/>
      <c r="I79" s="327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17"/>
      <c r="D83" s="327"/>
      <c r="E83" s="327"/>
      <c r="F83" s="327"/>
      <c r="G83" s="327"/>
      <c r="H83" s="327"/>
      <c r="I83" s="327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17"/>
      <c r="D84" s="327"/>
      <c r="E84" s="327"/>
      <c r="F84" s="327"/>
      <c r="G84" s="327"/>
      <c r="H84" s="327"/>
      <c r="I84" s="327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17"/>
      <c r="D85" s="327"/>
      <c r="E85" s="327"/>
      <c r="F85" s="327"/>
      <c r="G85" s="327"/>
      <c r="H85" s="327"/>
      <c r="I85" s="327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17"/>
      <c r="D86" s="327"/>
      <c r="E86" s="327"/>
      <c r="F86" s="327"/>
      <c r="G86" s="327"/>
      <c r="H86" s="327"/>
      <c r="I86" s="327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27"/>
      <c r="E89" s="327"/>
      <c r="F89" s="327"/>
      <c r="G89" s="327"/>
      <c r="H89" s="327"/>
      <c r="I89" s="327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31"/>
      <c r="G93" s="331"/>
      <c r="H93" s="331"/>
      <c r="I93" s="331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30"/>
    </row>
    <row r="97" spans="1:13" ht="17.100000000000001" customHeight="1">
      <c r="A97" s="13"/>
      <c r="B97" s="115"/>
      <c r="C97" s="331"/>
      <c r="D97" s="331"/>
      <c r="E97" s="331"/>
      <c r="F97" s="331"/>
      <c r="G97" s="331"/>
      <c r="H97" s="331"/>
      <c r="I97" s="331"/>
      <c r="J97" s="331"/>
      <c r="K97" s="331"/>
      <c r="L97" s="11"/>
      <c r="M97" s="190"/>
    </row>
    <row r="98" spans="1:13" ht="17.100000000000001" customHeight="1">
      <c r="A98" s="13"/>
      <c r="B98" s="115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116"/>
    </row>
    <row r="99" spans="1:13" ht="17.100000000000001" customHeight="1">
      <c r="A99" s="13"/>
      <c r="B99" s="115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116"/>
    </row>
    <row r="100" spans="1:13" ht="17.100000000000001" customHeight="1">
      <c r="A100" s="13"/>
      <c r="B100" s="115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116"/>
    </row>
    <row r="101" spans="1:13" ht="17.100000000000001" customHeight="1">
      <c r="A101" s="13"/>
      <c r="B101" s="115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116"/>
    </row>
    <row r="102" spans="1:13" ht="17.100000000000001" customHeight="1">
      <c r="A102" s="13"/>
      <c r="B102" s="115"/>
      <c r="C102" s="331"/>
      <c r="D102" s="331"/>
      <c r="E102" s="331"/>
      <c r="F102" s="331"/>
      <c r="G102" s="331"/>
      <c r="H102" s="331"/>
      <c r="I102" s="331"/>
      <c r="J102" s="331"/>
      <c r="K102" s="331"/>
      <c r="L102" s="331"/>
      <c r="M102" s="116"/>
    </row>
    <row r="103" spans="1:13" ht="17.100000000000001" customHeight="1">
      <c r="A103" s="13"/>
      <c r="B103" s="115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116"/>
    </row>
    <row r="104" spans="1:13" ht="17.100000000000001" customHeight="1">
      <c r="A104" s="13"/>
      <c r="B104" s="115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116"/>
    </row>
    <row r="105" spans="1:13" ht="17.100000000000001" customHeight="1">
      <c r="B105" s="115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116"/>
    </row>
    <row r="106" spans="1:13" ht="17.100000000000001" customHeight="1">
      <c r="B106" s="115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116"/>
    </row>
    <row r="107" spans="1:13" ht="17.100000000000001" customHeight="1">
      <c r="A107" s="13"/>
      <c r="B107" s="115"/>
      <c r="C107" s="331"/>
      <c r="D107" s="331"/>
      <c r="E107" s="331"/>
      <c r="F107" s="331"/>
      <c r="G107" s="331"/>
      <c r="H107" s="331"/>
      <c r="I107" s="331"/>
      <c r="J107" s="331"/>
      <c r="K107" s="331"/>
      <c r="L107" s="331"/>
      <c r="M107" s="116"/>
    </row>
    <row r="108" spans="1:13" ht="17.100000000000001" customHeight="1">
      <c r="A108" s="13"/>
      <c r="B108" s="115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M108" s="116"/>
    </row>
    <row r="109" spans="1:13" ht="17.100000000000001" customHeight="1">
      <c r="A109" s="13"/>
      <c r="B109" s="115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116"/>
    </row>
    <row r="110" spans="1:13" ht="17.100000000000001" customHeight="1">
      <c r="A110" s="13"/>
      <c r="B110" s="115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H19:I19"/>
    <mergeCell ref="C35:M35"/>
    <mergeCell ref="C45:G45"/>
    <mergeCell ref="K45:M45"/>
    <mergeCell ref="C46:G46"/>
    <mergeCell ref="K46:M46"/>
    <mergeCell ref="C47:G47"/>
    <mergeCell ref="K47:M47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C54:G54"/>
    <mergeCell ref="K54:M54"/>
    <mergeCell ref="C55:G55"/>
    <mergeCell ref="K55:M55"/>
    <mergeCell ref="C56:G56"/>
    <mergeCell ref="K56:M56"/>
    <mergeCell ref="D60:I60"/>
    <mergeCell ref="J60:K60"/>
    <mergeCell ref="L60:M60"/>
    <mergeCell ref="D61:I61"/>
    <mergeCell ref="J61:K61"/>
    <mergeCell ref="L61:M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71:I71"/>
    <mergeCell ref="J71:K71"/>
    <mergeCell ref="L71:M71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D69:I69"/>
    <mergeCell ref="D70:I70"/>
    <mergeCell ref="C75:I75"/>
    <mergeCell ref="C76:I76"/>
    <mergeCell ref="C77:I77"/>
    <mergeCell ref="C87:I87"/>
    <mergeCell ref="C88:I88"/>
  </mergeCells>
  <phoneticPr fontId="3" type="noConversion"/>
  <dataValidations count="5">
    <dataValidation type="list" allowBlank="1" showInputMessage="1" showErrorMessage="1" sqref="G12" xr:uid="{DF010982-EB73-43CC-8ABC-213F30D3E0A7}">
      <formula1>"초록색, 파랑, 빨강"</formula1>
    </dataValidation>
    <dataValidation type="list" allowBlank="1" showInputMessage="1" showErrorMessage="1" sqref="F25" xr:uid="{FC168DE0-41E8-480B-B337-69976CC23C03}">
      <formula1>"★,★★,★★★,★★★★,★★★★★"</formula1>
    </dataValidation>
    <dataValidation type="list" allowBlank="1" showInputMessage="1" showErrorMessage="1" sqref="I45:I56" xr:uid="{48B99C56-B6F6-46E1-96D8-8D766623AC4C}">
      <formula1>여부</formula1>
    </dataValidation>
    <dataValidation type="list" allowBlank="1" showInputMessage="1" showErrorMessage="1" sqref="I7" xr:uid="{AA9CA6E6-073B-4AFC-B1E6-F3269B5A295C}">
      <formula1>"전체,이름,아이디,이메일"</formula1>
    </dataValidation>
    <dataValidation type="list" allowBlank="1" showInputMessage="1" showErrorMessage="1" sqref="H7" xr:uid="{0EBE3494-F98A-4C05-B458-9C41B8F01FC1}">
      <formula1>"10,30,50,100"</formula1>
    </dataValidation>
  </dataValidations>
  <hyperlinks>
    <hyperlink ref="A1:A5" location="'프로그램 목록'!A1" display="► Program List" xr:uid="{BE87D052-D7E2-4EE4-9A15-1F51A958A7DA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L7" sqref="L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433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434"/>
      <c r="G3" s="113"/>
    </row>
    <row r="4" spans="1:16" s="6" customFormat="1" ht="17.100000000000001" customHeight="1">
      <c r="A4" s="434"/>
      <c r="B4" s="7" t="s">
        <v>595</v>
      </c>
      <c r="G4" s="113"/>
    </row>
    <row r="5" spans="1:16" s="10" customFormat="1" ht="17.100000000000001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56" t="s">
        <v>737</v>
      </c>
      <c r="D6" s="45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787</v>
      </c>
      <c r="J6" s="179"/>
      <c r="K6" s="114" t="s">
        <v>17</v>
      </c>
      <c r="L6" s="180">
        <v>43733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55"/>
      <c r="E9" s="355"/>
      <c r="F9" s="35"/>
      <c r="G9" s="35"/>
      <c r="H9" s="355"/>
      <c r="I9" s="355"/>
      <c r="K9" s="11"/>
      <c r="L9" s="11"/>
      <c r="M9" s="186"/>
    </row>
    <row r="10" spans="1:16" ht="15" customHeight="1">
      <c r="A10" s="13"/>
      <c r="B10" s="115"/>
      <c r="C10" s="16"/>
      <c r="D10" s="11"/>
      <c r="E10" s="355"/>
      <c r="F10" s="35"/>
      <c r="G10" s="11"/>
      <c r="H10" s="335"/>
      <c r="I10" s="335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55"/>
      <c r="F11" s="35"/>
      <c r="G11" s="35"/>
      <c r="H11" s="335"/>
      <c r="I11" s="335"/>
      <c r="J11" s="35"/>
      <c r="K11" s="35"/>
      <c r="L11" s="35"/>
      <c r="M11" s="186"/>
    </row>
    <row r="12" spans="1:16" ht="15" customHeight="1">
      <c r="A12" s="13"/>
      <c r="B12" s="115"/>
      <c r="C12" s="359"/>
      <c r="D12" s="360" t="s">
        <v>747</v>
      </c>
      <c r="E12" s="355"/>
      <c r="F12" s="366"/>
      <c r="G12" s="367" t="s">
        <v>747</v>
      </c>
      <c r="H12" s="335"/>
      <c r="I12" s="335"/>
      <c r="J12" s="373"/>
      <c r="K12" s="374" t="s">
        <v>747</v>
      </c>
      <c r="L12" s="35"/>
      <c r="M12" s="186"/>
    </row>
    <row r="13" spans="1:16" ht="15" customHeight="1">
      <c r="A13" s="13"/>
      <c r="B13" s="115"/>
      <c r="C13" s="361"/>
      <c r="D13" s="363"/>
      <c r="E13" s="355"/>
      <c r="F13" s="368"/>
      <c r="G13" s="370"/>
      <c r="H13" s="335"/>
      <c r="I13" s="335"/>
      <c r="J13" s="375"/>
      <c r="K13" s="377"/>
      <c r="L13" s="35"/>
      <c r="M13" s="186"/>
    </row>
    <row r="14" spans="1:16" ht="15" customHeight="1">
      <c r="B14" s="115"/>
      <c r="C14" s="361"/>
      <c r="D14" s="363"/>
      <c r="E14" s="355"/>
      <c r="F14" s="368"/>
      <c r="G14" s="370"/>
      <c r="H14" s="335"/>
      <c r="I14" s="335"/>
      <c r="J14" s="375"/>
      <c r="K14" s="377"/>
      <c r="L14" s="35"/>
      <c r="M14" s="186"/>
    </row>
    <row r="15" spans="1:16" ht="15" customHeight="1">
      <c r="A15" s="13"/>
      <c r="B15" s="115"/>
      <c r="C15" s="361"/>
      <c r="D15" s="363"/>
      <c r="E15" s="355"/>
      <c r="F15" s="368"/>
      <c r="G15" s="370"/>
      <c r="H15" s="335"/>
      <c r="I15" s="335"/>
      <c r="J15" s="375"/>
      <c r="K15" s="377"/>
      <c r="L15" s="35"/>
      <c r="M15" s="190"/>
      <c r="N15" s="189"/>
    </row>
    <row r="16" spans="1:16" ht="15" customHeight="1">
      <c r="A16" s="13"/>
      <c r="B16" s="115"/>
      <c r="C16" s="361"/>
      <c r="D16" s="363"/>
      <c r="E16" s="355"/>
      <c r="F16" s="368"/>
      <c r="G16" s="370"/>
      <c r="H16" s="335"/>
      <c r="I16" s="335"/>
      <c r="J16" s="375"/>
      <c r="K16" s="377"/>
      <c r="L16" s="35"/>
      <c r="M16" s="177"/>
      <c r="N16" s="296"/>
      <c r="O16" s="185"/>
      <c r="P16" s="185"/>
    </row>
    <row r="17" spans="1:16" ht="15" customHeight="1">
      <c r="A17" s="13"/>
      <c r="B17" s="115"/>
      <c r="C17" s="361"/>
      <c r="D17" s="363"/>
      <c r="E17" s="355"/>
      <c r="F17" s="368"/>
      <c r="G17" s="370"/>
      <c r="H17" s="335"/>
      <c r="I17" s="335"/>
      <c r="J17" s="375"/>
      <c r="K17" s="377"/>
      <c r="L17" s="35"/>
      <c r="M17" s="177"/>
      <c r="N17" s="296"/>
      <c r="O17" s="185"/>
      <c r="P17" s="185"/>
    </row>
    <row r="18" spans="1:16" ht="15" customHeight="1">
      <c r="A18" s="13"/>
      <c r="B18" s="115"/>
      <c r="C18" s="361"/>
      <c r="D18" s="363"/>
      <c r="E18" s="355"/>
      <c r="F18" s="368"/>
      <c r="G18" s="370"/>
      <c r="H18" s="335"/>
      <c r="I18" s="335"/>
      <c r="J18" s="375"/>
      <c r="K18" s="377"/>
      <c r="L18" s="35"/>
      <c r="M18" s="177"/>
      <c r="N18" s="296"/>
      <c r="O18" s="185"/>
      <c r="P18" s="185"/>
    </row>
    <row r="19" spans="1:16" ht="15" customHeight="1">
      <c r="A19" s="13"/>
      <c r="B19" s="115"/>
      <c r="C19" s="364"/>
      <c r="D19" s="365"/>
      <c r="E19" s="355"/>
      <c r="F19" s="371"/>
      <c r="G19" s="372"/>
      <c r="H19" s="461"/>
      <c r="I19" s="462"/>
      <c r="J19" s="378"/>
      <c r="K19" s="379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294"/>
      <c r="L22" s="126"/>
      <c r="M22" s="186"/>
    </row>
    <row r="23" spans="1:16" ht="15" customHeight="1">
      <c r="A23" s="13"/>
      <c r="B23" s="303"/>
      <c r="C23" s="359"/>
      <c r="D23" s="360" t="s">
        <v>747</v>
      </c>
      <c r="E23" s="11"/>
      <c r="F23" s="359"/>
      <c r="G23" s="360" t="s">
        <v>747</v>
      </c>
      <c r="H23" s="294"/>
      <c r="I23" s="11"/>
      <c r="J23" s="359"/>
      <c r="K23" s="360" t="s">
        <v>747</v>
      </c>
      <c r="L23" s="16"/>
      <c r="M23" s="186"/>
    </row>
    <row r="24" spans="1:16" ht="15" customHeight="1">
      <c r="A24" s="13"/>
      <c r="B24" s="303"/>
      <c r="C24" s="361"/>
      <c r="D24" s="363"/>
      <c r="E24" s="358"/>
      <c r="F24" s="361"/>
      <c r="G24" s="363"/>
      <c r="H24" s="294"/>
      <c r="I24" s="11"/>
      <c r="J24" s="361"/>
      <c r="K24" s="363"/>
      <c r="L24" s="16"/>
      <c r="M24" s="186"/>
    </row>
    <row r="25" spans="1:16" ht="15" customHeight="1">
      <c r="A25" s="13"/>
      <c r="B25" s="303"/>
      <c r="C25" s="361"/>
      <c r="D25" s="363"/>
      <c r="E25" s="136"/>
      <c r="F25" s="361"/>
      <c r="G25" s="363"/>
      <c r="H25" s="294"/>
      <c r="I25" s="11"/>
      <c r="J25" s="361"/>
      <c r="K25" s="363"/>
      <c r="L25" s="16"/>
      <c r="M25" s="186"/>
    </row>
    <row r="26" spans="1:16" ht="15" customHeight="1">
      <c r="A26" s="13"/>
      <c r="B26" s="303"/>
      <c r="C26" s="361"/>
      <c r="D26" s="363"/>
      <c r="E26" s="35"/>
      <c r="F26" s="361"/>
      <c r="G26" s="363"/>
      <c r="H26" s="294"/>
      <c r="J26" s="361"/>
      <c r="K26" s="363"/>
      <c r="L26" s="16"/>
      <c r="M26" s="186"/>
    </row>
    <row r="27" spans="1:16" ht="15" customHeight="1">
      <c r="A27" s="13"/>
      <c r="B27" s="303"/>
      <c r="C27" s="361"/>
      <c r="D27" s="363"/>
      <c r="E27" s="35"/>
      <c r="F27" s="361"/>
      <c r="G27" s="363"/>
      <c r="H27" s="294"/>
      <c r="J27" s="361"/>
      <c r="K27" s="363"/>
      <c r="L27" s="16"/>
      <c r="M27" s="186"/>
    </row>
    <row r="28" spans="1:16" ht="15" customHeight="1">
      <c r="A28" s="13"/>
      <c r="B28" s="303"/>
      <c r="C28" s="361"/>
      <c r="D28" s="363"/>
      <c r="E28" s="35"/>
      <c r="F28" s="361"/>
      <c r="G28" s="363"/>
      <c r="H28" s="294"/>
      <c r="J28" s="361"/>
      <c r="K28" s="363"/>
      <c r="L28" s="16"/>
      <c r="M28" s="186"/>
    </row>
    <row r="29" spans="1:16" ht="15" customHeight="1">
      <c r="A29" s="13"/>
      <c r="B29" s="303"/>
      <c r="C29" s="361"/>
      <c r="D29" s="363"/>
      <c r="E29" s="35"/>
      <c r="F29" s="361"/>
      <c r="G29" s="363"/>
      <c r="H29" s="35"/>
      <c r="J29" s="361"/>
      <c r="K29" s="363"/>
      <c r="L29" s="16"/>
      <c r="M29" s="186"/>
    </row>
    <row r="30" spans="1:16" ht="15" customHeight="1">
      <c r="A30" s="13"/>
      <c r="B30" s="303"/>
      <c r="C30" s="364"/>
      <c r="D30" s="365"/>
      <c r="E30" s="35"/>
      <c r="F30" s="364"/>
      <c r="G30" s="365"/>
      <c r="H30" s="35"/>
      <c r="J30" s="364"/>
      <c r="K30" s="365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63" t="s">
        <v>746</v>
      </c>
      <c r="F33" s="463"/>
      <c r="G33" s="463"/>
      <c r="H33" s="463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597</v>
      </c>
      <c r="C35" s="459"/>
      <c r="D35" s="460"/>
      <c r="E35" s="460"/>
      <c r="F35" s="460"/>
      <c r="G35" s="460"/>
      <c r="H35" s="460"/>
      <c r="I35" s="460"/>
      <c r="J35" s="460"/>
      <c r="K35" s="460"/>
      <c r="L35" s="460"/>
      <c r="M35" s="460"/>
    </row>
    <row r="36" spans="1:13" ht="17.100000000000001" customHeight="1">
      <c r="A36" s="13"/>
      <c r="B36" s="78" t="s">
        <v>65</v>
      </c>
      <c r="C36" s="218" t="s">
        <v>623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623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437" t="s">
        <v>621</v>
      </c>
      <c r="D45" s="438"/>
      <c r="E45" s="438"/>
      <c r="F45" s="438"/>
      <c r="G45" s="439"/>
      <c r="H45" s="12" t="s">
        <v>601</v>
      </c>
      <c r="I45" s="76" t="s">
        <v>602</v>
      </c>
      <c r="J45" s="12" t="s">
        <v>603</v>
      </c>
      <c r="K45" s="453"/>
      <c r="L45" s="454"/>
      <c r="M45" s="455"/>
    </row>
    <row r="46" spans="1:13" ht="17.100000000000001" customHeight="1">
      <c r="A46" s="13"/>
      <c r="B46" s="292"/>
      <c r="C46" s="440"/>
      <c r="D46" s="451"/>
      <c r="E46" s="451"/>
      <c r="F46" s="451"/>
      <c r="G46" s="452"/>
      <c r="H46" s="12" t="s">
        <v>601</v>
      </c>
      <c r="I46" s="76"/>
      <c r="J46" s="12" t="s">
        <v>603</v>
      </c>
      <c r="K46" s="453"/>
      <c r="L46" s="454"/>
      <c r="M46" s="455"/>
    </row>
    <row r="47" spans="1:13" ht="17.100000000000001" customHeight="1">
      <c r="A47" s="13"/>
      <c r="B47" s="292"/>
      <c r="C47" s="437"/>
      <c r="D47" s="438"/>
      <c r="E47" s="438"/>
      <c r="F47" s="438"/>
      <c r="G47" s="439"/>
      <c r="H47" s="12" t="s">
        <v>601</v>
      </c>
      <c r="I47" s="76"/>
      <c r="J47" s="12" t="s">
        <v>603</v>
      </c>
      <c r="K47" s="453"/>
      <c r="L47" s="454"/>
      <c r="M47" s="455"/>
    </row>
    <row r="48" spans="1:13" ht="17.100000000000001" customHeight="1">
      <c r="A48" s="13"/>
      <c r="B48" s="292"/>
      <c r="C48" s="437"/>
      <c r="D48" s="438"/>
      <c r="E48" s="438"/>
      <c r="F48" s="438"/>
      <c r="G48" s="439"/>
      <c r="H48" s="12" t="s">
        <v>601</v>
      </c>
      <c r="I48" s="76"/>
      <c r="J48" s="12" t="s">
        <v>603</v>
      </c>
      <c r="K48" s="453"/>
      <c r="L48" s="454"/>
      <c r="M48" s="455"/>
    </row>
    <row r="49" spans="1:13" ht="17.100000000000001" customHeight="1">
      <c r="A49" s="13"/>
      <c r="B49" s="292"/>
      <c r="C49" s="437"/>
      <c r="D49" s="438"/>
      <c r="E49" s="438"/>
      <c r="F49" s="438"/>
      <c r="G49" s="439"/>
      <c r="H49" s="12" t="s">
        <v>601</v>
      </c>
      <c r="I49" s="76"/>
      <c r="J49" s="12" t="s">
        <v>603</v>
      </c>
      <c r="K49" s="453"/>
      <c r="L49" s="454"/>
      <c r="M49" s="455"/>
    </row>
    <row r="50" spans="1:13" ht="17.100000000000001" customHeight="1">
      <c r="A50" s="13"/>
      <c r="B50" s="292"/>
      <c r="C50" s="437"/>
      <c r="D50" s="438"/>
      <c r="E50" s="438"/>
      <c r="F50" s="438"/>
      <c r="G50" s="439"/>
      <c r="H50" s="12" t="s">
        <v>601</v>
      </c>
      <c r="I50" s="76"/>
      <c r="J50" s="12" t="s">
        <v>603</v>
      </c>
      <c r="K50" s="453"/>
      <c r="L50" s="454"/>
      <c r="M50" s="455"/>
    </row>
    <row r="51" spans="1:13" ht="17.100000000000001" customHeight="1">
      <c r="A51" s="13"/>
      <c r="B51" s="292"/>
      <c r="C51" s="437"/>
      <c r="D51" s="438"/>
      <c r="E51" s="438"/>
      <c r="F51" s="438"/>
      <c r="G51" s="439"/>
      <c r="H51" s="12" t="s">
        <v>601</v>
      </c>
      <c r="I51" s="76"/>
      <c r="J51" s="12" t="s">
        <v>603</v>
      </c>
      <c r="K51" s="453"/>
      <c r="L51" s="454"/>
      <c r="M51" s="455"/>
    </row>
    <row r="52" spans="1:13" ht="17.100000000000001" customHeight="1">
      <c r="A52" s="13"/>
      <c r="B52" s="112"/>
      <c r="C52" s="437"/>
      <c r="D52" s="438"/>
      <c r="E52" s="438"/>
      <c r="F52" s="438"/>
      <c r="G52" s="439"/>
      <c r="H52" s="12" t="s">
        <v>601</v>
      </c>
      <c r="I52" s="76"/>
      <c r="J52" s="12" t="s">
        <v>603</v>
      </c>
      <c r="K52" s="453"/>
      <c r="L52" s="454"/>
      <c r="M52" s="455"/>
    </row>
    <row r="53" spans="1:13" ht="17.100000000000001" customHeight="1">
      <c r="A53" s="13"/>
      <c r="B53" s="112"/>
      <c r="C53" s="440"/>
      <c r="D53" s="451"/>
      <c r="E53" s="451"/>
      <c r="F53" s="451"/>
      <c r="G53" s="452"/>
      <c r="H53" s="12" t="s">
        <v>601</v>
      </c>
      <c r="I53" s="76"/>
      <c r="J53" s="12" t="s">
        <v>603</v>
      </c>
      <c r="K53" s="453"/>
      <c r="L53" s="454"/>
      <c r="M53" s="455"/>
    </row>
    <row r="54" spans="1:13" ht="17.100000000000001" customHeight="1">
      <c r="A54" s="13"/>
      <c r="B54" s="307"/>
      <c r="C54" s="437"/>
      <c r="D54" s="438"/>
      <c r="E54" s="438"/>
      <c r="F54" s="438"/>
      <c r="G54" s="439"/>
      <c r="H54" s="12" t="s">
        <v>601</v>
      </c>
      <c r="I54" s="76"/>
      <c r="J54" s="12" t="s">
        <v>603</v>
      </c>
      <c r="K54" s="453"/>
      <c r="L54" s="454"/>
      <c r="M54" s="455"/>
    </row>
    <row r="55" spans="1:13" ht="17.100000000000001" customHeight="1">
      <c r="A55" s="13"/>
      <c r="B55" s="307"/>
      <c r="C55" s="437"/>
      <c r="D55" s="438"/>
      <c r="E55" s="438"/>
      <c r="F55" s="438"/>
      <c r="G55" s="439"/>
      <c r="H55" s="12" t="s">
        <v>601</v>
      </c>
      <c r="I55" s="76"/>
      <c r="J55" s="12" t="s">
        <v>603</v>
      </c>
      <c r="K55" s="453"/>
      <c r="L55" s="454"/>
      <c r="M55" s="455"/>
    </row>
    <row r="56" spans="1:13" ht="17.100000000000001" customHeight="1">
      <c r="A56" s="13"/>
      <c r="B56" s="307"/>
      <c r="C56" s="437"/>
      <c r="D56" s="438"/>
      <c r="E56" s="438"/>
      <c r="F56" s="438"/>
      <c r="G56" s="439"/>
      <c r="H56" s="12" t="s">
        <v>601</v>
      </c>
      <c r="I56" s="76"/>
      <c r="J56" s="12" t="s">
        <v>603</v>
      </c>
      <c r="K56" s="453"/>
      <c r="L56" s="454"/>
      <c r="M56" s="455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622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441" t="s">
        <v>748</v>
      </c>
      <c r="E60" s="447"/>
      <c r="F60" s="447"/>
      <c r="G60" s="447"/>
      <c r="H60" s="447"/>
      <c r="I60" s="448"/>
      <c r="J60" s="444" t="s">
        <v>751</v>
      </c>
      <c r="K60" s="445"/>
      <c r="L60" s="380"/>
      <c r="M60" s="101"/>
    </row>
    <row r="61" spans="1:13" ht="17.100000000000001" customHeight="1">
      <c r="A61" s="13"/>
      <c r="B61" s="112">
        <v>2</v>
      </c>
      <c r="C61" s="291"/>
      <c r="D61" s="441" t="s">
        <v>768</v>
      </c>
      <c r="E61" s="449"/>
      <c r="F61" s="449"/>
      <c r="G61" s="449"/>
      <c r="H61" s="449"/>
      <c r="I61" s="446"/>
      <c r="J61" s="444" t="s">
        <v>769</v>
      </c>
      <c r="K61" s="445"/>
      <c r="L61" s="441" t="s">
        <v>770</v>
      </c>
      <c r="M61" s="450"/>
    </row>
    <row r="62" spans="1:13" ht="17.100000000000001" customHeight="1">
      <c r="A62" s="13"/>
      <c r="B62" s="112">
        <v>3</v>
      </c>
      <c r="C62" s="291"/>
      <c r="D62" s="440" t="s">
        <v>749</v>
      </c>
      <c r="E62" s="451"/>
      <c r="F62" s="451"/>
      <c r="G62" s="451"/>
      <c r="H62" s="451"/>
      <c r="I62" s="452"/>
      <c r="J62" s="444"/>
      <c r="K62" s="445"/>
      <c r="L62" s="441" t="s">
        <v>611</v>
      </c>
      <c r="M62" s="450"/>
    </row>
    <row r="63" spans="1:13" ht="17.100000000000001" customHeight="1">
      <c r="A63" s="13"/>
      <c r="B63" s="112">
        <v>4</v>
      </c>
      <c r="C63" s="291"/>
      <c r="D63" s="441" t="s">
        <v>750</v>
      </c>
      <c r="E63" s="447"/>
      <c r="F63" s="447"/>
      <c r="G63" s="447"/>
      <c r="H63" s="447"/>
      <c r="I63" s="448"/>
      <c r="J63" s="444" t="s">
        <v>753</v>
      </c>
      <c r="K63" s="445"/>
      <c r="L63" s="89"/>
      <c r="M63" s="91"/>
    </row>
    <row r="64" spans="1:13" ht="17.100000000000001" customHeight="1">
      <c r="A64" s="13"/>
      <c r="B64" s="112"/>
      <c r="C64" s="291"/>
      <c r="D64" s="441"/>
      <c r="E64" s="442"/>
      <c r="F64" s="442"/>
      <c r="G64" s="442"/>
      <c r="H64" s="442"/>
      <c r="I64" s="443"/>
      <c r="J64" s="105"/>
      <c r="K64" s="238"/>
      <c r="L64" s="203"/>
      <c r="M64" s="227"/>
    </row>
    <row r="65" spans="1:15" ht="17.100000000000001" customHeight="1">
      <c r="A65" s="13"/>
      <c r="B65" s="112"/>
      <c r="C65" s="291"/>
      <c r="D65" s="441"/>
      <c r="E65" s="449"/>
      <c r="F65" s="449"/>
      <c r="G65" s="449"/>
      <c r="H65" s="449"/>
      <c r="I65" s="446"/>
      <c r="J65" s="105"/>
      <c r="K65" s="238"/>
      <c r="L65" s="440"/>
      <c r="M65" s="452"/>
    </row>
    <row r="66" spans="1:15" ht="17.100000000000001" customHeight="1">
      <c r="A66" s="13"/>
      <c r="B66" s="112"/>
      <c r="C66" s="291"/>
      <c r="D66" s="441"/>
      <c r="E66" s="447"/>
      <c r="F66" s="447"/>
      <c r="G66" s="447"/>
      <c r="H66" s="447"/>
      <c r="I66" s="448"/>
      <c r="J66" s="444"/>
      <c r="K66" s="448"/>
      <c r="L66" s="441"/>
      <c r="M66" s="448"/>
    </row>
    <row r="67" spans="1:15" ht="17.100000000000001" customHeight="1">
      <c r="A67" s="13"/>
      <c r="B67" s="112"/>
      <c r="C67" s="291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17.100000000000001" customHeight="1">
      <c r="A68" s="13"/>
      <c r="B68" s="112"/>
      <c r="C68" s="291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17.100000000000001" customHeight="1">
      <c r="A69" s="13"/>
      <c r="B69" s="112"/>
      <c r="C69" s="291"/>
      <c r="D69" s="440"/>
      <c r="E69" s="451"/>
      <c r="F69" s="451"/>
      <c r="G69" s="451"/>
      <c r="H69" s="451"/>
      <c r="I69" s="452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440"/>
      <c r="E70" s="451"/>
      <c r="F70" s="451"/>
      <c r="G70" s="451"/>
      <c r="H70" s="451"/>
      <c r="I70" s="452"/>
      <c r="J70" s="105"/>
      <c r="K70" s="202"/>
      <c r="L70" s="105"/>
      <c r="M70" s="202"/>
    </row>
    <row r="71" spans="1:15" ht="17.100000000000001" customHeight="1">
      <c r="A71" s="13"/>
      <c r="B71" s="112"/>
      <c r="C71" s="308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7.100000000000001" customHeight="1"/>
    <row r="73" spans="1:15" ht="17.100000000000001" customHeight="1">
      <c r="A73" s="13"/>
      <c r="B73" s="204" t="s">
        <v>612</v>
      </c>
      <c r="C73" s="123" t="s">
        <v>613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614</v>
      </c>
      <c r="K74" s="155" t="s">
        <v>615</v>
      </c>
      <c r="L74" s="155" t="s">
        <v>616</v>
      </c>
      <c r="M74" s="155" t="s">
        <v>617</v>
      </c>
      <c r="N74" s="156"/>
      <c r="O74" s="16"/>
    </row>
    <row r="75" spans="1:15" ht="17.100000000000001" customHeight="1">
      <c r="A75" s="13"/>
      <c r="B75" s="78"/>
      <c r="C75" s="437"/>
      <c r="D75" s="438"/>
      <c r="E75" s="438"/>
      <c r="F75" s="438"/>
      <c r="G75" s="438"/>
      <c r="H75" s="438"/>
      <c r="I75" s="439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618</v>
      </c>
      <c r="B76" s="78"/>
      <c r="C76" s="437"/>
      <c r="D76" s="438"/>
      <c r="E76" s="438"/>
      <c r="F76" s="438"/>
      <c r="G76" s="438"/>
      <c r="H76" s="438"/>
      <c r="I76" s="439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440"/>
      <c r="D77" s="438"/>
      <c r="E77" s="438"/>
      <c r="F77" s="438"/>
      <c r="G77" s="438"/>
      <c r="H77" s="438"/>
      <c r="I77" s="439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619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1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  <mergeCell ref="E33:H33"/>
    <mergeCell ref="D60:I60"/>
    <mergeCell ref="K52:M52"/>
    <mergeCell ref="L62:M62"/>
    <mergeCell ref="K53:M53"/>
    <mergeCell ref="K54:M54"/>
    <mergeCell ref="C55:G55"/>
    <mergeCell ref="C56:G56"/>
    <mergeCell ref="C52:G52"/>
    <mergeCell ref="C53:G53"/>
    <mergeCell ref="C54:G54"/>
    <mergeCell ref="J60:K60"/>
    <mergeCell ref="D64:I64"/>
    <mergeCell ref="D65:I65"/>
    <mergeCell ref="L65:M65"/>
    <mergeCell ref="J61:K61"/>
    <mergeCell ref="L61:M61"/>
    <mergeCell ref="D62:I62"/>
    <mergeCell ref="J62:K62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D67:I67"/>
    <mergeCell ref="J68:K68"/>
    <mergeCell ref="L68:M68"/>
    <mergeCell ref="J71:K71"/>
    <mergeCell ref="L71:M71"/>
    <mergeCell ref="K46:M46"/>
    <mergeCell ref="K47:M47"/>
    <mergeCell ref="K48:M48"/>
    <mergeCell ref="K49:M49"/>
    <mergeCell ref="J66:K66"/>
    <mergeCell ref="L66:M66"/>
    <mergeCell ref="J67:K67"/>
    <mergeCell ref="L67:M67"/>
    <mergeCell ref="J63:K63"/>
    <mergeCell ref="K56:M56"/>
    <mergeCell ref="K55:M55"/>
  </mergeCells>
  <phoneticPr fontId="3" type="noConversion"/>
  <dataValidations count="4">
    <dataValidation type="list" allowBlank="1" showInputMessage="1" showErrorMessage="1" sqref="H7" xr:uid="{00000000-0002-0000-0200-000000000000}">
      <formula1>"10,30,50,100"</formula1>
    </dataValidation>
    <dataValidation type="list" allowBlank="1" showInputMessage="1" showErrorMessage="1" sqref="I7" xr:uid="{00000000-0002-0000-0200-000001000000}">
      <formula1>"전체,이름,아이디,이메일"</formula1>
    </dataValidation>
    <dataValidation type="list" allowBlank="1" showInputMessage="1" showErrorMessage="1" sqref="I45:I56" xr:uid="{00000000-0002-0000-0200-000002000000}">
      <formula1>여부</formula1>
    </dataValidation>
    <dataValidation type="list" allowBlank="1" showInputMessage="1" showErrorMessage="1" sqref="G12" xr:uid="{00000000-0002-0000-0200-000004000000}">
      <formula1>"초록색, 파랑, 빨강"</formula1>
    </dataValidation>
  </dataValidations>
  <hyperlinks>
    <hyperlink ref="A1:A5" location="'프로그램 목록'!A1" display="► Program List" xr:uid="{00000000-0004-0000-0200-000000000000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C368-850C-4FB6-B4FF-BE3620FBF308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C14" sqref="C14:L16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9" style="13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433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434"/>
      <c r="G3" s="113"/>
    </row>
    <row r="4" spans="1:16" s="6" customFormat="1" ht="17.100000000000001" customHeight="1">
      <c r="A4" s="434"/>
      <c r="B4" s="7" t="s">
        <v>54</v>
      </c>
      <c r="G4" s="113"/>
    </row>
    <row r="5" spans="1:16" s="10" customFormat="1" ht="17.100000000000001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56" t="s">
        <v>738</v>
      </c>
      <c r="D6" s="45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656</v>
      </c>
      <c r="J6" s="179"/>
      <c r="K6" s="114" t="s">
        <v>17</v>
      </c>
      <c r="L6" s="424" t="s">
        <v>786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55"/>
      <c r="E9" s="355"/>
      <c r="F9" s="35"/>
      <c r="G9" s="35"/>
      <c r="H9" s="355"/>
      <c r="I9" s="355"/>
      <c r="K9" s="11"/>
      <c r="L9" s="11"/>
      <c r="M9" s="186"/>
    </row>
    <row r="10" spans="1:16" ht="15" customHeight="1">
      <c r="A10" s="13"/>
      <c r="B10" s="115"/>
      <c r="C10" s="16"/>
      <c r="D10" s="11"/>
      <c r="E10" s="355"/>
      <c r="F10" s="35"/>
      <c r="G10" s="11"/>
      <c r="H10" s="335"/>
      <c r="I10" s="335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55"/>
      <c r="F11" s="35"/>
      <c r="G11" s="35"/>
      <c r="H11" s="335"/>
      <c r="I11" s="335"/>
      <c r="J11" s="35"/>
      <c r="K11" s="35"/>
      <c r="L11" s="35"/>
      <c r="M11" s="186"/>
    </row>
    <row r="12" spans="1:16" ht="15" customHeight="1">
      <c r="A12" s="13"/>
      <c r="B12" s="115"/>
      <c r="C12" s="362"/>
      <c r="D12" s="362"/>
      <c r="E12" s="355"/>
      <c r="F12" s="369"/>
      <c r="G12" s="369"/>
      <c r="H12" s="335"/>
      <c r="I12" s="335"/>
      <c r="J12" s="376"/>
      <c r="K12" s="376"/>
      <c r="L12" s="35"/>
      <c r="M12" s="186"/>
    </row>
    <row r="13" spans="1:16" ht="15" customHeight="1">
      <c r="A13" s="13"/>
      <c r="B13" s="115"/>
      <c r="C13" s="362"/>
      <c r="D13" s="362"/>
      <c r="E13" s="355"/>
      <c r="F13" s="369"/>
      <c r="G13" s="369"/>
      <c r="H13" s="335"/>
      <c r="I13" s="335"/>
      <c r="J13" s="376"/>
      <c r="K13" s="376"/>
      <c r="L13" s="35"/>
      <c r="M13" s="186"/>
    </row>
    <row r="14" spans="1:16" ht="15" customHeight="1">
      <c r="B14" s="115"/>
      <c r="C14" s="381" t="s">
        <v>754</v>
      </c>
      <c r="D14" s="382"/>
      <c r="E14" s="382"/>
      <c r="F14" s="382"/>
      <c r="G14" s="382"/>
      <c r="H14" s="382"/>
      <c r="I14" s="464" t="s">
        <v>755</v>
      </c>
      <c r="J14" s="465"/>
      <c r="K14" s="464" t="s">
        <v>761</v>
      </c>
      <c r="L14" s="465"/>
      <c r="M14" s="186"/>
    </row>
    <row r="15" spans="1:16" ht="15" customHeight="1">
      <c r="A15" s="13"/>
      <c r="B15" s="115"/>
      <c r="C15" s="383" t="s">
        <v>756</v>
      </c>
      <c r="D15" s="384"/>
      <c r="E15" s="384"/>
      <c r="F15" s="384"/>
      <c r="G15" s="384"/>
      <c r="H15" s="384"/>
      <c r="I15" s="466"/>
      <c r="J15" s="467"/>
      <c r="K15" s="466"/>
      <c r="L15" s="467"/>
      <c r="M15" s="190"/>
      <c r="N15" s="354"/>
    </row>
    <row r="16" spans="1:16" ht="15" customHeight="1">
      <c r="A16" s="13"/>
      <c r="B16" s="115"/>
      <c r="C16" s="387" t="s">
        <v>757</v>
      </c>
      <c r="D16" s="385" t="s">
        <v>758</v>
      </c>
      <c r="E16" s="385" t="s">
        <v>759</v>
      </c>
      <c r="F16" s="386" t="s">
        <v>760</v>
      </c>
      <c r="G16" s="385"/>
      <c r="H16" s="385"/>
      <c r="I16" s="468"/>
      <c r="J16" s="469"/>
      <c r="K16" s="468"/>
      <c r="L16" s="469"/>
      <c r="M16" s="177"/>
      <c r="N16" s="296"/>
      <c r="O16" s="335"/>
      <c r="P16" s="335"/>
    </row>
    <row r="17" spans="1:16" ht="15" customHeight="1">
      <c r="A17" s="13"/>
      <c r="B17" s="115"/>
      <c r="C17" s="362"/>
      <c r="D17" s="362"/>
      <c r="E17" s="355"/>
      <c r="F17" s="369"/>
      <c r="G17" s="369"/>
      <c r="H17" s="335"/>
      <c r="I17" s="335"/>
      <c r="J17" s="376"/>
      <c r="K17" s="376"/>
      <c r="L17" s="35"/>
      <c r="M17" s="177"/>
      <c r="N17" s="296"/>
      <c r="O17" s="335"/>
      <c r="P17" s="335"/>
    </row>
    <row r="18" spans="1:16" ht="15" customHeight="1">
      <c r="A18" s="13"/>
      <c r="B18" s="115"/>
      <c r="C18" s="388" t="s">
        <v>754</v>
      </c>
      <c r="D18" s="389"/>
      <c r="E18" s="389"/>
      <c r="F18" s="389"/>
      <c r="G18" s="389"/>
      <c r="H18" s="389"/>
      <c r="I18" s="464" t="s">
        <v>755</v>
      </c>
      <c r="J18" s="465"/>
      <c r="K18" s="464" t="s">
        <v>761</v>
      </c>
      <c r="L18" s="465"/>
      <c r="M18" s="177"/>
      <c r="N18" s="296"/>
      <c r="O18" s="335"/>
      <c r="P18" s="335"/>
    </row>
    <row r="19" spans="1:16" ht="15" customHeight="1">
      <c r="A19" s="13"/>
      <c r="B19" s="115"/>
      <c r="C19" s="390" t="s">
        <v>756</v>
      </c>
      <c r="D19" s="391"/>
      <c r="E19" s="391"/>
      <c r="F19" s="391"/>
      <c r="G19" s="391"/>
      <c r="H19" s="391"/>
      <c r="I19" s="466"/>
      <c r="J19" s="467"/>
      <c r="K19" s="466"/>
      <c r="L19" s="467"/>
      <c r="M19" s="177"/>
      <c r="N19" s="280"/>
    </row>
    <row r="20" spans="1:16" ht="15" customHeight="1">
      <c r="A20" s="13"/>
      <c r="B20" s="115"/>
      <c r="C20" s="394" t="s">
        <v>757</v>
      </c>
      <c r="D20" s="392" t="s">
        <v>758</v>
      </c>
      <c r="E20" s="392" t="s">
        <v>759</v>
      </c>
      <c r="F20" s="393" t="s">
        <v>760</v>
      </c>
      <c r="G20" s="392"/>
      <c r="H20" s="392"/>
      <c r="I20" s="468"/>
      <c r="J20" s="469"/>
      <c r="K20" s="468"/>
      <c r="L20" s="469"/>
      <c r="M20" s="186"/>
    </row>
    <row r="21" spans="1:16" ht="15" customHeight="1">
      <c r="A21" s="13"/>
      <c r="B21" s="115"/>
      <c r="C21" s="35"/>
      <c r="D21" s="35"/>
      <c r="E21" s="35"/>
      <c r="F21" s="35"/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395" t="s">
        <v>754</v>
      </c>
      <c r="D22" s="396"/>
      <c r="E22" s="396"/>
      <c r="F22" s="396"/>
      <c r="G22" s="396"/>
      <c r="H22" s="396"/>
      <c r="I22" s="464" t="s">
        <v>755</v>
      </c>
      <c r="J22" s="465"/>
      <c r="K22" s="464" t="s">
        <v>761</v>
      </c>
      <c r="L22" s="465"/>
      <c r="M22" s="186"/>
    </row>
    <row r="23" spans="1:16" ht="15" customHeight="1">
      <c r="A23" s="13"/>
      <c r="B23" s="303"/>
      <c r="C23" s="397" t="s">
        <v>756</v>
      </c>
      <c r="D23" s="398"/>
      <c r="E23" s="398"/>
      <c r="F23" s="398"/>
      <c r="G23" s="398"/>
      <c r="H23" s="398"/>
      <c r="I23" s="466"/>
      <c r="J23" s="467"/>
      <c r="K23" s="466"/>
      <c r="L23" s="467"/>
      <c r="M23" s="186"/>
    </row>
    <row r="24" spans="1:16" ht="15" customHeight="1">
      <c r="A24" s="13"/>
      <c r="B24" s="303"/>
      <c r="C24" s="401" t="s">
        <v>757</v>
      </c>
      <c r="D24" s="399" t="s">
        <v>758</v>
      </c>
      <c r="E24" s="399" t="s">
        <v>759</v>
      </c>
      <c r="F24" s="400" t="s">
        <v>760</v>
      </c>
      <c r="G24" s="399"/>
      <c r="H24" s="399"/>
      <c r="I24" s="468"/>
      <c r="J24" s="469"/>
      <c r="K24" s="468"/>
      <c r="L24" s="469"/>
      <c r="M24" s="186"/>
    </row>
    <row r="25" spans="1:16" ht="15" customHeight="1">
      <c r="A25" s="13"/>
      <c r="B25" s="303"/>
      <c r="C25" s="362"/>
      <c r="D25" s="362"/>
      <c r="E25" s="136"/>
      <c r="F25" s="362"/>
      <c r="G25" s="362"/>
      <c r="H25" s="294"/>
      <c r="I25" s="11"/>
      <c r="J25" s="362"/>
      <c r="K25" s="362"/>
      <c r="L25" s="16"/>
      <c r="M25" s="186"/>
    </row>
    <row r="26" spans="1:16" ht="15" customHeight="1">
      <c r="A26" s="13"/>
      <c r="B26" s="303"/>
      <c r="C26" s="402" t="s">
        <v>754</v>
      </c>
      <c r="D26" s="403"/>
      <c r="E26" s="403"/>
      <c r="F26" s="403"/>
      <c r="G26" s="403"/>
      <c r="H26" s="403"/>
      <c r="I26" s="464" t="s">
        <v>755</v>
      </c>
      <c r="J26" s="465"/>
      <c r="K26" s="464" t="s">
        <v>761</v>
      </c>
      <c r="L26" s="465"/>
      <c r="M26" s="186"/>
    </row>
    <row r="27" spans="1:16" ht="15" customHeight="1">
      <c r="A27" s="13"/>
      <c r="B27" s="303"/>
      <c r="C27" s="404" t="s">
        <v>756</v>
      </c>
      <c r="D27" s="405"/>
      <c r="E27" s="405"/>
      <c r="F27" s="405"/>
      <c r="G27" s="405"/>
      <c r="H27" s="405"/>
      <c r="I27" s="466"/>
      <c r="J27" s="467"/>
      <c r="K27" s="466"/>
      <c r="L27" s="467"/>
      <c r="M27" s="186"/>
    </row>
    <row r="28" spans="1:16" ht="15" customHeight="1">
      <c r="A28" s="13"/>
      <c r="B28" s="303"/>
      <c r="C28" s="408" t="s">
        <v>757</v>
      </c>
      <c r="D28" s="406" t="s">
        <v>758</v>
      </c>
      <c r="E28" s="406" t="s">
        <v>759</v>
      </c>
      <c r="F28" s="407" t="s">
        <v>760</v>
      </c>
      <c r="G28" s="406"/>
      <c r="H28" s="406"/>
      <c r="I28" s="468"/>
      <c r="J28" s="469"/>
      <c r="K28" s="468"/>
      <c r="L28" s="469"/>
      <c r="M28" s="186"/>
    </row>
    <row r="29" spans="1:16" ht="15" customHeight="1">
      <c r="A29" s="13"/>
      <c r="B29" s="303"/>
      <c r="C29" s="362"/>
      <c r="D29" s="362"/>
      <c r="E29" s="35"/>
      <c r="F29" s="362"/>
      <c r="G29" s="362"/>
      <c r="H29" s="35"/>
      <c r="I29" s="11"/>
      <c r="J29" s="362"/>
      <c r="K29" s="362"/>
      <c r="L29" s="16"/>
      <c r="M29" s="186"/>
    </row>
    <row r="30" spans="1:16" ht="15" customHeight="1">
      <c r="A30" s="13"/>
      <c r="B30" s="303"/>
      <c r="C30" s="362"/>
      <c r="D30" s="362"/>
      <c r="E30" s="35"/>
      <c r="F30" s="362"/>
      <c r="G30" s="362"/>
      <c r="H30" s="35"/>
      <c r="I30" s="11"/>
      <c r="J30" s="362"/>
      <c r="K30" s="362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63" t="s">
        <v>746</v>
      </c>
      <c r="F33" s="463"/>
      <c r="G33" s="463"/>
      <c r="H33" s="463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59"/>
      <c r="D35" s="460"/>
      <c r="E35" s="460"/>
      <c r="F35" s="460"/>
      <c r="G35" s="460"/>
      <c r="H35" s="460"/>
      <c r="I35" s="460"/>
      <c r="J35" s="460"/>
      <c r="K35" s="460"/>
      <c r="L35" s="460"/>
      <c r="M35" s="460"/>
    </row>
    <row r="36" spans="1:13" ht="17.100000000000001" customHeight="1">
      <c r="A36" s="13"/>
      <c r="B36" s="78" t="s">
        <v>65</v>
      </c>
      <c r="C36" s="341" t="s">
        <v>623</v>
      </c>
      <c r="D36" s="342"/>
      <c r="E36" s="342"/>
      <c r="F36" s="342"/>
      <c r="G36" s="342"/>
      <c r="H36" s="342"/>
      <c r="I36" s="342"/>
      <c r="J36" s="342"/>
      <c r="K36" s="342"/>
      <c r="L36" s="342"/>
      <c r="M36" s="343"/>
    </row>
    <row r="37" spans="1:13" ht="17.100000000000001" customHeight="1">
      <c r="A37" s="13"/>
      <c r="B37" s="78" t="s">
        <v>84</v>
      </c>
      <c r="C37" s="341" t="s">
        <v>623</v>
      </c>
      <c r="D37" s="342"/>
      <c r="E37" s="342"/>
      <c r="F37" s="342"/>
      <c r="G37" s="342"/>
      <c r="H37" s="342"/>
      <c r="I37" s="342"/>
      <c r="J37" s="342"/>
      <c r="K37" s="342"/>
      <c r="L37" s="342"/>
      <c r="M37" s="343"/>
    </row>
    <row r="38" spans="1:13" ht="17.100000000000001" customHeight="1">
      <c r="A38" s="13"/>
      <c r="B38" s="78"/>
      <c r="C38" s="341"/>
      <c r="D38" s="342"/>
      <c r="E38" s="342"/>
      <c r="F38" s="342"/>
      <c r="G38" s="342"/>
      <c r="H38" s="342"/>
      <c r="I38" s="342"/>
      <c r="J38" s="342"/>
      <c r="K38" s="342"/>
      <c r="L38" s="342"/>
      <c r="M38" s="343"/>
    </row>
    <row r="39" spans="1:13" ht="17.100000000000001" customHeight="1">
      <c r="A39" s="13"/>
      <c r="B39" s="78"/>
      <c r="C39" s="341"/>
      <c r="D39" s="342"/>
      <c r="E39" s="342"/>
      <c r="F39" s="342"/>
      <c r="G39" s="342"/>
      <c r="H39" s="342"/>
      <c r="I39" s="342"/>
      <c r="J39" s="342"/>
      <c r="K39" s="342"/>
      <c r="L39" s="342"/>
      <c r="M39" s="343"/>
    </row>
    <row r="40" spans="1:13" ht="17.100000000000001" customHeight="1">
      <c r="B40" s="78"/>
      <c r="C40" s="341"/>
      <c r="D40" s="342"/>
      <c r="E40" s="342"/>
      <c r="F40" s="342"/>
      <c r="G40" s="342"/>
      <c r="H40" s="342"/>
      <c r="I40" s="342"/>
      <c r="J40" s="342"/>
      <c r="K40" s="342"/>
      <c r="L40" s="342"/>
      <c r="M40" s="343"/>
    </row>
    <row r="41" spans="1:13" ht="17.100000000000001" customHeight="1">
      <c r="B41" s="107"/>
      <c r="C41" s="341"/>
      <c r="D41" s="342"/>
      <c r="E41" s="342"/>
      <c r="F41" s="342"/>
      <c r="G41" s="342"/>
      <c r="H41" s="342"/>
      <c r="I41" s="342"/>
      <c r="J41" s="342"/>
      <c r="K41" s="342"/>
      <c r="L41" s="342"/>
      <c r="M41" s="343"/>
    </row>
    <row r="42" spans="1:13" ht="17.100000000000001" customHeight="1">
      <c r="B42" s="78"/>
      <c r="C42" s="341"/>
      <c r="D42" s="342"/>
      <c r="E42" s="342"/>
      <c r="F42" s="342"/>
      <c r="G42" s="342"/>
      <c r="H42" s="342"/>
      <c r="I42" s="342"/>
      <c r="J42" s="342"/>
      <c r="K42" s="342"/>
      <c r="L42" s="342"/>
      <c r="M42" s="343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33" t="s">
        <v>596</v>
      </c>
      <c r="C45" s="437" t="s">
        <v>621</v>
      </c>
      <c r="D45" s="438"/>
      <c r="E45" s="438"/>
      <c r="F45" s="438"/>
      <c r="G45" s="439"/>
      <c r="H45" s="12" t="s">
        <v>57</v>
      </c>
      <c r="I45" s="333" t="s">
        <v>395</v>
      </c>
      <c r="J45" s="12" t="s">
        <v>58</v>
      </c>
      <c r="K45" s="453"/>
      <c r="L45" s="454"/>
      <c r="M45" s="455"/>
    </row>
    <row r="46" spans="1:13" ht="17.100000000000001" customHeight="1">
      <c r="A46" s="13"/>
      <c r="B46" s="334"/>
      <c r="C46" s="440"/>
      <c r="D46" s="451"/>
      <c r="E46" s="451"/>
      <c r="F46" s="451"/>
      <c r="G46" s="452"/>
      <c r="H46" s="12" t="s">
        <v>57</v>
      </c>
      <c r="I46" s="333"/>
      <c r="J46" s="12" t="s">
        <v>58</v>
      </c>
      <c r="K46" s="453"/>
      <c r="L46" s="454"/>
      <c r="M46" s="455"/>
    </row>
    <row r="47" spans="1:13" ht="17.100000000000001" customHeight="1">
      <c r="A47" s="13"/>
      <c r="B47" s="334"/>
      <c r="C47" s="437"/>
      <c r="D47" s="438"/>
      <c r="E47" s="438"/>
      <c r="F47" s="438"/>
      <c r="G47" s="439"/>
      <c r="H47" s="12" t="s">
        <v>57</v>
      </c>
      <c r="I47" s="333"/>
      <c r="J47" s="12" t="s">
        <v>58</v>
      </c>
      <c r="K47" s="453"/>
      <c r="L47" s="454"/>
      <c r="M47" s="455"/>
    </row>
    <row r="48" spans="1:13" ht="17.100000000000001" customHeight="1">
      <c r="A48" s="13"/>
      <c r="B48" s="334"/>
      <c r="C48" s="437"/>
      <c r="D48" s="438"/>
      <c r="E48" s="438"/>
      <c r="F48" s="438"/>
      <c r="G48" s="439"/>
      <c r="H48" s="12" t="s">
        <v>57</v>
      </c>
      <c r="I48" s="333"/>
      <c r="J48" s="12" t="s">
        <v>58</v>
      </c>
      <c r="K48" s="453"/>
      <c r="L48" s="454"/>
      <c r="M48" s="455"/>
    </row>
    <row r="49" spans="1:13" ht="17.100000000000001" customHeight="1">
      <c r="A49" s="13"/>
      <c r="B49" s="334"/>
      <c r="C49" s="437"/>
      <c r="D49" s="438"/>
      <c r="E49" s="438"/>
      <c r="F49" s="438"/>
      <c r="G49" s="439"/>
      <c r="H49" s="12" t="s">
        <v>57</v>
      </c>
      <c r="I49" s="333"/>
      <c r="J49" s="12" t="s">
        <v>58</v>
      </c>
      <c r="K49" s="453"/>
      <c r="L49" s="454"/>
      <c r="M49" s="455"/>
    </row>
    <row r="50" spans="1:13" ht="17.100000000000001" customHeight="1">
      <c r="A50" s="13"/>
      <c r="B50" s="334"/>
      <c r="C50" s="437"/>
      <c r="D50" s="438"/>
      <c r="E50" s="438"/>
      <c r="F50" s="438"/>
      <c r="G50" s="439"/>
      <c r="H50" s="12" t="s">
        <v>57</v>
      </c>
      <c r="I50" s="333"/>
      <c r="J50" s="12" t="s">
        <v>58</v>
      </c>
      <c r="K50" s="453"/>
      <c r="L50" s="454"/>
      <c r="M50" s="455"/>
    </row>
    <row r="51" spans="1:13" ht="17.100000000000001" customHeight="1">
      <c r="A51" s="13"/>
      <c r="B51" s="334"/>
      <c r="C51" s="437"/>
      <c r="D51" s="438"/>
      <c r="E51" s="438"/>
      <c r="F51" s="438"/>
      <c r="G51" s="439"/>
      <c r="H51" s="12" t="s">
        <v>57</v>
      </c>
      <c r="I51" s="333"/>
      <c r="J51" s="12" t="s">
        <v>58</v>
      </c>
      <c r="K51" s="453"/>
      <c r="L51" s="454"/>
      <c r="M51" s="455"/>
    </row>
    <row r="52" spans="1:13" ht="17.100000000000001" customHeight="1">
      <c r="A52" s="13"/>
      <c r="B52" s="112"/>
      <c r="C52" s="437"/>
      <c r="D52" s="438"/>
      <c r="E52" s="438"/>
      <c r="F52" s="438"/>
      <c r="G52" s="439"/>
      <c r="H52" s="12" t="s">
        <v>57</v>
      </c>
      <c r="I52" s="333"/>
      <c r="J52" s="12" t="s">
        <v>58</v>
      </c>
      <c r="K52" s="453"/>
      <c r="L52" s="454"/>
      <c r="M52" s="455"/>
    </row>
    <row r="53" spans="1:13" ht="17.100000000000001" customHeight="1">
      <c r="A53" s="13"/>
      <c r="B53" s="112"/>
      <c r="C53" s="440"/>
      <c r="D53" s="451"/>
      <c r="E53" s="451"/>
      <c r="F53" s="451"/>
      <c r="G53" s="452"/>
      <c r="H53" s="12" t="s">
        <v>57</v>
      </c>
      <c r="I53" s="333"/>
      <c r="J53" s="12" t="s">
        <v>58</v>
      </c>
      <c r="K53" s="453"/>
      <c r="L53" s="454"/>
      <c r="M53" s="455"/>
    </row>
    <row r="54" spans="1:13" ht="17.100000000000001" customHeight="1">
      <c r="A54" s="13"/>
      <c r="B54" s="307"/>
      <c r="C54" s="437"/>
      <c r="D54" s="438"/>
      <c r="E54" s="438"/>
      <c r="F54" s="438"/>
      <c r="G54" s="439"/>
      <c r="H54" s="12" t="s">
        <v>57</v>
      </c>
      <c r="I54" s="333"/>
      <c r="J54" s="12" t="s">
        <v>58</v>
      </c>
      <c r="K54" s="453"/>
      <c r="L54" s="454"/>
      <c r="M54" s="455"/>
    </row>
    <row r="55" spans="1:13" ht="17.100000000000001" customHeight="1">
      <c r="A55" s="13"/>
      <c r="B55" s="307"/>
      <c r="C55" s="437"/>
      <c r="D55" s="438"/>
      <c r="E55" s="438"/>
      <c r="F55" s="438"/>
      <c r="G55" s="439"/>
      <c r="H55" s="12" t="s">
        <v>57</v>
      </c>
      <c r="I55" s="333"/>
      <c r="J55" s="12" t="s">
        <v>58</v>
      </c>
      <c r="K55" s="453"/>
      <c r="L55" s="454"/>
      <c r="M55" s="455"/>
    </row>
    <row r="56" spans="1:13" ht="17.100000000000001" customHeight="1">
      <c r="A56" s="13"/>
      <c r="B56" s="307"/>
      <c r="C56" s="437"/>
      <c r="D56" s="438"/>
      <c r="E56" s="438"/>
      <c r="F56" s="438"/>
      <c r="G56" s="439"/>
      <c r="H56" s="12" t="s">
        <v>57</v>
      </c>
      <c r="I56" s="333"/>
      <c r="J56" s="12" t="s">
        <v>58</v>
      </c>
      <c r="K56" s="453"/>
      <c r="L56" s="454"/>
      <c r="M56" s="455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32"/>
      <c r="D60" s="441" t="s">
        <v>763</v>
      </c>
      <c r="E60" s="447"/>
      <c r="F60" s="447"/>
      <c r="G60" s="447"/>
      <c r="H60" s="447"/>
      <c r="I60" s="448"/>
      <c r="J60" s="444" t="s">
        <v>762</v>
      </c>
      <c r="K60" s="445"/>
      <c r="L60" s="380"/>
      <c r="M60" s="101"/>
    </row>
    <row r="61" spans="1:13" ht="17.100000000000001" customHeight="1">
      <c r="A61" s="13"/>
      <c r="B61" s="112">
        <v>2</v>
      </c>
      <c r="C61" s="332"/>
      <c r="D61" s="441" t="s">
        <v>766</v>
      </c>
      <c r="E61" s="449"/>
      <c r="F61" s="449"/>
      <c r="G61" s="449"/>
      <c r="H61" s="449"/>
      <c r="I61" s="446"/>
      <c r="J61" s="444" t="s">
        <v>767</v>
      </c>
      <c r="K61" s="445"/>
      <c r="L61" s="441" t="s">
        <v>771</v>
      </c>
      <c r="M61" s="450"/>
    </row>
    <row r="62" spans="1:13" ht="17.100000000000001" customHeight="1">
      <c r="A62" s="13"/>
      <c r="B62" s="112">
        <v>3</v>
      </c>
      <c r="C62" s="332"/>
      <c r="D62" s="440" t="s">
        <v>749</v>
      </c>
      <c r="E62" s="451"/>
      <c r="F62" s="451"/>
      <c r="G62" s="451"/>
      <c r="H62" s="451"/>
      <c r="I62" s="452"/>
      <c r="J62" s="444"/>
      <c r="K62" s="445"/>
      <c r="L62" s="441" t="s">
        <v>611</v>
      </c>
      <c r="M62" s="450"/>
    </row>
    <row r="63" spans="1:13" ht="17.100000000000001" customHeight="1">
      <c r="A63" s="13"/>
      <c r="B63" s="112">
        <v>4</v>
      </c>
      <c r="C63" s="332"/>
      <c r="D63" s="441" t="s">
        <v>764</v>
      </c>
      <c r="E63" s="447"/>
      <c r="F63" s="447"/>
      <c r="G63" s="447"/>
      <c r="H63" s="447"/>
      <c r="I63" s="448"/>
      <c r="J63" s="444" t="s">
        <v>765</v>
      </c>
      <c r="K63" s="445"/>
      <c r="L63" s="89"/>
      <c r="M63" s="91"/>
    </row>
    <row r="64" spans="1:13" ht="17.100000000000001" customHeight="1">
      <c r="A64" s="13"/>
      <c r="B64" s="112"/>
      <c r="C64" s="332"/>
      <c r="D64" s="441"/>
      <c r="E64" s="442"/>
      <c r="F64" s="442"/>
      <c r="G64" s="442"/>
      <c r="H64" s="442"/>
      <c r="I64" s="443"/>
      <c r="J64" s="348"/>
      <c r="K64" s="347"/>
      <c r="L64" s="344"/>
      <c r="M64" s="353"/>
    </row>
    <row r="65" spans="1:15" ht="17.100000000000001" customHeight="1">
      <c r="A65" s="13"/>
      <c r="B65" s="112"/>
      <c r="C65" s="332"/>
      <c r="D65" s="441"/>
      <c r="E65" s="449"/>
      <c r="F65" s="449"/>
      <c r="G65" s="449"/>
      <c r="H65" s="449"/>
      <c r="I65" s="446"/>
      <c r="J65" s="348"/>
      <c r="K65" s="347"/>
      <c r="L65" s="440"/>
      <c r="M65" s="452"/>
    </row>
    <row r="66" spans="1:15" ht="17.100000000000001" customHeight="1">
      <c r="A66" s="13"/>
      <c r="B66" s="112"/>
      <c r="C66" s="332"/>
      <c r="D66" s="441"/>
      <c r="E66" s="447"/>
      <c r="F66" s="447"/>
      <c r="G66" s="447"/>
      <c r="H66" s="447"/>
      <c r="I66" s="448"/>
      <c r="J66" s="444"/>
      <c r="K66" s="448"/>
      <c r="L66" s="441"/>
      <c r="M66" s="448"/>
    </row>
    <row r="67" spans="1:15" ht="17.100000000000001" customHeight="1">
      <c r="A67" s="13"/>
      <c r="B67" s="112"/>
      <c r="C67" s="332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17.100000000000001" customHeight="1">
      <c r="A68" s="13"/>
      <c r="B68" s="112"/>
      <c r="C68" s="332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17.100000000000001" customHeight="1">
      <c r="A69" s="13"/>
      <c r="B69" s="112"/>
      <c r="C69" s="332"/>
      <c r="D69" s="440"/>
      <c r="E69" s="451"/>
      <c r="F69" s="451"/>
      <c r="G69" s="451"/>
      <c r="H69" s="451"/>
      <c r="I69" s="452"/>
      <c r="J69" s="348"/>
      <c r="K69" s="350"/>
      <c r="L69" s="348"/>
      <c r="M69" s="350"/>
    </row>
    <row r="70" spans="1:15" ht="17.100000000000001" customHeight="1">
      <c r="A70" s="13"/>
      <c r="B70" s="112"/>
      <c r="C70" s="332"/>
      <c r="D70" s="440"/>
      <c r="E70" s="451"/>
      <c r="F70" s="451"/>
      <c r="G70" s="451"/>
      <c r="H70" s="451"/>
      <c r="I70" s="452"/>
      <c r="J70" s="348"/>
      <c r="K70" s="350"/>
      <c r="L70" s="348"/>
      <c r="M70" s="350"/>
    </row>
    <row r="71" spans="1:15" ht="17.100000000000001" customHeight="1">
      <c r="A71" s="13"/>
      <c r="B71" s="112"/>
      <c r="C71" s="308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437"/>
      <c r="D75" s="438"/>
      <c r="E75" s="438"/>
      <c r="F75" s="438"/>
      <c r="G75" s="438"/>
      <c r="H75" s="438"/>
      <c r="I75" s="439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437"/>
      <c r="D76" s="438"/>
      <c r="E76" s="438"/>
      <c r="F76" s="438"/>
      <c r="G76" s="438"/>
      <c r="H76" s="438"/>
      <c r="I76" s="439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440"/>
      <c r="D77" s="438"/>
      <c r="E77" s="438"/>
      <c r="F77" s="438"/>
      <c r="G77" s="438"/>
      <c r="H77" s="438"/>
      <c r="I77" s="439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48"/>
      <c r="D78" s="345"/>
      <c r="E78" s="345"/>
      <c r="F78" s="345"/>
      <c r="G78" s="345"/>
      <c r="H78" s="345"/>
      <c r="I78" s="345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48"/>
      <c r="D79" s="345"/>
      <c r="E79" s="345"/>
      <c r="F79" s="345"/>
      <c r="G79" s="345"/>
      <c r="H79" s="345"/>
      <c r="I79" s="345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48"/>
      <c r="D83" s="345"/>
      <c r="E83" s="345"/>
      <c r="F83" s="345"/>
      <c r="G83" s="345"/>
      <c r="H83" s="345"/>
      <c r="I83" s="345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48"/>
      <c r="D84" s="345"/>
      <c r="E84" s="345"/>
      <c r="F84" s="345"/>
      <c r="G84" s="345"/>
      <c r="H84" s="345"/>
      <c r="I84" s="345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48"/>
      <c r="D85" s="345"/>
      <c r="E85" s="345"/>
      <c r="F85" s="345"/>
      <c r="G85" s="345"/>
      <c r="H85" s="345"/>
      <c r="I85" s="345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48"/>
      <c r="D86" s="345"/>
      <c r="E86" s="345"/>
      <c r="F86" s="345"/>
      <c r="G86" s="345"/>
      <c r="H86" s="345"/>
      <c r="I86" s="345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45"/>
      <c r="E89" s="345"/>
      <c r="F89" s="345"/>
      <c r="G89" s="345"/>
      <c r="H89" s="345"/>
      <c r="I89" s="345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55"/>
      <c r="G93" s="355"/>
      <c r="H93" s="355"/>
      <c r="I93" s="355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54"/>
    </row>
    <row r="97" spans="1:13" ht="17.100000000000001" customHeight="1">
      <c r="A97" s="13"/>
      <c r="B97" s="115"/>
      <c r="C97" s="355"/>
      <c r="D97" s="355"/>
      <c r="E97" s="355"/>
      <c r="F97" s="355"/>
      <c r="G97" s="355"/>
      <c r="H97" s="355"/>
      <c r="I97" s="355"/>
      <c r="J97" s="355"/>
      <c r="K97" s="355"/>
      <c r="L97" s="11"/>
      <c r="M97" s="190"/>
    </row>
    <row r="98" spans="1:13" ht="17.100000000000001" customHeight="1">
      <c r="A98" s="13"/>
      <c r="B98" s="11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116"/>
    </row>
    <row r="99" spans="1:13" ht="17.100000000000001" customHeight="1">
      <c r="A99" s="13"/>
      <c r="B99" s="11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116"/>
    </row>
    <row r="100" spans="1:13" ht="17.100000000000001" customHeight="1">
      <c r="A100" s="13"/>
      <c r="B100" s="115"/>
      <c r="C100" s="355"/>
      <c r="D100" s="355"/>
      <c r="E100" s="355"/>
      <c r="F100" s="355"/>
      <c r="G100" s="355"/>
      <c r="H100" s="355"/>
      <c r="I100" s="355"/>
      <c r="J100" s="355"/>
      <c r="K100" s="355"/>
      <c r="L100" s="355"/>
      <c r="M100" s="116"/>
    </row>
    <row r="101" spans="1:13" ht="17.100000000000001" customHeight="1">
      <c r="A101" s="13"/>
      <c r="B101" s="115"/>
      <c r="C101" s="355"/>
      <c r="D101" s="355"/>
      <c r="E101" s="355"/>
      <c r="F101" s="355"/>
      <c r="G101" s="355"/>
      <c r="H101" s="355"/>
      <c r="I101" s="355"/>
      <c r="J101" s="355"/>
      <c r="K101" s="355"/>
      <c r="L101" s="355"/>
      <c r="M101" s="116"/>
    </row>
    <row r="102" spans="1:13" ht="17.100000000000001" customHeight="1">
      <c r="A102" s="13"/>
      <c r="B102" s="11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116"/>
    </row>
    <row r="103" spans="1:13" ht="17.100000000000001" customHeight="1">
      <c r="A103" s="13"/>
      <c r="B103" s="11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116"/>
    </row>
    <row r="104" spans="1:13" ht="17.100000000000001" customHeight="1">
      <c r="A104" s="13"/>
      <c r="B104" s="11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116"/>
    </row>
    <row r="105" spans="1:13" ht="17.100000000000001" customHeight="1">
      <c r="B105" s="11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116"/>
    </row>
    <row r="106" spans="1:13" ht="17.100000000000001" customHeight="1">
      <c r="B106" s="11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116"/>
    </row>
    <row r="107" spans="1:13" ht="17.100000000000001" customHeight="1">
      <c r="A107" s="13"/>
      <c r="B107" s="11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116"/>
    </row>
    <row r="108" spans="1:13" ht="17.100000000000001" customHeight="1">
      <c r="A108" s="13"/>
      <c r="B108" s="11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116"/>
    </row>
    <row r="109" spans="1:13" ht="17.100000000000001" customHeight="1">
      <c r="A109" s="13"/>
      <c r="B109" s="11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116"/>
    </row>
    <row r="110" spans="1:13" ht="17.100000000000001" customHeight="1">
      <c r="A110" s="13"/>
      <c r="B110" s="11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8">
    <mergeCell ref="C76:I76"/>
    <mergeCell ref="C77:I77"/>
    <mergeCell ref="C87:I87"/>
    <mergeCell ref="C88:I88"/>
    <mergeCell ref="I14:J16"/>
    <mergeCell ref="I18:J20"/>
    <mergeCell ref="I22:J24"/>
    <mergeCell ref="I26:J28"/>
    <mergeCell ref="D71:I71"/>
    <mergeCell ref="J71:K71"/>
    <mergeCell ref="D62:I62"/>
    <mergeCell ref="J62:K62"/>
    <mergeCell ref="C52:G52"/>
    <mergeCell ref="K52:M52"/>
    <mergeCell ref="C53:G53"/>
    <mergeCell ref="K53:M53"/>
    <mergeCell ref="D66:I66"/>
    <mergeCell ref="J66:K66"/>
    <mergeCell ref="L66:M66"/>
    <mergeCell ref="D61:I61"/>
    <mergeCell ref="J61:K61"/>
    <mergeCell ref="L61:M61"/>
    <mergeCell ref="D63:I63"/>
    <mergeCell ref="J63:K63"/>
    <mergeCell ref="D64:I64"/>
    <mergeCell ref="D65:I65"/>
    <mergeCell ref="L65:M65"/>
    <mergeCell ref="L62:M62"/>
    <mergeCell ref="L71:M71"/>
    <mergeCell ref="C75:I75"/>
    <mergeCell ref="D67:I67"/>
    <mergeCell ref="J67:K67"/>
    <mergeCell ref="L67:M67"/>
    <mergeCell ref="D68:I68"/>
    <mergeCell ref="J68:K68"/>
    <mergeCell ref="L68:M68"/>
    <mergeCell ref="D69:I69"/>
    <mergeCell ref="D70:I70"/>
    <mergeCell ref="C55:G55"/>
    <mergeCell ref="K55:M55"/>
    <mergeCell ref="C56:G56"/>
    <mergeCell ref="K56:M56"/>
    <mergeCell ref="D60:I60"/>
    <mergeCell ref="J60:K60"/>
    <mergeCell ref="C54:G54"/>
    <mergeCell ref="K54:M54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A1:A5"/>
    <mergeCell ref="C6:D6"/>
    <mergeCell ref="E33:H33"/>
    <mergeCell ref="C35:M35"/>
    <mergeCell ref="C45:G45"/>
    <mergeCell ref="K45:M45"/>
    <mergeCell ref="K26:L28"/>
    <mergeCell ref="K14:L16"/>
    <mergeCell ref="K18:L20"/>
    <mergeCell ref="K22:L24"/>
  </mergeCells>
  <phoneticPr fontId="3" type="noConversion"/>
  <dataValidations count="4">
    <dataValidation type="list" allowBlank="1" showInputMessage="1" showErrorMessage="1" sqref="G12" xr:uid="{74C328B7-592D-42E8-BA9B-ED40BFAF82A8}">
      <formula1>"초록색, 파랑, 빨강"</formula1>
    </dataValidation>
    <dataValidation type="list" allowBlank="1" showInputMessage="1" showErrorMessage="1" sqref="I45:I56" xr:uid="{E41D0628-0DBF-43DF-A8C7-379E5304B1DD}">
      <formula1>여부</formula1>
    </dataValidation>
    <dataValidation type="list" allowBlank="1" showInputMessage="1" showErrorMessage="1" sqref="I7" xr:uid="{F17052D9-EA96-41C1-81C9-DDC94BE3F176}">
      <formula1>"전체,이름,아이디,이메일"</formula1>
    </dataValidation>
    <dataValidation type="list" allowBlank="1" showInputMessage="1" showErrorMessage="1" sqref="H7" xr:uid="{D12D6AA5-3233-479F-9FE4-1DCF1F59D1B6}">
      <formula1>"10,30,50,100"</formula1>
    </dataValidation>
  </dataValidations>
  <hyperlinks>
    <hyperlink ref="A1:A5" location="'프로그램 목록'!A1" display="► Program List" xr:uid="{5DBDB0C2-2BFC-43F4-AFE7-7C7550322831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A54-1790-48FD-9F58-693D004B7476}">
  <dimension ref="A1:P138"/>
  <sheetViews>
    <sheetView showGridLines="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B7" sqref="B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433" t="s">
        <v>25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434"/>
      <c r="G3" s="113"/>
    </row>
    <row r="4" spans="1:16" s="6" customFormat="1" ht="17.100000000000001" customHeight="1">
      <c r="A4" s="434"/>
      <c r="B4" s="7" t="s">
        <v>54</v>
      </c>
      <c r="G4" s="113"/>
    </row>
    <row r="5" spans="1:16" s="10" customFormat="1" ht="17.100000000000001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456" t="s">
        <v>739</v>
      </c>
      <c r="D6" s="45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656</v>
      </c>
      <c r="J6" s="179"/>
      <c r="K6" s="114" t="s">
        <v>17</v>
      </c>
      <c r="L6" s="180" t="s">
        <v>785</v>
      </c>
      <c r="M6" s="181"/>
    </row>
    <row r="7" spans="1:16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6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6" ht="15" customHeight="1">
      <c r="A9" s="13"/>
      <c r="B9" s="115"/>
      <c r="C9" s="16"/>
      <c r="D9" s="355"/>
      <c r="E9" s="355"/>
      <c r="F9" s="35"/>
      <c r="G9" s="35"/>
      <c r="H9" s="355"/>
      <c r="I9" s="355"/>
      <c r="K9" s="11"/>
      <c r="L9" s="11"/>
      <c r="M9" s="186"/>
    </row>
    <row r="10" spans="1:16" ht="15" customHeight="1">
      <c r="A10" s="13"/>
      <c r="B10" s="115"/>
      <c r="C10" s="16"/>
      <c r="D10" s="11"/>
      <c r="E10" s="355"/>
      <c r="F10" s="35"/>
      <c r="G10" s="11"/>
      <c r="H10" s="335"/>
      <c r="I10" s="335"/>
      <c r="J10" s="35"/>
      <c r="K10" s="136"/>
      <c r="L10" s="35"/>
      <c r="M10" s="186"/>
    </row>
    <row r="11" spans="1:16" ht="15" customHeight="1">
      <c r="A11" s="13"/>
      <c r="B11" s="115"/>
      <c r="C11" s="188"/>
      <c r="D11" s="16"/>
      <c r="E11" s="355"/>
      <c r="F11" s="35"/>
      <c r="G11" s="35"/>
      <c r="H11" s="335"/>
      <c r="I11" s="335"/>
      <c r="J11" s="35"/>
      <c r="K11" s="35"/>
      <c r="L11" s="35"/>
      <c r="M11" s="186"/>
    </row>
    <row r="12" spans="1:16" ht="15" customHeight="1">
      <c r="A12" s="13"/>
      <c r="B12" s="115"/>
      <c r="C12" s="362"/>
      <c r="D12" s="362"/>
      <c r="E12" s="355"/>
      <c r="F12" s="369"/>
      <c r="G12" s="369"/>
      <c r="H12" s="335"/>
      <c r="I12" s="335"/>
      <c r="J12" s="376"/>
      <c r="K12" s="376"/>
      <c r="L12" s="35"/>
      <c r="M12" s="186"/>
    </row>
    <row r="13" spans="1:16" ht="15" customHeight="1">
      <c r="A13" s="13"/>
      <c r="B13" s="115"/>
      <c r="C13" s="409" t="s">
        <v>754</v>
      </c>
      <c r="D13" s="410"/>
      <c r="E13" s="410"/>
      <c r="F13" s="410"/>
      <c r="G13" s="410"/>
      <c r="H13" s="410"/>
      <c r="I13" s="464" t="s">
        <v>755</v>
      </c>
      <c r="J13" s="465"/>
      <c r="K13" s="464" t="s">
        <v>761</v>
      </c>
      <c r="L13" s="465"/>
      <c r="M13" s="186"/>
    </row>
    <row r="14" spans="1:16" ht="15" customHeight="1">
      <c r="B14" s="115"/>
      <c r="C14" s="411" t="s">
        <v>788</v>
      </c>
      <c r="D14" s="412"/>
      <c r="E14" s="412" t="s">
        <v>789</v>
      </c>
      <c r="F14" s="412"/>
      <c r="G14" s="412"/>
      <c r="H14" s="412"/>
      <c r="I14" s="466"/>
      <c r="J14" s="467"/>
      <c r="K14" s="466"/>
      <c r="L14" s="467"/>
      <c r="M14" s="186"/>
    </row>
    <row r="15" spans="1:16" ht="15" customHeight="1">
      <c r="A15" s="13"/>
      <c r="B15" s="115"/>
      <c r="C15" s="415" t="s">
        <v>757</v>
      </c>
      <c r="D15" s="413" t="s">
        <v>758</v>
      </c>
      <c r="E15" s="413" t="s">
        <v>759</v>
      </c>
      <c r="F15" s="414" t="s">
        <v>760</v>
      </c>
      <c r="G15" s="413"/>
      <c r="H15" s="413"/>
      <c r="I15" s="468"/>
      <c r="J15" s="469"/>
      <c r="K15" s="468"/>
      <c r="L15" s="469"/>
      <c r="M15" s="190"/>
      <c r="N15" s="354"/>
    </row>
    <row r="16" spans="1:16" ht="15" customHeight="1">
      <c r="A16" s="13"/>
      <c r="B16" s="115"/>
      <c r="C16" s="362"/>
      <c r="D16" s="362"/>
      <c r="E16" s="355"/>
      <c r="F16" s="369"/>
      <c r="G16" s="369"/>
      <c r="H16" s="335"/>
      <c r="I16" s="335"/>
      <c r="J16" s="376"/>
      <c r="K16" s="376"/>
      <c r="L16" s="35"/>
      <c r="M16" s="177"/>
      <c r="N16" s="296"/>
      <c r="O16" s="335"/>
      <c r="P16" s="335"/>
    </row>
    <row r="17" spans="1:16" ht="15" customHeight="1">
      <c r="A17" s="13"/>
      <c r="B17" s="115"/>
      <c r="C17" s="409" t="s">
        <v>754</v>
      </c>
      <c r="D17" s="410"/>
      <c r="E17" s="410"/>
      <c r="F17" s="410"/>
      <c r="G17" s="410"/>
      <c r="H17" s="410"/>
      <c r="I17" s="464" t="s">
        <v>755</v>
      </c>
      <c r="J17" s="465"/>
      <c r="K17" s="464" t="s">
        <v>761</v>
      </c>
      <c r="L17" s="465"/>
      <c r="M17" s="177"/>
      <c r="N17" s="296"/>
      <c r="O17" s="335"/>
      <c r="P17" s="335"/>
    </row>
    <row r="18" spans="1:16" ht="15" customHeight="1">
      <c r="A18" s="13"/>
      <c r="B18" s="115"/>
      <c r="C18" s="411" t="s">
        <v>788</v>
      </c>
      <c r="D18" s="412"/>
      <c r="E18" s="412" t="s">
        <v>789</v>
      </c>
      <c r="F18" s="412"/>
      <c r="G18" s="412"/>
      <c r="H18" s="412"/>
      <c r="I18" s="466"/>
      <c r="J18" s="467"/>
      <c r="K18" s="466"/>
      <c r="L18" s="467"/>
      <c r="M18" s="177"/>
      <c r="N18" s="296"/>
      <c r="O18" s="335"/>
      <c r="P18" s="335"/>
    </row>
    <row r="19" spans="1:16" ht="15" customHeight="1">
      <c r="A19" s="13"/>
      <c r="B19" s="115"/>
      <c r="C19" s="415" t="s">
        <v>757</v>
      </c>
      <c r="D19" s="413" t="s">
        <v>758</v>
      </c>
      <c r="E19" s="413" t="s">
        <v>759</v>
      </c>
      <c r="F19" s="414" t="s">
        <v>760</v>
      </c>
      <c r="G19" s="413"/>
      <c r="H19" s="413"/>
      <c r="I19" s="468"/>
      <c r="J19" s="469"/>
      <c r="K19" s="468"/>
      <c r="L19" s="469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409" t="s">
        <v>754</v>
      </c>
      <c r="D21" s="410"/>
      <c r="E21" s="410"/>
      <c r="F21" s="410"/>
      <c r="G21" s="410"/>
      <c r="H21" s="410"/>
      <c r="I21" s="464" t="s">
        <v>755</v>
      </c>
      <c r="J21" s="465"/>
      <c r="K21" s="464" t="s">
        <v>761</v>
      </c>
      <c r="L21" s="465"/>
      <c r="M21" s="186"/>
    </row>
    <row r="22" spans="1:16" ht="15" customHeight="1">
      <c r="A22" s="13"/>
      <c r="B22" s="115"/>
      <c r="C22" s="411" t="s">
        <v>788</v>
      </c>
      <c r="D22" s="412"/>
      <c r="E22" s="412" t="s">
        <v>789</v>
      </c>
      <c r="F22" s="412"/>
      <c r="G22" s="412"/>
      <c r="H22" s="412"/>
      <c r="I22" s="466"/>
      <c r="J22" s="467"/>
      <c r="K22" s="466"/>
      <c r="L22" s="467"/>
      <c r="M22" s="186"/>
    </row>
    <row r="23" spans="1:16" ht="15" customHeight="1">
      <c r="A23" s="13"/>
      <c r="B23" s="303"/>
      <c r="C23" s="415" t="s">
        <v>757</v>
      </c>
      <c r="D23" s="413" t="s">
        <v>758</v>
      </c>
      <c r="E23" s="413" t="s">
        <v>759</v>
      </c>
      <c r="F23" s="414" t="s">
        <v>760</v>
      </c>
      <c r="G23" s="413"/>
      <c r="H23" s="413"/>
      <c r="I23" s="468"/>
      <c r="J23" s="469"/>
      <c r="K23" s="468"/>
      <c r="L23" s="469"/>
      <c r="M23" s="186"/>
    </row>
    <row r="24" spans="1:16" ht="15" customHeight="1">
      <c r="A24" s="13"/>
      <c r="B24" s="303"/>
      <c r="C24" s="362"/>
      <c r="D24" s="362"/>
      <c r="E24" s="358"/>
      <c r="F24" s="362"/>
      <c r="G24" s="362"/>
      <c r="H24" s="294"/>
      <c r="I24" s="11"/>
      <c r="J24" s="362"/>
      <c r="K24" s="362"/>
      <c r="L24" s="16"/>
      <c r="M24" s="186"/>
    </row>
    <row r="25" spans="1:16" ht="15" customHeight="1">
      <c r="A25" s="13"/>
      <c r="B25" s="303"/>
      <c r="C25" s="409" t="s">
        <v>754</v>
      </c>
      <c r="D25" s="410"/>
      <c r="E25" s="410"/>
      <c r="F25" s="410"/>
      <c r="G25" s="410"/>
      <c r="H25" s="410"/>
      <c r="I25" s="464" t="s">
        <v>755</v>
      </c>
      <c r="J25" s="465"/>
      <c r="K25" s="464" t="s">
        <v>761</v>
      </c>
      <c r="L25" s="465"/>
      <c r="M25" s="186"/>
    </row>
    <row r="26" spans="1:16" ht="15" customHeight="1">
      <c r="A26" s="13"/>
      <c r="B26" s="303"/>
      <c r="C26" s="411" t="s">
        <v>788</v>
      </c>
      <c r="D26" s="412"/>
      <c r="E26" s="412" t="s">
        <v>789</v>
      </c>
      <c r="F26" s="412"/>
      <c r="G26" s="412"/>
      <c r="H26" s="412"/>
      <c r="I26" s="466"/>
      <c r="J26" s="467"/>
      <c r="K26" s="466"/>
      <c r="L26" s="467"/>
      <c r="M26" s="186"/>
    </row>
    <row r="27" spans="1:16" ht="15" customHeight="1">
      <c r="A27" s="13"/>
      <c r="B27" s="303"/>
      <c r="C27" s="415" t="s">
        <v>757</v>
      </c>
      <c r="D27" s="413" t="s">
        <v>758</v>
      </c>
      <c r="E27" s="413" t="s">
        <v>759</v>
      </c>
      <c r="F27" s="414" t="s">
        <v>760</v>
      </c>
      <c r="G27" s="413"/>
      <c r="H27" s="413"/>
      <c r="I27" s="468"/>
      <c r="J27" s="469"/>
      <c r="K27" s="468"/>
      <c r="L27" s="469"/>
      <c r="M27" s="186"/>
    </row>
    <row r="28" spans="1:16" ht="15" customHeight="1">
      <c r="A28" s="13"/>
      <c r="B28" s="303"/>
      <c r="C28" s="362"/>
      <c r="D28" s="362"/>
      <c r="E28" s="35"/>
      <c r="F28" s="362"/>
      <c r="G28" s="362"/>
      <c r="H28" s="294"/>
      <c r="I28" s="11"/>
      <c r="J28" s="362"/>
      <c r="K28" s="362"/>
      <c r="L28" s="16"/>
      <c r="M28" s="186"/>
    </row>
    <row r="29" spans="1:16" ht="15" customHeight="1">
      <c r="A29" s="13"/>
      <c r="B29" s="303"/>
      <c r="C29" s="362"/>
      <c r="D29" s="362"/>
      <c r="E29" s="35"/>
      <c r="F29" s="362"/>
      <c r="G29" s="362"/>
      <c r="H29" s="35"/>
      <c r="I29" s="11"/>
      <c r="J29" s="362"/>
      <c r="K29" s="362"/>
      <c r="L29" s="16"/>
      <c r="M29" s="186"/>
    </row>
    <row r="30" spans="1:16" ht="15" customHeight="1">
      <c r="A30" s="13"/>
      <c r="B30" s="303"/>
      <c r="C30" s="362"/>
      <c r="D30" s="362"/>
      <c r="E30" s="35"/>
      <c r="F30" s="362"/>
      <c r="G30" s="362"/>
      <c r="H30" s="35"/>
      <c r="I30" s="11"/>
      <c r="J30" s="362"/>
      <c r="K30" s="362"/>
      <c r="L30" s="16"/>
      <c r="M30" s="186"/>
    </row>
    <row r="31" spans="1:16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63" t="s">
        <v>746</v>
      </c>
      <c r="F33" s="463"/>
      <c r="G33" s="463"/>
      <c r="H33" s="463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459"/>
      <c r="D35" s="460"/>
      <c r="E35" s="460"/>
      <c r="F35" s="460"/>
      <c r="G35" s="460"/>
      <c r="H35" s="460"/>
      <c r="I35" s="460"/>
      <c r="J35" s="460"/>
      <c r="K35" s="460"/>
      <c r="L35" s="460"/>
      <c r="M35" s="460"/>
    </row>
    <row r="36" spans="1:13" ht="17.100000000000001" customHeight="1">
      <c r="A36" s="13"/>
      <c r="B36" s="78" t="s">
        <v>65</v>
      </c>
      <c r="C36" s="341" t="s">
        <v>623</v>
      </c>
      <c r="D36" s="342"/>
      <c r="E36" s="342"/>
      <c r="F36" s="342"/>
      <c r="G36" s="342"/>
      <c r="H36" s="342"/>
      <c r="I36" s="342"/>
      <c r="J36" s="342"/>
      <c r="K36" s="342"/>
      <c r="L36" s="342"/>
      <c r="M36" s="343"/>
    </row>
    <row r="37" spans="1:13" ht="17.100000000000001" customHeight="1">
      <c r="A37" s="13"/>
      <c r="B37" s="78" t="s">
        <v>84</v>
      </c>
      <c r="C37" s="341" t="s">
        <v>623</v>
      </c>
      <c r="D37" s="342"/>
      <c r="E37" s="342"/>
      <c r="F37" s="342"/>
      <c r="G37" s="342"/>
      <c r="H37" s="342"/>
      <c r="I37" s="342"/>
      <c r="J37" s="342"/>
      <c r="K37" s="342"/>
      <c r="L37" s="342"/>
      <c r="M37" s="343"/>
    </row>
    <row r="38" spans="1:13" ht="17.100000000000001" customHeight="1">
      <c r="A38" s="13"/>
      <c r="B38" s="78"/>
      <c r="C38" s="341"/>
      <c r="D38" s="342"/>
      <c r="E38" s="342"/>
      <c r="F38" s="342"/>
      <c r="G38" s="342"/>
      <c r="H38" s="342"/>
      <c r="I38" s="342"/>
      <c r="J38" s="342"/>
      <c r="K38" s="342"/>
      <c r="L38" s="342"/>
      <c r="M38" s="343"/>
    </row>
    <row r="39" spans="1:13" ht="17.100000000000001" customHeight="1">
      <c r="A39" s="13"/>
      <c r="B39" s="78"/>
      <c r="C39" s="341"/>
      <c r="D39" s="342"/>
      <c r="E39" s="342"/>
      <c r="F39" s="342"/>
      <c r="G39" s="342"/>
      <c r="H39" s="342"/>
      <c r="I39" s="342"/>
      <c r="J39" s="342"/>
      <c r="K39" s="342"/>
      <c r="L39" s="342"/>
      <c r="M39" s="343"/>
    </row>
    <row r="40" spans="1:13" ht="17.100000000000001" customHeight="1">
      <c r="B40" s="78"/>
      <c r="C40" s="341"/>
      <c r="D40" s="342"/>
      <c r="E40" s="342"/>
      <c r="F40" s="342"/>
      <c r="G40" s="342"/>
      <c r="H40" s="342"/>
      <c r="I40" s="342"/>
      <c r="J40" s="342"/>
      <c r="K40" s="342"/>
      <c r="L40" s="342"/>
      <c r="M40" s="343"/>
    </row>
    <row r="41" spans="1:13" ht="17.100000000000001" customHeight="1">
      <c r="B41" s="107"/>
      <c r="C41" s="341"/>
      <c r="D41" s="342"/>
      <c r="E41" s="342"/>
      <c r="F41" s="342"/>
      <c r="G41" s="342"/>
      <c r="H41" s="342"/>
      <c r="I41" s="342"/>
      <c r="J41" s="342"/>
      <c r="K41" s="342"/>
      <c r="L41" s="342"/>
      <c r="M41" s="343"/>
    </row>
    <row r="42" spans="1:13" ht="17.100000000000001" customHeight="1">
      <c r="B42" s="78"/>
      <c r="C42" s="341"/>
      <c r="D42" s="342"/>
      <c r="E42" s="342"/>
      <c r="F42" s="342"/>
      <c r="G42" s="342"/>
      <c r="H42" s="342"/>
      <c r="I42" s="342"/>
      <c r="J42" s="342"/>
      <c r="K42" s="342"/>
      <c r="L42" s="342"/>
      <c r="M42" s="343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33" t="s">
        <v>596</v>
      </c>
      <c r="C45" s="437" t="s">
        <v>621</v>
      </c>
      <c r="D45" s="438"/>
      <c r="E45" s="438"/>
      <c r="F45" s="438"/>
      <c r="G45" s="439"/>
      <c r="H45" s="12" t="s">
        <v>57</v>
      </c>
      <c r="I45" s="333" t="s">
        <v>395</v>
      </c>
      <c r="J45" s="12" t="s">
        <v>58</v>
      </c>
      <c r="K45" s="453"/>
      <c r="L45" s="454"/>
      <c r="M45" s="455"/>
    </row>
    <row r="46" spans="1:13" ht="17.100000000000001" customHeight="1">
      <c r="A46" s="13"/>
      <c r="B46" s="334"/>
      <c r="C46" s="440"/>
      <c r="D46" s="451"/>
      <c r="E46" s="451"/>
      <c r="F46" s="451"/>
      <c r="G46" s="452"/>
      <c r="H46" s="12" t="s">
        <v>57</v>
      </c>
      <c r="I46" s="333"/>
      <c r="J46" s="12" t="s">
        <v>58</v>
      </c>
      <c r="K46" s="453"/>
      <c r="L46" s="454"/>
      <c r="M46" s="455"/>
    </row>
    <row r="47" spans="1:13" ht="17.100000000000001" customHeight="1">
      <c r="A47" s="13"/>
      <c r="B47" s="334"/>
      <c r="C47" s="437"/>
      <c r="D47" s="438"/>
      <c r="E47" s="438"/>
      <c r="F47" s="438"/>
      <c r="G47" s="439"/>
      <c r="H47" s="12" t="s">
        <v>57</v>
      </c>
      <c r="I47" s="333"/>
      <c r="J47" s="12" t="s">
        <v>58</v>
      </c>
      <c r="K47" s="453"/>
      <c r="L47" s="454"/>
      <c r="M47" s="455"/>
    </row>
    <row r="48" spans="1:13" ht="17.100000000000001" customHeight="1">
      <c r="A48" s="13"/>
      <c r="B48" s="334"/>
      <c r="C48" s="437"/>
      <c r="D48" s="438"/>
      <c r="E48" s="438"/>
      <c r="F48" s="438"/>
      <c r="G48" s="439"/>
      <c r="H48" s="12" t="s">
        <v>57</v>
      </c>
      <c r="I48" s="333"/>
      <c r="J48" s="12" t="s">
        <v>58</v>
      </c>
      <c r="K48" s="453"/>
      <c r="L48" s="454"/>
      <c r="M48" s="455"/>
    </row>
    <row r="49" spans="1:13" ht="17.100000000000001" customHeight="1">
      <c r="A49" s="13"/>
      <c r="B49" s="334"/>
      <c r="C49" s="437"/>
      <c r="D49" s="438"/>
      <c r="E49" s="438"/>
      <c r="F49" s="438"/>
      <c r="G49" s="439"/>
      <c r="H49" s="12" t="s">
        <v>57</v>
      </c>
      <c r="I49" s="333"/>
      <c r="J49" s="12" t="s">
        <v>58</v>
      </c>
      <c r="K49" s="453"/>
      <c r="L49" s="454"/>
      <c r="M49" s="455"/>
    </row>
    <row r="50" spans="1:13" ht="17.100000000000001" customHeight="1">
      <c r="A50" s="13"/>
      <c r="B50" s="334"/>
      <c r="C50" s="437"/>
      <c r="D50" s="438"/>
      <c r="E50" s="438"/>
      <c r="F50" s="438"/>
      <c r="G50" s="439"/>
      <c r="H50" s="12" t="s">
        <v>57</v>
      </c>
      <c r="I50" s="333"/>
      <c r="J50" s="12" t="s">
        <v>58</v>
      </c>
      <c r="K50" s="453"/>
      <c r="L50" s="454"/>
      <c r="M50" s="455"/>
    </row>
    <row r="51" spans="1:13" ht="17.100000000000001" customHeight="1">
      <c r="A51" s="13"/>
      <c r="B51" s="334"/>
      <c r="C51" s="437"/>
      <c r="D51" s="438"/>
      <c r="E51" s="438"/>
      <c r="F51" s="438"/>
      <c r="G51" s="439"/>
      <c r="H51" s="12" t="s">
        <v>57</v>
      </c>
      <c r="I51" s="333"/>
      <c r="J51" s="12" t="s">
        <v>58</v>
      </c>
      <c r="K51" s="453"/>
      <c r="L51" s="454"/>
      <c r="M51" s="455"/>
    </row>
    <row r="52" spans="1:13" ht="17.100000000000001" customHeight="1">
      <c r="A52" s="13"/>
      <c r="B52" s="112"/>
      <c r="C52" s="437"/>
      <c r="D52" s="438"/>
      <c r="E52" s="438"/>
      <c r="F52" s="438"/>
      <c r="G52" s="439"/>
      <c r="H52" s="12" t="s">
        <v>57</v>
      </c>
      <c r="I52" s="333"/>
      <c r="J52" s="12" t="s">
        <v>58</v>
      </c>
      <c r="K52" s="453"/>
      <c r="L52" s="454"/>
      <c r="M52" s="455"/>
    </row>
    <row r="53" spans="1:13" ht="17.100000000000001" customHeight="1">
      <c r="A53" s="13"/>
      <c r="B53" s="112"/>
      <c r="C53" s="440"/>
      <c r="D53" s="451"/>
      <c r="E53" s="451"/>
      <c r="F53" s="451"/>
      <c r="G53" s="452"/>
      <c r="H53" s="12" t="s">
        <v>57</v>
      </c>
      <c r="I53" s="333"/>
      <c r="J53" s="12" t="s">
        <v>58</v>
      </c>
      <c r="K53" s="453"/>
      <c r="L53" s="454"/>
      <c r="M53" s="455"/>
    </row>
    <row r="54" spans="1:13" ht="17.100000000000001" customHeight="1">
      <c r="A54" s="13"/>
      <c r="B54" s="307"/>
      <c r="C54" s="437"/>
      <c r="D54" s="438"/>
      <c r="E54" s="438"/>
      <c r="F54" s="438"/>
      <c r="G54" s="439"/>
      <c r="H54" s="12" t="s">
        <v>57</v>
      </c>
      <c r="I54" s="333"/>
      <c r="J54" s="12" t="s">
        <v>58</v>
      </c>
      <c r="K54" s="453"/>
      <c r="L54" s="454"/>
      <c r="M54" s="455"/>
    </row>
    <row r="55" spans="1:13" ht="17.100000000000001" customHeight="1">
      <c r="A55" s="13"/>
      <c r="B55" s="307"/>
      <c r="C55" s="437"/>
      <c r="D55" s="438"/>
      <c r="E55" s="438"/>
      <c r="F55" s="438"/>
      <c r="G55" s="439"/>
      <c r="H55" s="12" t="s">
        <v>57</v>
      </c>
      <c r="I55" s="333"/>
      <c r="J55" s="12" t="s">
        <v>58</v>
      </c>
      <c r="K55" s="453"/>
      <c r="L55" s="454"/>
      <c r="M55" s="455"/>
    </row>
    <row r="56" spans="1:13" ht="17.100000000000001" customHeight="1">
      <c r="A56" s="13"/>
      <c r="B56" s="307"/>
      <c r="C56" s="437"/>
      <c r="D56" s="438"/>
      <c r="E56" s="438"/>
      <c r="F56" s="438"/>
      <c r="G56" s="439"/>
      <c r="H56" s="12" t="s">
        <v>57</v>
      </c>
      <c r="I56" s="333"/>
      <c r="J56" s="12" t="s">
        <v>58</v>
      </c>
      <c r="K56" s="453"/>
      <c r="L56" s="454"/>
      <c r="M56" s="455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32"/>
      <c r="D60" s="441" t="s">
        <v>790</v>
      </c>
      <c r="E60" s="447"/>
      <c r="F60" s="447"/>
      <c r="G60" s="447"/>
      <c r="H60" s="447"/>
      <c r="I60" s="448"/>
      <c r="J60" s="444" t="s">
        <v>792</v>
      </c>
      <c r="K60" s="445"/>
      <c r="L60" s="380"/>
      <c r="M60" s="101"/>
    </row>
    <row r="61" spans="1:13" ht="17.100000000000001" customHeight="1">
      <c r="A61" s="13"/>
      <c r="B61" s="112">
        <v>2</v>
      </c>
      <c r="C61" s="332"/>
      <c r="D61" s="441" t="s">
        <v>791</v>
      </c>
      <c r="E61" s="449"/>
      <c r="F61" s="449"/>
      <c r="G61" s="449"/>
      <c r="H61" s="449"/>
      <c r="I61" s="446"/>
      <c r="J61" s="444"/>
      <c r="K61" s="445"/>
      <c r="L61" s="441" t="s">
        <v>771</v>
      </c>
      <c r="M61" s="450"/>
    </row>
    <row r="62" spans="1:13" ht="17.100000000000001" customHeight="1">
      <c r="A62" s="13"/>
      <c r="B62" s="112">
        <v>3</v>
      </c>
      <c r="C62" s="332"/>
      <c r="D62" s="440" t="s">
        <v>749</v>
      </c>
      <c r="E62" s="451"/>
      <c r="F62" s="451"/>
      <c r="G62" s="451"/>
      <c r="H62" s="451"/>
      <c r="I62" s="452"/>
      <c r="J62" s="444"/>
      <c r="K62" s="445"/>
      <c r="L62" s="441" t="s">
        <v>611</v>
      </c>
      <c r="M62" s="450"/>
    </row>
    <row r="63" spans="1:13" ht="17.100000000000001" customHeight="1">
      <c r="A63" s="13"/>
      <c r="B63" s="112">
        <v>4</v>
      </c>
      <c r="C63" s="332"/>
      <c r="D63" s="441" t="s">
        <v>793</v>
      </c>
      <c r="E63" s="447"/>
      <c r="F63" s="447"/>
      <c r="G63" s="447"/>
      <c r="H63" s="447"/>
      <c r="I63" s="448"/>
      <c r="J63" s="444" t="s">
        <v>794</v>
      </c>
      <c r="K63" s="445"/>
      <c r="L63" s="89"/>
      <c r="M63" s="91"/>
    </row>
    <row r="64" spans="1:13" ht="17.100000000000001" customHeight="1">
      <c r="A64" s="13"/>
      <c r="B64" s="112"/>
      <c r="C64" s="332"/>
      <c r="D64" s="441"/>
      <c r="E64" s="442"/>
      <c r="F64" s="442"/>
      <c r="G64" s="442"/>
      <c r="H64" s="442"/>
      <c r="I64" s="443"/>
      <c r="J64" s="348"/>
      <c r="K64" s="347"/>
      <c r="L64" s="344"/>
      <c r="M64" s="353"/>
    </row>
    <row r="65" spans="1:15" ht="17.100000000000001" customHeight="1">
      <c r="A65" s="13"/>
      <c r="B65" s="112"/>
      <c r="C65" s="332"/>
      <c r="D65" s="441"/>
      <c r="E65" s="449"/>
      <c r="F65" s="449"/>
      <c r="G65" s="449"/>
      <c r="H65" s="449"/>
      <c r="I65" s="446"/>
      <c r="J65" s="348"/>
      <c r="K65" s="347"/>
      <c r="L65" s="440"/>
      <c r="M65" s="452"/>
    </row>
    <row r="66" spans="1:15" ht="17.100000000000001" customHeight="1">
      <c r="A66" s="13"/>
      <c r="B66" s="112"/>
      <c r="C66" s="332"/>
      <c r="D66" s="441"/>
      <c r="E66" s="447"/>
      <c r="F66" s="447"/>
      <c r="G66" s="447"/>
      <c r="H66" s="447"/>
      <c r="I66" s="448"/>
      <c r="J66" s="444"/>
      <c r="K66" s="448"/>
      <c r="L66" s="441"/>
      <c r="M66" s="448"/>
    </row>
    <row r="67" spans="1:15" ht="17.100000000000001" customHeight="1">
      <c r="A67" s="13"/>
      <c r="B67" s="112"/>
      <c r="C67" s="332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17.100000000000001" customHeight="1">
      <c r="A68" s="13"/>
      <c r="B68" s="112"/>
      <c r="C68" s="332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17.100000000000001" customHeight="1">
      <c r="A69" s="13"/>
      <c r="B69" s="112"/>
      <c r="C69" s="332"/>
      <c r="D69" s="440"/>
      <c r="E69" s="451"/>
      <c r="F69" s="451"/>
      <c r="G69" s="451"/>
      <c r="H69" s="451"/>
      <c r="I69" s="452"/>
      <c r="J69" s="348"/>
      <c r="K69" s="350"/>
      <c r="L69" s="348"/>
      <c r="M69" s="350"/>
    </row>
    <row r="70" spans="1:15" ht="17.100000000000001" customHeight="1">
      <c r="A70" s="13"/>
      <c r="B70" s="112"/>
      <c r="C70" s="332"/>
      <c r="D70" s="440"/>
      <c r="E70" s="451"/>
      <c r="F70" s="451"/>
      <c r="G70" s="451"/>
      <c r="H70" s="451"/>
      <c r="I70" s="452"/>
      <c r="J70" s="348"/>
      <c r="K70" s="350"/>
      <c r="L70" s="348"/>
      <c r="M70" s="350"/>
    </row>
    <row r="71" spans="1:15" ht="17.100000000000001" customHeight="1">
      <c r="A71" s="13"/>
      <c r="B71" s="112"/>
      <c r="C71" s="308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437"/>
      <c r="D75" s="438"/>
      <c r="E75" s="438"/>
      <c r="F75" s="438"/>
      <c r="G75" s="438"/>
      <c r="H75" s="438"/>
      <c r="I75" s="439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437"/>
      <c r="D76" s="438"/>
      <c r="E76" s="438"/>
      <c r="F76" s="438"/>
      <c r="G76" s="438"/>
      <c r="H76" s="438"/>
      <c r="I76" s="439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440"/>
      <c r="D77" s="438"/>
      <c r="E77" s="438"/>
      <c r="F77" s="438"/>
      <c r="G77" s="438"/>
      <c r="H77" s="438"/>
      <c r="I77" s="439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48"/>
      <c r="D78" s="345"/>
      <c r="E78" s="345"/>
      <c r="F78" s="345"/>
      <c r="G78" s="345"/>
      <c r="H78" s="345"/>
      <c r="I78" s="345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48"/>
      <c r="D79" s="345"/>
      <c r="E79" s="345"/>
      <c r="F79" s="345"/>
      <c r="G79" s="345"/>
      <c r="H79" s="345"/>
      <c r="I79" s="345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48"/>
      <c r="D83" s="345"/>
      <c r="E83" s="345"/>
      <c r="F83" s="345"/>
      <c r="G83" s="345"/>
      <c r="H83" s="345"/>
      <c r="I83" s="345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48"/>
      <c r="D84" s="345"/>
      <c r="E84" s="345"/>
      <c r="F84" s="345"/>
      <c r="G84" s="345"/>
      <c r="H84" s="345"/>
      <c r="I84" s="345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48"/>
      <c r="D85" s="345"/>
      <c r="E85" s="345"/>
      <c r="F85" s="345"/>
      <c r="G85" s="345"/>
      <c r="H85" s="345"/>
      <c r="I85" s="345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48"/>
      <c r="D86" s="345"/>
      <c r="E86" s="345"/>
      <c r="F86" s="345"/>
      <c r="G86" s="345"/>
      <c r="H86" s="345"/>
      <c r="I86" s="345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45"/>
      <c r="E89" s="345"/>
      <c r="F89" s="345"/>
      <c r="G89" s="345"/>
      <c r="H89" s="345"/>
      <c r="I89" s="345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55"/>
      <c r="G93" s="355"/>
      <c r="H93" s="355"/>
      <c r="I93" s="355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54"/>
    </row>
    <row r="97" spans="1:13" ht="17.100000000000001" customHeight="1">
      <c r="A97" s="13"/>
      <c r="B97" s="115"/>
      <c r="C97" s="355"/>
      <c r="D97" s="355"/>
      <c r="E97" s="355"/>
      <c r="F97" s="355"/>
      <c r="G97" s="355"/>
      <c r="H97" s="355"/>
      <c r="I97" s="355"/>
      <c r="J97" s="355"/>
      <c r="K97" s="355"/>
      <c r="L97" s="11"/>
      <c r="M97" s="190"/>
    </row>
    <row r="98" spans="1:13" ht="17.100000000000001" customHeight="1">
      <c r="A98" s="13"/>
      <c r="B98" s="11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116"/>
    </row>
    <row r="99" spans="1:13" ht="17.100000000000001" customHeight="1">
      <c r="A99" s="13"/>
      <c r="B99" s="11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116"/>
    </row>
    <row r="100" spans="1:13" ht="17.100000000000001" customHeight="1">
      <c r="A100" s="13"/>
      <c r="B100" s="115"/>
      <c r="C100" s="355"/>
      <c r="D100" s="355"/>
      <c r="E100" s="355"/>
      <c r="F100" s="355"/>
      <c r="G100" s="355"/>
      <c r="H100" s="355"/>
      <c r="I100" s="355"/>
      <c r="J100" s="355"/>
      <c r="K100" s="355"/>
      <c r="L100" s="355"/>
      <c r="M100" s="116"/>
    </row>
    <row r="101" spans="1:13" ht="17.100000000000001" customHeight="1">
      <c r="A101" s="13"/>
      <c r="B101" s="115"/>
      <c r="C101" s="355"/>
      <c r="D101" s="355"/>
      <c r="E101" s="355"/>
      <c r="F101" s="355"/>
      <c r="G101" s="355"/>
      <c r="H101" s="355"/>
      <c r="I101" s="355"/>
      <c r="J101" s="355"/>
      <c r="K101" s="355"/>
      <c r="L101" s="355"/>
      <c r="M101" s="116"/>
    </row>
    <row r="102" spans="1:13" ht="17.100000000000001" customHeight="1">
      <c r="A102" s="13"/>
      <c r="B102" s="11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116"/>
    </row>
    <row r="103" spans="1:13" ht="17.100000000000001" customHeight="1">
      <c r="A103" s="13"/>
      <c r="B103" s="11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116"/>
    </row>
    <row r="104" spans="1:13" ht="17.100000000000001" customHeight="1">
      <c r="A104" s="13"/>
      <c r="B104" s="11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116"/>
    </row>
    <row r="105" spans="1:13" ht="17.100000000000001" customHeight="1">
      <c r="B105" s="11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116"/>
    </row>
    <row r="106" spans="1:13" ht="17.100000000000001" customHeight="1">
      <c r="B106" s="11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116"/>
    </row>
    <row r="107" spans="1:13" ht="17.100000000000001" customHeight="1">
      <c r="A107" s="13"/>
      <c r="B107" s="11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116"/>
    </row>
    <row r="108" spans="1:13" ht="17.100000000000001" customHeight="1">
      <c r="A108" s="13"/>
      <c r="B108" s="11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116"/>
    </row>
    <row r="109" spans="1:13" ht="17.100000000000001" customHeight="1">
      <c r="A109" s="13"/>
      <c r="B109" s="11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116"/>
    </row>
    <row r="110" spans="1:13" ht="17.100000000000001" customHeight="1">
      <c r="A110" s="13"/>
      <c r="B110" s="11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8">
    <mergeCell ref="C76:I76"/>
    <mergeCell ref="C77:I77"/>
    <mergeCell ref="C87:I87"/>
    <mergeCell ref="C88:I88"/>
    <mergeCell ref="I13:J15"/>
    <mergeCell ref="D69:I69"/>
    <mergeCell ref="D70:I70"/>
    <mergeCell ref="D71:I71"/>
    <mergeCell ref="J71:K71"/>
    <mergeCell ref="D63:I63"/>
    <mergeCell ref="J63:K63"/>
    <mergeCell ref="D64:I64"/>
    <mergeCell ref="D65:I65"/>
    <mergeCell ref="C55:G55"/>
    <mergeCell ref="K55:M55"/>
    <mergeCell ref="C56:G56"/>
    <mergeCell ref="L71:M71"/>
    <mergeCell ref="C75:I75"/>
    <mergeCell ref="D67:I67"/>
    <mergeCell ref="J67:K67"/>
    <mergeCell ref="L67:M67"/>
    <mergeCell ref="D68:I68"/>
    <mergeCell ref="J68:K68"/>
    <mergeCell ref="L68:M68"/>
    <mergeCell ref="L65:M65"/>
    <mergeCell ref="D66:I66"/>
    <mergeCell ref="J66:K66"/>
    <mergeCell ref="L66:M66"/>
    <mergeCell ref="D61:I61"/>
    <mergeCell ref="J61:K61"/>
    <mergeCell ref="L61:M61"/>
    <mergeCell ref="D62:I62"/>
    <mergeCell ref="J62:K62"/>
    <mergeCell ref="L62:M62"/>
    <mergeCell ref="K56:M56"/>
    <mergeCell ref="D60:I60"/>
    <mergeCell ref="J60:K60"/>
    <mergeCell ref="C52:G52"/>
    <mergeCell ref="K52:M52"/>
    <mergeCell ref="C53:G53"/>
    <mergeCell ref="K53:M53"/>
    <mergeCell ref="C54:G54"/>
    <mergeCell ref="K54:M54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A1:A5"/>
    <mergeCell ref="C6:D6"/>
    <mergeCell ref="E33:H33"/>
    <mergeCell ref="C35:M35"/>
    <mergeCell ref="C45:G45"/>
    <mergeCell ref="K45:M45"/>
    <mergeCell ref="I25:J27"/>
    <mergeCell ref="K25:L27"/>
    <mergeCell ref="K13:L15"/>
    <mergeCell ref="I17:J19"/>
    <mergeCell ref="K17:L19"/>
    <mergeCell ref="I21:J23"/>
    <mergeCell ref="K21:L23"/>
  </mergeCells>
  <phoneticPr fontId="3" type="noConversion"/>
  <dataValidations count="4">
    <dataValidation type="list" allowBlank="1" showInputMessage="1" showErrorMessage="1" sqref="H7" xr:uid="{32EA31B6-51B7-4B6B-9E43-BD3AD7DFF337}">
      <formula1>"10,30,50,100"</formula1>
    </dataValidation>
    <dataValidation type="list" allowBlank="1" showInputMessage="1" showErrorMessage="1" sqref="I7" xr:uid="{B7226643-0E7D-441D-A99B-13A53BB3B522}">
      <formula1>"전체,이름,아이디,이메일"</formula1>
    </dataValidation>
    <dataValidation type="list" allowBlank="1" showInputMessage="1" showErrorMessage="1" sqref="I45:I56" xr:uid="{83FE56BD-880F-4029-A63D-A77B0C1962B2}">
      <formula1>여부</formula1>
    </dataValidation>
    <dataValidation type="list" allowBlank="1" showInputMessage="1" showErrorMessage="1" sqref="G12" xr:uid="{083F61FB-55A2-432C-B4B2-F78ECB8852FC}">
      <formula1>"초록색, 파랑, 빨강"</formula1>
    </dataValidation>
  </dataValidations>
  <hyperlinks>
    <hyperlink ref="A1:A5" location="'프로그램 목록'!A1" display="► Program List" xr:uid="{7D8D0140-C732-4004-A4BD-2EF0DDAD4B07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8C01-FEC8-4F27-ADE5-801F096D4FD3}">
  <dimension ref="A1:O138"/>
  <sheetViews>
    <sheetView showGridLines="0" zoomScaleSheetLayoutView="100" workbookViewId="0">
      <pane xSplit="1" ySplit="6" topLeftCell="B43" activePane="bottomRight" state="frozen"/>
      <selection sqref="A1:A5"/>
      <selection pane="topRight" sqref="A1:A5"/>
      <selection pane="bottomLeft" sqref="A1:A5"/>
      <selection pane="bottomRight" activeCell="I7" sqref="I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7.664062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433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434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434"/>
      <c r="G3" s="113"/>
    </row>
    <row r="4" spans="1:13" s="6" customFormat="1" ht="17.100000000000001" customHeight="1">
      <c r="A4" s="434"/>
      <c r="B4" s="7" t="s">
        <v>54</v>
      </c>
      <c r="G4" s="113"/>
    </row>
    <row r="5" spans="1:13" s="10" customFormat="1" ht="17.100000000000001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 thickBot="1">
      <c r="B6" s="129" t="s">
        <v>27</v>
      </c>
      <c r="C6" s="456" t="s">
        <v>740</v>
      </c>
      <c r="D6" s="45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656</v>
      </c>
      <c r="J6" s="179"/>
      <c r="K6" s="114" t="s">
        <v>17</v>
      </c>
      <c r="L6" s="180">
        <v>43733</v>
      </c>
      <c r="M6" s="181"/>
    </row>
    <row r="7" spans="1:13" ht="17.100000000000001" customHeight="1">
      <c r="B7" s="182"/>
      <c r="C7" s="297"/>
      <c r="D7" s="298"/>
      <c r="E7" s="298"/>
      <c r="F7" s="299"/>
      <c r="G7" s="300"/>
      <c r="H7" s="301"/>
      <c r="I7" s="302"/>
      <c r="J7" s="183"/>
      <c r="K7" s="183"/>
      <c r="L7" s="183"/>
      <c r="M7" s="184"/>
    </row>
    <row r="8" spans="1:13" ht="15" customHeight="1">
      <c r="A8" s="13"/>
      <c r="B8" s="115"/>
      <c r="C8" s="16"/>
      <c r="D8" s="16"/>
      <c r="E8" s="16"/>
      <c r="F8" s="16"/>
      <c r="G8" s="16"/>
      <c r="H8" s="16"/>
      <c r="I8" s="16"/>
      <c r="J8" s="136"/>
      <c r="K8" s="11"/>
      <c r="L8" s="11"/>
      <c r="M8" s="186"/>
    </row>
    <row r="9" spans="1:13" ht="15" customHeight="1">
      <c r="A9" s="13"/>
      <c r="B9" s="115"/>
      <c r="C9" s="16"/>
      <c r="D9" s="355"/>
      <c r="E9" s="355"/>
      <c r="F9" s="35"/>
      <c r="G9" s="35"/>
      <c r="H9" s="355"/>
      <c r="I9" s="355"/>
      <c r="K9" s="11"/>
      <c r="L9" s="11"/>
      <c r="M9" s="186"/>
    </row>
    <row r="10" spans="1:13" ht="15" customHeight="1">
      <c r="A10" s="13"/>
      <c r="B10" s="115"/>
      <c r="C10" s="16"/>
      <c r="D10" s="11"/>
      <c r="E10" s="355"/>
      <c r="F10" s="35"/>
      <c r="G10" s="11"/>
      <c r="H10" s="335"/>
      <c r="I10" s="335"/>
      <c r="J10" s="35"/>
      <c r="K10" s="136"/>
      <c r="L10" s="35"/>
      <c r="M10" s="186"/>
    </row>
    <row r="11" spans="1:13" ht="15" customHeight="1">
      <c r="A11" s="13"/>
      <c r="B11" s="115"/>
      <c r="C11" s="188"/>
      <c r="D11" s="16"/>
      <c r="E11" s="355"/>
      <c r="F11" s="35"/>
      <c r="G11" s="35"/>
      <c r="H11" s="335"/>
      <c r="I11" s="335"/>
      <c r="J11" s="35"/>
      <c r="K11" s="35"/>
      <c r="L11" s="35"/>
      <c r="M11" s="186"/>
    </row>
    <row r="12" spans="1:13" ht="15" customHeight="1" thickBot="1">
      <c r="A12" s="13"/>
      <c r="B12" s="115"/>
      <c r="C12" s="362"/>
      <c r="D12" s="362"/>
      <c r="E12" s="355"/>
      <c r="F12" s="35"/>
      <c r="G12" s="369"/>
      <c r="H12" s="335"/>
      <c r="I12" s="335"/>
      <c r="J12" s="376"/>
      <c r="K12" s="376"/>
      <c r="L12" s="35"/>
      <c r="M12" s="186"/>
    </row>
    <row r="13" spans="1:13" ht="15" customHeight="1">
      <c r="A13" s="13"/>
      <c r="B13" s="115"/>
      <c r="C13" s="362"/>
      <c r="D13" s="362"/>
      <c r="E13" s="355"/>
      <c r="F13" s="416" t="s">
        <v>772</v>
      </c>
      <c r="G13" s="417"/>
      <c r="H13" s="418" t="s">
        <v>775</v>
      </c>
      <c r="I13" s="300"/>
      <c r="J13" s="419" t="s">
        <v>778</v>
      </c>
      <c r="M13" s="116"/>
    </row>
    <row r="14" spans="1:13" ht="15" customHeight="1">
      <c r="B14" s="115"/>
      <c r="C14" s="362"/>
      <c r="D14" s="362"/>
      <c r="E14" s="355"/>
      <c r="F14" s="303" t="s">
        <v>773</v>
      </c>
      <c r="G14" s="369"/>
      <c r="H14" s="35" t="s">
        <v>776</v>
      </c>
      <c r="I14" s="16"/>
      <c r="J14" s="116"/>
      <c r="M14" s="116"/>
    </row>
    <row r="15" spans="1:13" ht="15" customHeight="1">
      <c r="A15" s="13"/>
      <c r="B15" s="115"/>
      <c r="C15" s="362"/>
      <c r="D15" s="362"/>
      <c r="E15" s="355"/>
      <c r="F15" s="303" t="s">
        <v>620</v>
      </c>
      <c r="G15" s="369"/>
      <c r="H15" s="35" t="s">
        <v>777</v>
      </c>
      <c r="I15" s="354"/>
      <c r="J15" s="420" t="s">
        <v>779</v>
      </c>
      <c r="M15" s="116"/>
    </row>
    <row r="16" spans="1:13" ht="15" customHeight="1" thickBot="1">
      <c r="A16" s="13"/>
      <c r="B16" s="115"/>
      <c r="C16" s="362"/>
      <c r="D16" s="362"/>
      <c r="E16" s="355"/>
      <c r="F16" s="304" t="s">
        <v>774</v>
      </c>
      <c r="G16" s="421"/>
      <c r="H16" s="134"/>
      <c r="I16" s="422"/>
      <c r="J16" s="423"/>
      <c r="K16" s="335"/>
      <c r="L16" s="335"/>
      <c r="M16" s="116"/>
    </row>
    <row r="17" spans="1:13" ht="15" customHeight="1" thickBot="1">
      <c r="A17" s="13"/>
      <c r="B17" s="115"/>
      <c r="C17" s="362"/>
      <c r="D17" s="362"/>
      <c r="E17" s="355"/>
      <c r="F17" s="35"/>
      <c r="G17" s="369"/>
      <c r="H17" s="35"/>
      <c r="I17" s="194"/>
      <c r="J17" s="296"/>
      <c r="K17" s="335"/>
      <c r="L17" s="335"/>
      <c r="M17" s="116"/>
    </row>
    <row r="18" spans="1:13" ht="15" customHeight="1">
      <c r="A18" s="13"/>
      <c r="B18" s="115"/>
      <c r="C18" s="362"/>
      <c r="D18" s="362"/>
      <c r="E18" s="355"/>
      <c r="F18" s="416" t="s">
        <v>772</v>
      </c>
      <c r="G18" s="417"/>
      <c r="H18" s="418" t="s">
        <v>775</v>
      </c>
      <c r="I18" s="300"/>
      <c r="J18" s="419" t="s">
        <v>778</v>
      </c>
      <c r="K18" s="335"/>
      <c r="L18" s="335"/>
      <c r="M18" s="116"/>
    </row>
    <row r="19" spans="1:13" ht="15" customHeight="1">
      <c r="A19" s="13"/>
      <c r="B19" s="115"/>
      <c r="C19" s="362"/>
      <c r="D19" s="362"/>
      <c r="E19" s="355"/>
      <c r="F19" s="303" t="s">
        <v>773</v>
      </c>
      <c r="G19" s="369"/>
      <c r="H19" s="35" t="s">
        <v>776</v>
      </c>
      <c r="I19" s="16"/>
      <c r="J19" s="116"/>
      <c r="M19" s="116"/>
    </row>
    <row r="20" spans="1:13" ht="15" customHeight="1">
      <c r="A20" s="13"/>
      <c r="B20" s="115"/>
      <c r="C20" s="35"/>
      <c r="D20" s="35"/>
      <c r="E20" s="35"/>
      <c r="F20" s="303" t="s">
        <v>620</v>
      </c>
      <c r="G20" s="369"/>
      <c r="H20" s="35" t="s">
        <v>777</v>
      </c>
      <c r="I20" s="354"/>
      <c r="J20" s="420" t="s">
        <v>779</v>
      </c>
      <c r="M20" s="116"/>
    </row>
    <row r="21" spans="1:13" ht="15" customHeight="1" thickBot="1">
      <c r="A21" s="13"/>
      <c r="B21" s="115"/>
      <c r="C21" s="35"/>
      <c r="D21" s="35"/>
      <c r="E21" s="35"/>
      <c r="F21" s="304" t="s">
        <v>774</v>
      </c>
      <c r="G21" s="421"/>
      <c r="H21" s="134"/>
      <c r="I21" s="422"/>
      <c r="J21" s="423"/>
      <c r="M21" s="116"/>
    </row>
    <row r="22" spans="1:13" ht="15" customHeight="1" thickBot="1">
      <c r="A22" s="13"/>
      <c r="B22" s="115"/>
      <c r="C22" s="11"/>
      <c r="D22" s="11"/>
      <c r="E22" s="11"/>
      <c r="F22" s="35"/>
      <c r="G22" s="11"/>
      <c r="H22" s="126"/>
      <c r="I22" s="16"/>
      <c r="M22" s="116"/>
    </row>
    <row r="23" spans="1:13" ht="15" customHeight="1">
      <c r="A23" s="13"/>
      <c r="B23" s="303"/>
      <c r="C23" s="11"/>
      <c r="D23" s="362"/>
      <c r="E23" s="11"/>
      <c r="F23" s="416" t="s">
        <v>772</v>
      </c>
      <c r="G23" s="417"/>
      <c r="H23" s="418" t="s">
        <v>775</v>
      </c>
      <c r="I23" s="300"/>
      <c r="J23" s="419" t="s">
        <v>778</v>
      </c>
      <c r="M23" s="116"/>
    </row>
    <row r="24" spans="1:13" ht="15" customHeight="1">
      <c r="A24" s="13"/>
      <c r="B24" s="303"/>
      <c r="C24" s="11"/>
      <c r="D24" s="362"/>
      <c r="E24" s="358"/>
      <c r="F24" s="303" t="s">
        <v>773</v>
      </c>
      <c r="G24" s="369"/>
      <c r="H24" s="35" t="s">
        <v>776</v>
      </c>
      <c r="I24" s="16"/>
      <c r="J24" s="116"/>
      <c r="M24" s="116"/>
    </row>
    <row r="25" spans="1:13" ht="15" customHeight="1">
      <c r="A25" s="13"/>
      <c r="B25" s="303"/>
      <c r="C25" s="11"/>
      <c r="D25" s="362"/>
      <c r="E25" s="136"/>
      <c r="F25" s="303" t="s">
        <v>620</v>
      </c>
      <c r="G25" s="369"/>
      <c r="H25" s="35" t="s">
        <v>777</v>
      </c>
      <c r="I25" s="354"/>
      <c r="J25" s="420" t="s">
        <v>779</v>
      </c>
      <c r="M25" s="116"/>
    </row>
    <row r="26" spans="1:13" ht="15" customHeight="1" thickBot="1">
      <c r="A26" s="13"/>
      <c r="B26" s="303"/>
      <c r="C26" s="11"/>
      <c r="D26" s="362"/>
      <c r="E26" s="35"/>
      <c r="F26" s="304" t="s">
        <v>774</v>
      </c>
      <c r="G26" s="421"/>
      <c r="H26" s="134"/>
      <c r="I26" s="422"/>
      <c r="J26" s="423"/>
      <c r="M26" s="116"/>
    </row>
    <row r="27" spans="1:13" ht="15" customHeight="1">
      <c r="A27" s="13"/>
      <c r="B27" s="303"/>
      <c r="C27" s="362"/>
      <c r="D27" s="362"/>
      <c r="E27" s="35"/>
      <c r="F27" s="35"/>
      <c r="G27" s="362"/>
      <c r="H27" s="294"/>
      <c r="I27" s="11"/>
      <c r="J27" s="362"/>
      <c r="K27" s="362"/>
      <c r="L27" s="16"/>
      <c r="M27" s="186"/>
    </row>
    <row r="28" spans="1:13" ht="15" customHeight="1">
      <c r="A28" s="13"/>
      <c r="B28" s="303"/>
      <c r="C28" s="362"/>
      <c r="D28" s="362"/>
      <c r="E28" s="35"/>
      <c r="F28" s="35"/>
      <c r="G28" s="362"/>
      <c r="H28" s="294"/>
      <c r="I28" s="11"/>
      <c r="J28" s="362"/>
      <c r="K28" s="362"/>
      <c r="L28" s="16"/>
      <c r="M28" s="186"/>
    </row>
    <row r="29" spans="1:13" ht="15" customHeight="1">
      <c r="A29" s="13"/>
      <c r="B29" s="303"/>
      <c r="C29" s="362"/>
      <c r="D29" s="362"/>
      <c r="E29" s="35"/>
      <c r="F29" s="35"/>
      <c r="G29" s="362"/>
      <c r="H29" s="35"/>
      <c r="I29" s="11"/>
      <c r="J29" s="362"/>
      <c r="K29" s="362"/>
      <c r="L29" s="16"/>
      <c r="M29" s="186"/>
    </row>
    <row r="30" spans="1:13" ht="15" customHeight="1">
      <c r="A30" s="13"/>
      <c r="B30" s="303"/>
      <c r="C30" s="362"/>
      <c r="D30" s="362"/>
      <c r="E30" s="35"/>
      <c r="F30" s="362"/>
      <c r="G30" s="362"/>
      <c r="H30" s="35"/>
      <c r="I30" s="11"/>
      <c r="J30" s="362"/>
      <c r="K30" s="362"/>
      <c r="L30" s="16"/>
      <c r="M30" s="186"/>
    </row>
    <row r="31" spans="1:13" ht="15" customHeight="1">
      <c r="A31" s="13"/>
      <c r="B31" s="303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3" ht="15" customHeight="1">
      <c r="A32" s="13"/>
      <c r="B32" s="303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03"/>
      <c r="C33" s="35"/>
      <c r="D33" s="35"/>
      <c r="E33" s="463" t="s">
        <v>746</v>
      </c>
      <c r="F33" s="463"/>
      <c r="G33" s="463"/>
      <c r="H33" s="463"/>
      <c r="I33" s="35"/>
      <c r="J33" s="35"/>
      <c r="K33" s="35"/>
      <c r="L33" s="16"/>
      <c r="M33" s="186"/>
    </row>
    <row r="34" spans="1:13" ht="17.100000000000001" customHeight="1" thickBot="1">
      <c r="A34" s="13"/>
      <c r="B34" s="304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295" t="s">
        <v>83</v>
      </c>
      <c r="C35" s="336"/>
      <c r="D35" s="337"/>
      <c r="E35" s="337"/>
      <c r="F35" s="337"/>
      <c r="G35" s="337"/>
      <c r="H35" s="337"/>
      <c r="I35" s="337"/>
      <c r="J35" s="337"/>
      <c r="K35" s="337"/>
      <c r="L35" s="337"/>
      <c r="M35" s="337"/>
    </row>
    <row r="36" spans="1:13" ht="17.100000000000001" customHeight="1">
      <c r="A36" s="13"/>
      <c r="B36" s="78" t="s">
        <v>65</v>
      </c>
      <c r="C36" s="341" t="s">
        <v>623</v>
      </c>
      <c r="D36" s="342"/>
      <c r="E36" s="342"/>
      <c r="F36" s="342"/>
      <c r="G36" s="342"/>
      <c r="H36" s="342"/>
      <c r="I36" s="342"/>
      <c r="J36" s="342"/>
      <c r="K36" s="342"/>
      <c r="L36" s="342"/>
      <c r="M36" s="343"/>
    </row>
    <row r="37" spans="1:13" ht="17.100000000000001" customHeight="1">
      <c r="A37" s="13"/>
      <c r="B37" s="78" t="s">
        <v>84</v>
      </c>
      <c r="C37" s="341" t="s">
        <v>623</v>
      </c>
      <c r="D37" s="342"/>
      <c r="E37" s="342"/>
      <c r="F37" s="342"/>
      <c r="G37" s="342"/>
      <c r="H37" s="342"/>
      <c r="I37" s="342"/>
      <c r="J37" s="342"/>
      <c r="K37" s="342"/>
      <c r="L37" s="342"/>
      <c r="M37" s="343"/>
    </row>
    <row r="38" spans="1:13" ht="17.100000000000001" customHeight="1">
      <c r="A38" s="13"/>
      <c r="B38" s="78"/>
      <c r="C38" s="341"/>
      <c r="D38" s="342"/>
      <c r="E38" s="342"/>
      <c r="F38" s="342"/>
      <c r="G38" s="342"/>
      <c r="H38" s="342"/>
      <c r="I38" s="342"/>
      <c r="J38" s="342"/>
      <c r="K38" s="342"/>
      <c r="L38" s="342"/>
      <c r="M38" s="343"/>
    </row>
    <row r="39" spans="1:13" ht="17.100000000000001" customHeight="1">
      <c r="A39" s="13"/>
      <c r="B39" s="78"/>
      <c r="C39" s="341"/>
      <c r="D39" s="342"/>
      <c r="E39" s="342"/>
      <c r="F39" s="342"/>
      <c r="G39" s="342"/>
      <c r="H39" s="342"/>
      <c r="I39" s="342"/>
      <c r="J39" s="342"/>
      <c r="K39" s="342"/>
      <c r="L39" s="342"/>
      <c r="M39" s="343"/>
    </row>
    <row r="40" spans="1:13" ht="17.100000000000001" customHeight="1">
      <c r="B40" s="78"/>
      <c r="C40" s="341"/>
      <c r="D40" s="342"/>
      <c r="E40" s="342"/>
      <c r="F40" s="342"/>
      <c r="G40" s="342"/>
      <c r="H40" s="342"/>
      <c r="I40" s="342"/>
      <c r="J40" s="342"/>
      <c r="K40" s="342"/>
      <c r="L40" s="342"/>
      <c r="M40" s="343"/>
    </row>
    <row r="41" spans="1:13" ht="17.100000000000001" customHeight="1">
      <c r="B41" s="107"/>
      <c r="C41" s="341"/>
      <c r="D41" s="342"/>
      <c r="E41" s="342"/>
      <c r="F41" s="342"/>
      <c r="G41" s="342"/>
      <c r="H41" s="342"/>
      <c r="I41" s="342"/>
      <c r="J41" s="342"/>
      <c r="K41" s="342"/>
      <c r="L41" s="342"/>
      <c r="M41" s="343"/>
    </row>
    <row r="42" spans="1:13" ht="17.100000000000001" customHeight="1">
      <c r="B42" s="78"/>
      <c r="C42" s="341"/>
      <c r="D42" s="342"/>
      <c r="E42" s="342"/>
      <c r="F42" s="342"/>
      <c r="G42" s="342"/>
      <c r="H42" s="342"/>
      <c r="I42" s="342"/>
      <c r="J42" s="342"/>
      <c r="K42" s="342"/>
      <c r="L42" s="342"/>
      <c r="M42" s="343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55</v>
      </c>
      <c r="C44" s="123" t="s">
        <v>56</v>
      </c>
    </row>
    <row r="45" spans="1:13" ht="17.100000000000001" customHeight="1">
      <c r="A45" s="13"/>
      <c r="B45" s="333" t="s">
        <v>596</v>
      </c>
      <c r="C45" s="341" t="s">
        <v>621</v>
      </c>
      <c r="D45" s="342"/>
      <c r="E45" s="342"/>
      <c r="F45" s="342"/>
      <c r="G45" s="343"/>
      <c r="H45" s="12" t="s">
        <v>57</v>
      </c>
      <c r="I45" s="333" t="s">
        <v>395</v>
      </c>
      <c r="J45" s="12" t="s">
        <v>58</v>
      </c>
      <c r="K45" s="453"/>
      <c r="L45" s="454"/>
      <c r="M45" s="455"/>
    </row>
    <row r="46" spans="1:13" ht="17.100000000000001" customHeight="1">
      <c r="A46" s="13"/>
      <c r="B46" s="334"/>
      <c r="C46" s="338"/>
      <c r="D46" s="339"/>
      <c r="E46" s="339"/>
      <c r="F46" s="339"/>
      <c r="G46" s="340"/>
      <c r="H46" s="12" t="s">
        <v>57</v>
      </c>
      <c r="I46" s="333"/>
      <c r="J46" s="12" t="s">
        <v>58</v>
      </c>
      <c r="K46" s="453"/>
      <c r="L46" s="454"/>
      <c r="M46" s="455"/>
    </row>
    <row r="47" spans="1:13" ht="17.100000000000001" customHeight="1">
      <c r="A47" s="13"/>
      <c r="B47" s="334"/>
      <c r="C47" s="341"/>
      <c r="D47" s="342"/>
      <c r="E47" s="342"/>
      <c r="F47" s="342"/>
      <c r="G47" s="343"/>
      <c r="H47" s="12" t="s">
        <v>57</v>
      </c>
      <c r="I47" s="333"/>
      <c r="J47" s="12" t="s">
        <v>58</v>
      </c>
      <c r="K47" s="453"/>
      <c r="L47" s="454"/>
      <c r="M47" s="455"/>
    </row>
    <row r="48" spans="1:13" ht="17.100000000000001" customHeight="1">
      <c r="A48" s="13"/>
      <c r="B48" s="334"/>
      <c r="C48" s="341"/>
      <c r="D48" s="342"/>
      <c r="E48" s="342"/>
      <c r="F48" s="342"/>
      <c r="G48" s="343"/>
      <c r="H48" s="12" t="s">
        <v>57</v>
      </c>
      <c r="I48" s="333"/>
      <c r="J48" s="12" t="s">
        <v>58</v>
      </c>
      <c r="K48" s="453"/>
      <c r="L48" s="454"/>
      <c r="M48" s="455"/>
    </row>
    <row r="49" spans="1:13" ht="17.100000000000001" customHeight="1">
      <c r="A49" s="13"/>
      <c r="B49" s="334"/>
      <c r="C49" s="341"/>
      <c r="D49" s="342"/>
      <c r="E49" s="342"/>
      <c r="F49" s="342"/>
      <c r="G49" s="343"/>
      <c r="H49" s="12" t="s">
        <v>57</v>
      </c>
      <c r="I49" s="333"/>
      <c r="J49" s="12" t="s">
        <v>58</v>
      </c>
      <c r="K49" s="453"/>
      <c r="L49" s="454"/>
      <c r="M49" s="455"/>
    </row>
    <row r="50" spans="1:13" ht="17.100000000000001" customHeight="1">
      <c r="A50" s="13"/>
      <c r="B50" s="334"/>
      <c r="C50" s="341"/>
      <c r="D50" s="342"/>
      <c r="E50" s="342"/>
      <c r="F50" s="342"/>
      <c r="G50" s="343"/>
      <c r="H50" s="12" t="s">
        <v>57</v>
      </c>
      <c r="I50" s="333"/>
      <c r="J50" s="12" t="s">
        <v>58</v>
      </c>
      <c r="K50" s="453"/>
      <c r="L50" s="454"/>
      <c r="M50" s="455"/>
    </row>
    <row r="51" spans="1:13" ht="17.100000000000001" customHeight="1">
      <c r="A51" s="13"/>
      <c r="B51" s="334"/>
      <c r="C51" s="341"/>
      <c r="D51" s="342"/>
      <c r="E51" s="342"/>
      <c r="F51" s="342"/>
      <c r="G51" s="343"/>
      <c r="H51" s="12" t="s">
        <v>57</v>
      </c>
      <c r="I51" s="333"/>
      <c r="J51" s="12" t="s">
        <v>58</v>
      </c>
      <c r="K51" s="453"/>
      <c r="L51" s="454"/>
      <c r="M51" s="455"/>
    </row>
    <row r="52" spans="1:13" ht="17.100000000000001" customHeight="1">
      <c r="A52" s="13"/>
      <c r="B52" s="112"/>
      <c r="C52" s="341"/>
      <c r="D52" s="342"/>
      <c r="E52" s="342"/>
      <c r="F52" s="342"/>
      <c r="G52" s="343"/>
      <c r="H52" s="12" t="s">
        <v>57</v>
      </c>
      <c r="I52" s="333"/>
      <c r="J52" s="12" t="s">
        <v>58</v>
      </c>
      <c r="K52" s="453"/>
      <c r="L52" s="454"/>
      <c r="M52" s="455"/>
    </row>
    <row r="53" spans="1:13" ht="17.100000000000001" customHeight="1">
      <c r="A53" s="13"/>
      <c r="B53" s="112"/>
      <c r="C53" s="338"/>
      <c r="D53" s="339"/>
      <c r="E53" s="339"/>
      <c r="F53" s="339"/>
      <c r="G53" s="340"/>
      <c r="H53" s="12" t="s">
        <v>57</v>
      </c>
      <c r="I53" s="333"/>
      <c r="J53" s="12" t="s">
        <v>58</v>
      </c>
      <c r="K53" s="453"/>
      <c r="L53" s="454"/>
      <c r="M53" s="455"/>
    </row>
    <row r="54" spans="1:13" ht="17.100000000000001" customHeight="1">
      <c r="A54" s="13"/>
      <c r="B54" s="307"/>
      <c r="C54" s="341"/>
      <c r="D54" s="342"/>
      <c r="E54" s="342"/>
      <c r="F54" s="342"/>
      <c r="G54" s="343"/>
      <c r="H54" s="12" t="s">
        <v>57</v>
      </c>
      <c r="I54" s="333"/>
      <c r="J54" s="12" t="s">
        <v>58</v>
      </c>
      <c r="K54" s="453"/>
      <c r="L54" s="454"/>
      <c r="M54" s="455"/>
    </row>
    <row r="55" spans="1:13" ht="17.100000000000001" customHeight="1">
      <c r="A55" s="13"/>
      <c r="B55" s="307"/>
      <c r="C55" s="341"/>
      <c r="D55" s="342"/>
      <c r="E55" s="342"/>
      <c r="F55" s="342"/>
      <c r="G55" s="343"/>
      <c r="H55" s="12" t="s">
        <v>57</v>
      </c>
      <c r="I55" s="333"/>
      <c r="J55" s="12" t="s">
        <v>58</v>
      </c>
      <c r="K55" s="453"/>
      <c r="L55" s="454"/>
      <c r="M55" s="455"/>
    </row>
    <row r="56" spans="1:13" ht="17.100000000000001" customHeight="1">
      <c r="A56" s="13"/>
      <c r="B56" s="307"/>
      <c r="C56" s="341"/>
      <c r="D56" s="342"/>
      <c r="E56" s="342"/>
      <c r="F56" s="342"/>
      <c r="G56" s="343"/>
      <c r="H56" s="12" t="s">
        <v>57</v>
      </c>
      <c r="I56" s="333"/>
      <c r="J56" s="12" t="s">
        <v>58</v>
      </c>
      <c r="K56" s="453"/>
      <c r="L56" s="454"/>
      <c r="M56" s="455"/>
    </row>
    <row r="57" spans="1:13" ht="17.100000000000001" customHeight="1">
      <c r="A57" s="13"/>
    </row>
    <row r="58" spans="1:13" ht="17.100000000000001" customHeight="1">
      <c r="A58" s="13"/>
      <c r="B58" s="121" t="s">
        <v>59</v>
      </c>
      <c r="C58" s="123" t="s">
        <v>60</v>
      </c>
      <c r="J58" s="13" t="s">
        <v>622</v>
      </c>
    </row>
    <row r="59" spans="1:13" ht="17.100000000000001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17.100000000000001" customHeight="1">
      <c r="A60" s="13"/>
      <c r="B60" s="112">
        <v>1</v>
      </c>
      <c r="C60" s="332"/>
      <c r="D60" s="344" t="s">
        <v>780</v>
      </c>
      <c r="E60" s="344"/>
      <c r="F60" s="345"/>
      <c r="G60" s="345"/>
      <c r="H60" s="345"/>
      <c r="I60" s="346"/>
      <c r="J60" s="444" t="s">
        <v>752</v>
      </c>
      <c r="K60" s="445"/>
      <c r="L60" s="380"/>
      <c r="M60" s="101"/>
    </row>
    <row r="61" spans="1:13" ht="17.100000000000001" customHeight="1">
      <c r="A61" s="13"/>
      <c r="B61" s="112">
        <v>2</v>
      </c>
      <c r="C61" s="332"/>
      <c r="D61" s="344" t="s">
        <v>781</v>
      </c>
      <c r="E61" s="351"/>
      <c r="F61" s="351"/>
      <c r="G61" s="351"/>
      <c r="H61" s="351"/>
      <c r="I61" s="352"/>
      <c r="J61" s="444"/>
      <c r="K61" s="445"/>
      <c r="L61" s="441" t="s">
        <v>771</v>
      </c>
      <c r="M61" s="450"/>
    </row>
    <row r="62" spans="1:13" ht="17.100000000000001" customHeight="1">
      <c r="A62" s="13"/>
      <c r="B62" s="112">
        <v>3</v>
      </c>
      <c r="C62" s="332"/>
      <c r="D62" s="338" t="s">
        <v>749</v>
      </c>
      <c r="E62" s="339"/>
      <c r="F62" s="339"/>
      <c r="G62" s="339"/>
      <c r="H62" s="339"/>
      <c r="I62" s="340"/>
      <c r="J62" s="444"/>
      <c r="K62" s="445"/>
      <c r="L62" s="441" t="s">
        <v>611</v>
      </c>
      <c r="M62" s="450"/>
    </row>
    <row r="63" spans="1:13" ht="17.100000000000001" customHeight="1">
      <c r="A63" s="13"/>
      <c r="B63" s="112">
        <v>4</v>
      </c>
      <c r="C63" s="332"/>
      <c r="D63" s="344" t="s">
        <v>778</v>
      </c>
      <c r="E63" s="345"/>
      <c r="F63" s="345"/>
      <c r="G63" s="345"/>
      <c r="H63" s="345"/>
      <c r="I63" s="346"/>
      <c r="J63" s="444"/>
      <c r="K63" s="445"/>
      <c r="L63" s="89" t="s">
        <v>782</v>
      </c>
      <c r="M63" s="91"/>
    </row>
    <row r="64" spans="1:13" ht="17.100000000000001" customHeight="1">
      <c r="A64" s="13"/>
      <c r="B64" s="112">
        <v>5</v>
      </c>
      <c r="C64" s="332"/>
      <c r="D64" s="344" t="s">
        <v>783</v>
      </c>
      <c r="E64" s="349"/>
      <c r="F64" s="349"/>
      <c r="G64" s="349"/>
      <c r="H64" s="349"/>
      <c r="I64" s="350"/>
      <c r="J64" s="444" t="s">
        <v>784</v>
      </c>
      <c r="K64" s="445"/>
      <c r="L64" s="344"/>
      <c r="M64" s="353"/>
    </row>
    <row r="65" spans="1:15" ht="17.100000000000001" customHeight="1">
      <c r="A65" s="13"/>
      <c r="B65" s="112"/>
      <c r="C65" s="332"/>
      <c r="D65" s="344"/>
      <c r="E65" s="351"/>
      <c r="F65" s="351"/>
      <c r="G65" s="351"/>
      <c r="H65" s="351"/>
      <c r="I65" s="352"/>
      <c r="J65" s="348"/>
      <c r="K65" s="347"/>
      <c r="L65" s="440"/>
      <c r="M65" s="452"/>
    </row>
    <row r="66" spans="1:15" ht="17.100000000000001" customHeight="1">
      <c r="A66" s="13"/>
      <c r="B66" s="112"/>
      <c r="C66" s="332"/>
      <c r="D66" s="344"/>
      <c r="E66" s="345"/>
      <c r="F66" s="345"/>
      <c r="G66" s="345"/>
      <c r="H66" s="345"/>
      <c r="I66" s="346"/>
      <c r="J66" s="444"/>
      <c r="K66" s="448"/>
      <c r="L66" s="441"/>
      <c r="M66" s="448"/>
    </row>
    <row r="67" spans="1:15" ht="17.100000000000001" customHeight="1">
      <c r="A67" s="13"/>
      <c r="B67" s="112"/>
      <c r="C67" s="332"/>
      <c r="D67" s="344"/>
      <c r="E67" s="351"/>
      <c r="F67" s="351"/>
      <c r="G67" s="351"/>
      <c r="H67" s="351"/>
      <c r="I67" s="352"/>
      <c r="J67" s="444"/>
      <c r="K67" s="443"/>
      <c r="L67" s="441"/>
      <c r="M67" s="450"/>
    </row>
    <row r="68" spans="1:15" ht="17.100000000000001" customHeight="1">
      <c r="A68" s="13"/>
      <c r="B68" s="112"/>
      <c r="C68" s="332"/>
      <c r="D68" s="344"/>
      <c r="E68" s="351"/>
      <c r="F68" s="351"/>
      <c r="G68" s="351"/>
      <c r="H68" s="351"/>
      <c r="I68" s="352"/>
      <c r="J68" s="444"/>
      <c r="K68" s="443"/>
      <c r="L68" s="444"/>
      <c r="M68" s="443"/>
    </row>
    <row r="69" spans="1:15" ht="17.100000000000001" customHeight="1">
      <c r="A69" s="13"/>
      <c r="B69" s="112"/>
      <c r="C69" s="332"/>
      <c r="D69" s="338"/>
      <c r="E69" s="339"/>
      <c r="F69" s="339"/>
      <c r="G69" s="339"/>
      <c r="H69" s="339"/>
      <c r="I69" s="340"/>
      <c r="J69" s="348"/>
      <c r="K69" s="350"/>
      <c r="L69" s="348"/>
      <c r="M69" s="350"/>
    </row>
    <row r="70" spans="1:15" ht="17.100000000000001" customHeight="1">
      <c r="A70" s="13"/>
      <c r="B70" s="112"/>
      <c r="C70" s="332"/>
      <c r="D70" s="338"/>
      <c r="E70" s="339"/>
      <c r="F70" s="339"/>
      <c r="G70" s="339"/>
      <c r="H70" s="339"/>
      <c r="I70" s="340"/>
      <c r="J70" s="348"/>
      <c r="K70" s="350"/>
      <c r="L70" s="348"/>
      <c r="M70" s="350"/>
    </row>
    <row r="71" spans="1:15" ht="17.100000000000001" customHeight="1">
      <c r="A71" s="13"/>
      <c r="B71" s="112"/>
      <c r="C71" s="308"/>
      <c r="D71" s="344"/>
      <c r="E71" s="349"/>
      <c r="F71" s="349"/>
      <c r="G71" s="349"/>
      <c r="H71" s="349"/>
      <c r="I71" s="350"/>
      <c r="J71" s="444"/>
      <c r="K71" s="445"/>
      <c r="L71" s="441"/>
      <c r="M71" s="446"/>
    </row>
    <row r="72" spans="1:15" s="220" customFormat="1" ht="17.100000000000001" customHeight="1"/>
    <row r="73" spans="1:15" ht="17.100000000000001" customHeight="1">
      <c r="A73" s="13"/>
      <c r="B73" s="204" t="s">
        <v>63</v>
      </c>
      <c r="C73" s="123" t="s">
        <v>338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7.100000000000001" customHeight="1">
      <c r="A75" s="13"/>
      <c r="B75" s="78"/>
      <c r="C75" s="341"/>
      <c r="D75" s="342"/>
      <c r="E75" s="342"/>
      <c r="F75" s="342"/>
      <c r="G75" s="342"/>
      <c r="H75" s="342"/>
      <c r="I75" s="343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51</v>
      </c>
      <c r="B76" s="78"/>
      <c r="C76" s="341"/>
      <c r="D76" s="342"/>
      <c r="E76" s="342"/>
      <c r="F76" s="342"/>
      <c r="G76" s="342"/>
      <c r="H76" s="342"/>
      <c r="I76" s="343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38"/>
      <c r="D77" s="342"/>
      <c r="E77" s="342"/>
      <c r="F77" s="342"/>
      <c r="G77" s="342"/>
      <c r="H77" s="342"/>
      <c r="I77" s="343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348"/>
      <c r="D78" s="345"/>
      <c r="E78" s="345"/>
      <c r="F78" s="345"/>
      <c r="G78" s="345"/>
      <c r="H78" s="345"/>
      <c r="I78" s="345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348"/>
      <c r="D79" s="345"/>
      <c r="E79" s="345"/>
      <c r="F79" s="345"/>
      <c r="G79" s="345"/>
      <c r="H79" s="345"/>
      <c r="I79" s="345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348"/>
      <c r="D83" s="345"/>
      <c r="E83" s="345"/>
      <c r="F83" s="345"/>
      <c r="G83" s="345"/>
      <c r="H83" s="345"/>
      <c r="I83" s="345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348"/>
      <c r="D84" s="345"/>
      <c r="E84" s="345"/>
      <c r="F84" s="345"/>
      <c r="G84" s="345"/>
      <c r="H84" s="345"/>
      <c r="I84" s="345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348"/>
      <c r="D85" s="345"/>
      <c r="E85" s="345"/>
      <c r="F85" s="345"/>
      <c r="G85" s="345"/>
      <c r="H85" s="345"/>
      <c r="I85" s="345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348"/>
      <c r="D86" s="345"/>
      <c r="E86" s="345"/>
      <c r="F86" s="345"/>
      <c r="G86" s="345"/>
      <c r="H86" s="345"/>
      <c r="I86" s="345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41"/>
      <c r="D87" s="342"/>
      <c r="E87" s="342"/>
      <c r="F87" s="342"/>
      <c r="G87" s="342"/>
      <c r="H87" s="342"/>
      <c r="I87" s="343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41"/>
      <c r="D88" s="342"/>
      <c r="E88" s="342"/>
      <c r="F88" s="342"/>
      <c r="G88" s="342"/>
      <c r="H88" s="342"/>
      <c r="I88" s="343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345"/>
      <c r="E89" s="345"/>
      <c r="F89" s="345"/>
      <c r="G89" s="345"/>
      <c r="H89" s="345"/>
      <c r="I89" s="345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55"/>
      <c r="G93" s="355"/>
      <c r="H93" s="355"/>
      <c r="I93" s="355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354"/>
    </row>
    <row r="97" spans="1:13" ht="17.100000000000001" customHeight="1">
      <c r="A97" s="13"/>
      <c r="B97" s="115"/>
      <c r="C97" s="355"/>
      <c r="D97" s="355"/>
      <c r="E97" s="355"/>
      <c r="F97" s="355"/>
      <c r="G97" s="355"/>
      <c r="H97" s="355"/>
      <c r="I97" s="355"/>
      <c r="J97" s="355"/>
      <c r="K97" s="355"/>
      <c r="L97" s="11"/>
      <c r="M97" s="190"/>
    </row>
    <row r="98" spans="1:13" ht="17.100000000000001" customHeight="1">
      <c r="A98" s="13"/>
      <c r="B98" s="11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116"/>
    </row>
    <row r="99" spans="1:13" ht="17.100000000000001" customHeight="1">
      <c r="A99" s="13"/>
      <c r="B99" s="11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116"/>
    </row>
    <row r="100" spans="1:13" ht="17.100000000000001" customHeight="1">
      <c r="A100" s="13"/>
      <c r="B100" s="115"/>
      <c r="C100" s="355"/>
      <c r="D100" s="355"/>
      <c r="E100" s="355"/>
      <c r="F100" s="355"/>
      <c r="G100" s="355"/>
      <c r="H100" s="355"/>
      <c r="I100" s="355"/>
      <c r="J100" s="355"/>
      <c r="K100" s="355"/>
      <c r="L100" s="355"/>
      <c r="M100" s="116"/>
    </row>
    <row r="101" spans="1:13" ht="17.100000000000001" customHeight="1">
      <c r="A101" s="13"/>
      <c r="B101" s="115"/>
      <c r="C101" s="355"/>
      <c r="D101" s="355"/>
      <c r="E101" s="355"/>
      <c r="F101" s="355"/>
      <c r="G101" s="355"/>
      <c r="H101" s="355"/>
      <c r="I101" s="355"/>
      <c r="J101" s="355"/>
      <c r="K101" s="355"/>
      <c r="L101" s="355"/>
      <c r="M101" s="116"/>
    </row>
    <row r="102" spans="1:13" ht="17.100000000000001" customHeight="1">
      <c r="A102" s="13"/>
      <c r="B102" s="11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116"/>
    </row>
    <row r="103" spans="1:13" ht="17.100000000000001" customHeight="1">
      <c r="A103" s="13"/>
      <c r="B103" s="11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116"/>
    </row>
    <row r="104" spans="1:13" ht="17.100000000000001" customHeight="1">
      <c r="A104" s="13"/>
      <c r="B104" s="11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116"/>
    </row>
    <row r="105" spans="1:13" ht="17.100000000000001" customHeight="1">
      <c r="B105" s="11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116"/>
    </row>
    <row r="106" spans="1:13" ht="17.100000000000001" customHeight="1">
      <c r="B106" s="11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116"/>
    </row>
    <row r="107" spans="1:13" ht="17.100000000000001" customHeight="1">
      <c r="A107" s="13"/>
      <c r="B107" s="11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116"/>
    </row>
    <row r="108" spans="1:13" ht="17.100000000000001" customHeight="1">
      <c r="A108" s="13"/>
      <c r="B108" s="11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116"/>
    </row>
    <row r="109" spans="1:13" ht="17.100000000000001" customHeight="1">
      <c r="A109" s="13"/>
      <c r="B109" s="11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116"/>
    </row>
    <row r="110" spans="1:13" ht="17.100000000000001" customHeight="1">
      <c r="A110" s="13"/>
      <c r="B110" s="11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31">
    <mergeCell ref="J71:K71"/>
    <mergeCell ref="L71:M71"/>
    <mergeCell ref="J67:K67"/>
    <mergeCell ref="L67:M67"/>
    <mergeCell ref="J68:K68"/>
    <mergeCell ref="L68:M68"/>
    <mergeCell ref="J63:K63"/>
    <mergeCell ref="L65:M65"/>
    <mergeCell ref="J66:K66"/>
    <mergeCell ref="L66:M66"/>
    <mergeCell ref="J61:K61"/>
    <mergeCell ref="L61:M61"/>
    <mergeCell ref="J62:K62"/>
    <mergeCell ref="L62:M62"/>
    <mergeCell ref="J64:K64"/>
    <mergeCell ref="K55:M55"/>
    <mergeCell ref="K56:M56"/>
    <mergeCell ref="J60:K60"/>
    <mergeCell ref="K52:M52"/>
    <mergeCell ref="K53:M53"/>
    <mergeCell ref="K54:M54"/>
    <mergeCell ref="K50:M50"/>
    <mergeCell ref="K51:M51"/>
    <mergeCell ref="K46:M46"/>
    <mergeCell ref="K47:M47"/>
    <mergeCell ref="K48:M48"/>
    <mergeCell ref="A1:A5"/>
    <mergeCell ref="C6:D6"/>
    <mergeCell ref="E33:H33"/>
    <mergeCell ref="K45:M45"/>
    <mergeCell ref="K49:M49"/>
  </mergeCells>
  <phoneticPr fontId="3" type="noConversion"/>
  <dataValidations count="4">
    <dataValidation type="list" allowBlank="1" showInputMessage="1" showErrorMessage="1" sqref="G12" xr:uid="{F0C85CB8-B679-4D2F-A617-26D0C4D75175}">
      <formula1>"초록색, 파랑, 빨강"</formula1>
    </dataValidation>
    <dataValidation type="list" allowBlank="1" showInputMessage="1" showErrorMessage="1" sqref="I45:I56" xr:uid="{CC85D14F-47AA-46C6-B034-1A72FF0948DB}">
      <formula1>여부</formula1>
    </dataValidation>
    <dataValidation type="list" allowBlank="1" showInputMessage="1" showErrorMessage="1" sqref="I7" xr:uid="{3C66C61C-07F8-42EC-887E-5F086B0921BA}">
      <formula1>"전체,이름,아이디,이메일"</formula1>
    </dataValidation>
    <dataValidation type="list" allowBlank="1" showInputMessage="1" showErrorMessage="1" sqref="H7" xr:uid="{82D2E844-FD60-4F0B-A8E7-03A836FEC3CB}">
      <formula1>"10,30,50,100"</formula1>
    </dataValidation>
  </dataValidations>
  <hyperlinks>
    <hyperlink ref="A1:A5" location="'프로그램 목록'!A1" display="► Program List" xr:uid="{B06A7FC7-4E81-4DC1-8965-AF4358CEF575}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433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434"/>
      <c r="G3" s="113"/>
    </row>
    <row r="4" spans="1:16" s="6" customFormat="1" ht="16.5" customHeight="1">
      <c r="A4" s="434"/>
      <c r="B4" s="7" t="s">
        <v>54</v>
      </c>
      <c r="G4" s="113"/>
    </row>
    <row r="5" spans="1:16" s="10" customFormat="1" ht="16.5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72" t="s">
        <v>535</v>
      </c>
      <c r="D6" s="473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71"/>
      <c r="F15" s="47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70"/>
      <c r="F16" s="470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70"/>
      <c r="F17" s="470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70"/>
      <c r="F18" s="470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71"/>
      <c r="F19" s="470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474"/>
      <c r="D93" s="475"/>
      <c r="E93" s="475"/>
      <c r="F93" s="475"/>
      <c r="G93" s="475"/>
      <c r="H93" s="475"/>
      <c r="I93" s="475"/>
      <c r="J93" s="475"/>
      <c r="K93" s="475"/>
      <c r="L93" s="475"/>
      <c r="M93" s="475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440" t="s">
        <v>548</v>
      </c>
      <c r="D111" s="451"/>
      <c r="E111" s="451"/>
      <c r="F111" s="451"/>
      <c r="G111" s="452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441" t="s">
        <v>553</v>
      </c>
      <c r="E118" s="447"/>
      <c r="F118" s="447"/>
      <c r="G118" s="447"/>
      <c r="H118" s="447"/>
      <c r="I118" s="448"/>
      <c r="J118" s="444"/>
      <c r="K118" s="445"/>
      <c r="L118" s="441"/>
      <c r="M118" s="445"/>
    </row>
    <row r="119" spans="1:13" ht="24.95" customHeight="1">
      <c r="A119" s="13"/>
      <c r="B119" s="112">
        <v>2</v>
      </c>
      <c r="C119" s="105" t="s">
        <v>550</v>
      </c>
      <c r="D119" s="441" t="s">
        <v>554</v>
      </c>
      <c r="E119" s="449"/>
      <c r="F119" s="449"/>
      <c r="G119" s="449"/>
      <c r="H119" s="449"/>
      <c r="I119" s="446"/>
      <c r="J119" s="453"/>
      <c r="K119" s="455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441" t="s">
        <v>555</v>
      </c>
      <c r="E120" s="449"/>
      <c r="F120" s="449"/>
      <c r="G120" s="449"/>
      <c r="H120" s="449"/>
      <c r="I120" s="446"/>
      <c r="J120" s="444"/>
      <c r="K120" s="445"/>
      <c r="L120" s="441"/>
      <c r="M120" s="450"/>
    </row>
    <row r="121" spans="1:13" ht="77.25" customHeight="1">
      <c r="A121" s="13"/>
      <c r="B121" s="112">
        <v>4</v>
      </c>
      <c r="C121" s="105" t="s">
        <v>552</v>
      </c>
      <c r="D121" s="441" t="s">
        <v>556</v>
      </c>
      <c r="E121" s="449"/>
      <c r="F121" s="449"/>
      <c r="G121" s="449"/>
      <c r="H121" s="449"/>
      <c r="I121" s="446"/>
      <c r="J121" s="444"/>
      <c r="K121" s="445"/>
      <c r="L121" s="441"/>
      <c r="M121" s="450"/>
    </row>
    <row r="122" spans="1:13" ht="27" customHeight="1">
      <c r="A122" s="13"/>
      <c r="B122" s="112">
        <v>5</v>
      </c>
      <c r="C122" s="105"/>
      <c r="D122" s="441"/>
      <c r="E122" s="442"/>
      <c r="F122" s="442"/>
      <c r="G122" s="442"/>
      <c r="H122" s="442"/>
      <c r="I122" s="443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441"/>
      <c r="E123" s="449"/>
      <c r="F123" s="449"/>
      <c r="G123" s="449"/>
      <c r="H123" s="449"/>
      <c r="I123" s="446"/>
      <c r="J123" s="105"/>
      <c r="K123" s="238"/>
      <c r="L123" s="440"/>
      <c r="M123" s="452"/>
    </row>
    <row r="124" spans="1:13" ht="47.25" customHeight="1">
      <c r="A124" s="13"/>
      <c r="B124" s="112">
        <v>7</v>
      </c>
      <c r="C124" s="105"/>
      <c r="D124" s="441"/>
      <c r="E124" s="447"/>
      <c r="F124" s="447"/>
      <c r="G124" s="447"/>
      <c r="H124" s="447"/>
      <c r="I124" s="448"/>
      <c r="J124" s="444"/>
      <c r="K124" s="448"/>
      <c r="L124" s="444"/>
      <c r="M124" s="448"/>
    </row>
    <row r="125" spans="1:13" ht="97.5" customHeight="1">
      <c r="A125" s="13"/>
      <c r="B125" s="112">
        <v>8</v>
      </c>
      <c r="C125" s="105"/>
      <c r="D125" s="441"/>
      <c r="E125" s="449"/>
      <c r="F125" s="449"/>
      <c r="G125" s="449"/>
      <c r="H125" s="449"/>
      <c r="I125" s="446"/>
      <c r="J125" s="444"/>
      <c r="K125" s="443"/>
      <c r="L125" s="441"/>
      <c r="M125" s="450"/>
    </row>
    <row r="126" spans="1:13" ht="92.25" customHeight="1">
      <c r="A126" s="13"/>
      <c r="B126" s="112">
        <v>9</v>
      </c>
      <c r="C126" s="105"/>
      <c r="D126" s="441"/>
      <c r="E126" s="449"/>
      <c r="F126" s="449"/>
      <c r="G126" s="449"/>
      <c r="H126" s="449"/>
      <c r="I126" s="446"/>
      <c r="J126" s="444"/>
      <c r="K126" s="443"/>
      <c r="L126" s="444"/>
      <c r="M126" s="443"/>
    </row>
    <row r="127" spans="1:13" ht="27" customHeight="1">
      <c r="A127" s="13"/>
      <c r="B127" s="112">
        <v>10</v>
      </c>
      <c r="C127" s="105"/>
      <c r="D127" s="440"/>
      <c r="E127" s="451"/>
      <c r="F127" s="451"/>
      <c r="G127" s="451"/>
      <c r="H127" s="451"/>
      <c r="I127" s="452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440"/>
      <c r="E128" s="451"/>
      <c r="F128" s="451"/>
      <c r="G128" s="451"/>
      <c r="H128" s="451"/>
      <c r="I128" s="452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441"/>
      <c r="E129" s="442"/>
      <c r="F129" s="442"/>
      <c r="G129" s="442"/>
      <c r="H129" s="442"/>
      <c r="I129" s="443"/>
      <c r="J129" s="444"/>
      <c r="K129" s="445"/>
      <c r="L129" s="441"/>
      <c r="M129" s="446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437"/>
      <c r="D145" s="438"/>
      <c r="E145" s="438"/>
      <c r="F145" s="438"/>
      <c r="G145" s="438"/>
      <c r="H145" s="438"/>
      <c r="I145" s="439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437"/>
      <c r="D146" s="438"/>
      <c r="E146" s="438"/>
      <c r="F146" s="438"/>
      <c r="G146" s="438"/>
      <c r="H146" s="438"/>
      <c r="I146" s="439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  <mergeCell ref="D121:I121"/>
    <mergeCell ref="J121:K121"/>
    <mergeCell ref="L121:M121"/>
    <mergeCell ref="L123:M123"/>
    <mergeCell ref="D124:I124"/>
    <mergeCell ref="J124:K124"/>
    <mergeCell ref="L124:M124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A1:A5"/>
    <mergeCell ref="E17:F17"/>
    <mergeCell ref="E18:F18"/>
    <mergeCell ref="E19:F19"/>
    <mergeCell ref="E15:F15"/>
    <mergeCell ref="E16:F16"/>
    <mergeCell ref="C6:D6"/>
  </mergeCells>
  <phoneticPr fontId="3" type="noConversion"/>
  <dataValidations count="1">
    <dataValidation type="list" allowBlank="1" showInputMessage="1" showErrorMessage="1" sqref="I103:I114" xr:uid="{00000000-0002-0000-0600-000000000000}">
      <formula1>여부</formula1>
    </dataValidation>
  </dataValidations>
  <hyperlinks>
    <hyperlink ref="A1:A5" location="'프로그램 목록'!A1" display="► Program List" xr:uid="{00000000-0004-0000-06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433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434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434"/>
      <c r="G3" s="113"/>
    </row>
    <row r="4" spans="1:16" s="6" customFormat="1" ht="16.5" customHeight="1">
      <c r="A4" s="434"/>
      <c r="B4" s="7" t="s">
        <v>54</v>
      </c>
      <c r="G4" s="113"/>
    </row>
    <row r="5" spans="1:16" s="10" customFormat="1" ht="16.5" customHeight="1" thickBot="1">
      <c r="A5" s="435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72" t="s">
        <v>535</v>
      </c>
      <c r="D6" s="473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71"/>
      <c r="F15" s="471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70"/>
      <c r="F16" s="470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70"/>
      <c r="F17" s="470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70"/>
      <c r="F18" s="470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71"/>
      <c r="F19" s="470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74"/>
      <c r="D35" s="475"/>
      <c r="E35" s="475"/>
      <c r="F35" s="475"/>
      <c r="G35" s="475"/>
      <c r="H35" s="475"/>
      <c r="I35" s="475"/>
      <c r="J35" s="475"/>
      <c r="K35" s="475"/>
      <c r="L35" s="475"/>
      <c r="M35" s="475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440"/>
      <c r="D53" s="451"/>
      <c r="E53" s="451"/>
      <c r="F53" s="451"/>
      <c r="G53" s="452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441" t="s">
        <v>570</v>
      </c>
      <c r="E60" s="447"/>
      <c r="F60" s="447"/>
      <c r="G60" s="447"/>
      <c r="H60" s="447"/>
      <c r="I60" s="448"/>
      <c r="J60" s="444"/>
      <c r="K60" s="445"/>
      <c r="L60" s="441"/>
      <c r="M60" s="445"/>
    </row>
    <row r="61" spans="1:13" ht="24.95" customHeight="1">
      <c r="A61" s="13"/>
      <c r="B61" s="112">
        <v>2</v>
      </c>
      <c r="C61" s="105" t="s">
        <v>568</v>
      </c>
      <c r="D61" s="441" t="s">
        <v>571</v>
      </c>
      <c r="E61" s="449"/>
      <c r="F61" s="449"/>
      <c r="G61" s="449"/>
      <c r="H61" s="449"/>
      <c r="I61" s="446"/>
      <c r="J61" s="453"/>
      <c r="K61" s="455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440" t="s">
        <v>572</v>
      </c>
      <c r="E62" s="451"/>
      <c r="F62" s="451"/>
      <c r="G62" s="451"/>
      <c r="H62" s="451"/>
      <c r="I62" s="452"/>
      <c r="J62" s="444"/>
      <c r="K62" s="445"/>
      <c r="L62" s="441"/>
      <c r="M62" s="450"/>
    </row>
    <row r="63" spans="1:13" ht="77.25" customHeight="1">
      <c r="A63" s="13"/>
      <c r="B63" s="112"/>
      <c r="C63" s="105"/>
      <c r="D63" s="441"/>
      <c r="E63" s="447"/>
      <c r="F63" s="447"/>
      <c r="G63" s="447"/>
      <c r="H63" s="447"/>
      <c r="I63" s="448"/>
      <c r="J63" s="444"/>
      <c r="K63" s="445"/>
      <c r="L63" s="441"/>
      <c r="M63" s="450"/>
    </row>
    <row r="64" spans="1:13" ht="27" customHeight="1">
      <c r="A64" s="13"/>
      <c r="B64" s="112"/>
      <c r="C64" s="105"/>
      <c r="D64" s="441"/>
      <c r="E64" s="442"/>
      <c r="F64" s="442"/>
      <c r="G64" s="442"/>
      <c r="H64" s="442"/>
      <c r="I64" s="443"/>
      <c r="J64" s="105"/>
      <c r="K64" s="238"/>
      <c r="L64" s="203"/>
      <c r="M64" s="227"/>
    </row>
    <row r="65" spans="1:15" ht="42" customHeight="1">
      <c r="A65" s="13"/>
      <c r="B65" s="112"/>
      <c r="C65" s="105"/>
      <c r="D65" s="441"/>
      <c r="E65" s="449"/>
      <c r="F65" s="449"/>
      <c r="G65" s="449"/>
      <c r="H65" s="449"/>
      <c r="I65" s="446"/>
      <c r="J65" s="105"/>
      <c r="K65" s="238"/>
      <c r="L65" s="440"/>
      <c r="M65" s="452"/>
    </row>
    <row r="66" spans="1:15" ht="47.25" customHeight="1">
      <c r="A66" s="13"/>
      <c r="B66" s="112"/>
      <c r="C66" s="105"/>
      <c r="D66" s="441"/>
      <c r="E66" s="447"/>
      <c r="F66" s="447"/>
      <c r="G66" s="447"/>
      <c r="H66" s="447"/>
      <c r="I66" s="448"/>
      <c r="J66" s="444"/>
      <c r="K66" s="448"/>
      <c r="L66" s="444"/>
      <c r="M66" s="448"/>
    </row>
    <row r="67" spans="1:15" ht="97.5" customHeight="1">
      <c r="A67" s="13"/>
      <c r="B67" s="112"/>
      <c r="C67" s="105"/>
      <c r="D67" s="441"/>
      <c r="E67" s="449"/>
      <c r="F67" s="449"/>
      <c r="G67" s="449"/>
      <c r="H67" s="449"/>
      <c r="I67" s="446"/>
      <c r="J67" s="444"/>
      <c r="K67" s="443"/>
      <c r="L67" s="441"/>
      <c r="M67" s="450"/>
    </row>
    <row r="68" spans="1:15" ht="92.25" customHeight="1">
      <c r="A68" s="13"/>
      <c r="B68" s="112"/>
      <c r="C68" s="105"/>
      <c r="D68" s="441"/>
      <c r="E68" s="449"/>
      <c r="F68" s="449"/>
      <c r="G68" s="449"/>
      <c r="H68" s="449"/>
      <c r="I68" s="446"/>
      <c r="J68" s="444"/>
      <c r="K68" s="443"/>
      <c r="L68" s="444"/>
      <c r="M68" s="443"/>
    </row>
    <row r="69" spans="1:15" ht="27" customHeight="1">
      <c r="A69" s="13"/>
      <c r="B69" s="112"/>
      <c r="C69" s="105"/>
      <c r="D69" s="440"/>
      <c r="E69" s="451"/>
      <c r="F69" s="451"/>
      <c r="G69" s="451"/>
      <c r="H69" s="451"/>
      <c r="I69" s="452"/>
      <c r="J69" s="105"/>
      <c r="K69" s="202"/>
      <c r="L69" s="105"/>
      <c r="M69" s="202"/>
    </row>
    <row r="70" spans="1:15" ht="33" customHeight="1">
      <c r="A70" s="13"/>
      <c r="B70" s="112"/>
      <c r="C70" s="105"/>
      <c r="D70" s="440"/>
      <c r="E70" s="451"/>
      <c r="F70" s="451"/>
      <c r="G70" s="451"/>
      <c r="H70" s="451"/>
      <c r="I70" s="452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441"/>
      <c r="E71" s="442"/>
      <c r="F71" s="442"/>
      <c r="G71" s="442"/>
      <c r="H71" s="442"/>
      <c r="I71" s="443"/>
      <c r="J71" s="444"/>
      <c r="K71" s="445"/>
      <c r="L71" s="441"/>
      <c r="M71" s="446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437"/>
      <c r="D87" s="438"/>
      <c r="E87" s="438"/>
      <c r="F87" s="438"/>
      <c r="G87" s="438"/>
      <c r="H87" s="438"/>
      <c r="I87" s="439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437"/>
      <c r="D88" s="438"/>
      <c r="E88" s="438"/>
      <c r="F88" s="438"/>
      <c r="G88" s="438"/>
      <c r="H88" s="438"/>
      <c r="I88" s="439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3" type="noConversion"/>
  <dataValidations count="1">
    <dataValidation type="list" allowBlank="1" showInputMessage="1" showErrorMessage="1" sqref="I45:I56" xr:uid="{00000000-0002-0000-0700-000000000000}">
      <formula1>여부</formula1>
    </dataValidation>
  </dataValidations>
  <hyperlinks>
    <hyperlink ref="A1:A5" location="'프로그램 목록'!A1" display="► Program List" xr:uid="{00000000-0004-0000-0700-000000000000}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15</vt:i4>
      </vt:variant>
    </vt:vector>
  </HeadingPairs>
  <TitlesOfParts>
    <vt:vector size="27" baseType="lpstr">
      <vt:lpstr>Navigation</vt:lpstr>
      <vt:lpstr>프로그램 목록</vt:lpstr>
      <vt:lpstr>프로그램사양서_mypage.jsp</vt:lpstr>
      <vt:lpstr>프로그램사양서_mygood.jsp</vt:lpstr>
      <vt:lpstr>프로그램사양서_mywhy.jsp</vt:lpstr>
      <vt:lpstr>프로그램사양서_myanswer.jsp</vt:lpstr>
      <vt:lpstr>프로그램사양서_myshopping.jsp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프로그램사양서_DataChartFX.fxml!Print_Area</vt:lpstr>
      <vt:lpstr>프로그램사양서_LoginFX.fxml!Print_Area</vt:lpstr>
      <vt:lpstr>프로그램사양서_myanswer.jsp!Print_Area</vt:lpstr>
      <vt:lpstr>프로그램사양서_mygood.jsp!Print_Area</vt:lpstr>
      <vt:lpstr>프로그램사양서_mypage.jsp!Print_Area</vt:lpstr>
      <vt:lpstr>프로그램사양서_myshopping.jsp!Print_Area</vt:lpstr>
      <vt:lpstr>프로그램사양서_mywhy.jsp!Print_Area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2019-10-14T07:23:59Z</dcterms:modified>
</cp:coreProperties>
</file>