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clyne\Documents\GitHub\HRAAdvisors.github.io\miami_dev\"/>
    </mc:Choice>
  </mc:AlternateContent>
  <xr:revisionPtr revIDLastSave="0" documentId="8_{E856D2B4-884B-4818-B9EB-FA1B08EB22CE}" xr6:coauthVersionLast="46" xr6:coauthVersionMax="46" xr10:uidLastSave="{00000000-0000-0000-0000-000000000000}"/>
  <bookViews>
    <workbookView xWindow="28680" yWindow="-120" windowWidth="29040" windowHeight="16440"/>
  </bookViews>
  <sheets>
    <sheet name="industries" sheetId="1" r:id="rId1"/>
    <sheet name="Sheet1" sheetId="2" r:id="rId2"/>
  </sheets>
  <definedNames>
    <definedName name="_xlnm._FilterDatabase" localSheetId="0" hidden="1">industries!$A$1:$G$67</definedName>
    <definedName name="_xlnm._FilterDatabase" localSheetId="1" hidden="1">Sheet1!$A$1:$H$46</definedName>
  </definedNames>
  <calcPr calcId="0"/>
</workbook>
</file>

<file path=xl/calcChain.xml><?xml version="1.0" encoding="utf-8"?>
<calcChain xmlns="http://schemas.openxmlformats.org/spreadsheetml/2006/main">
  <c r="J18" i="2" l="1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3" i="2"/>
  <c r="I4" i="2"/>
  <c r="I5" i="2"/>
  <c r="I6" i="2"/>
  <c r="I7" i="2"/>
  <c r="I8" i="2"/>
  <c r="I9" i="2"/>
  <c r="I10" i="2"/>
  <c r="I11" i="2"/>
  <c r="I12" i="2"/>
  <c r="I13" i="2"/>
  <c r="I2" i="2"/>
</calcChain>
</file>

<file path=xl/sharedStrings.xml><?xml version="1.0" encoding="utf-8"?>
<sst xmlns="http://schemas.openxmlformats.org/spreadsheetml/2006/main" count="323" uniqueCount="122">
  <si>
    <t>industry</t>
  </si>
  <si>
    <t>id</t>
  </si>
  <si>
    <t>jobs20</t>
  </si>
  <si>
    <t>jobs10</t>
  </si>
  <si>
    <t>group</t>
  </si>
  <si>
    <t>naics2</t>
  </si>
  <si>
    <t>Government</t>
  </si>
  <si>
    <t>Professional, Scientific, and Technical Services</t>
  </si>
  <si>
    <t>Health Care and Social Assistance</t>
  </si>
  <si>
    <t>Accommodation and Food Services</t>
  </si>
  <si>
    <t>Finance and Insurance</t>
  </si>
  <si>
    <t>Transportation and Warehousing</t>
  </si>
  <si>
    <t>Administrative and Support and Waste Management and Remediation Services</t>
  </si>
  <si>
    <t>Educational Services</t>
  </si>
  <si>
    <t>Retail Trade</t>
  </si>
  <si>
    <t>Other Services (except Public Administration)</t>
  </si>
  <si>
    <t>Real Estate and Rental and Leasing</t>
  </si>
  <si>
    <t>Wholesale Trade</t>
  </si>
  <si>
    <t>Arts, Entertainment, and Recreation</t>
  </si>
  <si>
    <t>Construction</t>
  </si>
  <si>
    <t>Information</t>
  </si>
  <si>
    <t>Management of Companies and Enterprises</t>
  </si>
  <si>
    <t>Manufacturing</t>
  </si>
  <si>
    <t>Agriculture, Forestry, Fishing and Hunting</t>
  </si>
  <si>
    <t>Unclassified Industry</t>
  </si>
  <si>
    <t>Utilities</t>
  </si>
  <si>
    <t>Mining, Quarrying, and Oil and Gas Extraction</t>
  </si>
  <si>
    <t>growth</t>
  </si>
  <si>
    <t>Industry</t>
  </si>
  <si>
    <t>Occupation</t>
  </si>
  <si>
    <t>Market Research Analysts and Marketing Specialists</t>
  </si>
  <si>
    <t>Computer and Information Systems Managers</t>
  </si>
  <si>
    <t>General and Operations Managers</t>
  </si>
  <si>
    <t>Marketing Managers</t>
  </si>
  <si>
    <t>Computer User Support Specialists</t>
  </si>
  <si>
    <t>Human Resources Specialists</t>
  </si>
  <si>
    <t>Personal Service Managers, All Other; Entertainment and Recreation Managers, Except Gambling; and Managers, All Other</t>
  </si>
  <si>
    <t>Financial Managers</t>
  </si>
  <si>
    <t>Software Developers and Software Quality Assurance Analysts and Testers</t>
  </si>
  <si>
    <t>Sales Managers</t>
  </si>
  <si>
    <t>Compliance Officers</t>
  </si>
  <si>
    <t>Tax Preparers</t>
  </si>
  <si>
    <t>Securities, Commodities, and Financial Services Sales Agents</t>
  </si>
  <si>
    <t>Claims Adjusters, Examiners, and Investigators</t>
  </si>
  <si>
    <t>Title Examiners, Abstractors, and Searchers</t>
  </si>
  <si>
    <t>Chief Executives</t>
  </si>
  <si>
    <t>Personal Financial Advisors</t>
  </si>
  <si>
    <t>Graphic Designers</t>
  </si>
  <si>
    <t>Computer Systems Analysts</t>
  </si>
  <si>
    <t>Management Analysts</t>
  </si>
  <si>
    <t>Project Management Specialists and Business Operations Specialists, All Other</t>
  </si>
  <si>
    <t>Paralegals and Legal Assistants</t>
  </si>
  <si>
    <t>Insurance Sales Agents</t>
  </si>
  <si>
    <t>Customer Service Representatives</t>
  </si>
  <si>
    <t>Sales Representatives of Services, Except Advertising, Insurance, Financial Services, and Travel</t>
  </si>
  <si>
    <t>Financial and Investment Analysts, Financial Risk Specialists, and Financial Specialists, All Other</t>
  </si>
  <si>
    <t>Accountants and Auditors</t>
  </si>
  <si>
    <t>Office Clerks, General</t>
  </si>
  <si>
    <t>Lawyers</t>
  </si>
  <si>
    <t>Billing and Posting Clerks</t>
  </si>
  <si>
    <t>Advertising Sales Agents</t>
  </si>
  <si>
    <t>First-Line Supervisors of Office and Administrative Support Workers</t>
  </si>
  <si>
    <t>Bookkeeping, Accounting, and Auditing Clerks</t>
  </si>
  <si>
    <t>First-Line Supervisors of Non-Retail Sales Workers</t>
  </si>
  <si>
    <t>Receptionists and Information Clerks</t>
  </si>
  <si>
    <t>Secretaries and Administrative Assistants, Except Legal, Medical, and Executive</t>
  </si>
  <si>
    <t>Brokerage Clerks</t>
  </si>
  <si>
    <t>Insurance Claims and Policy Processing Clerks</t>
  </si>
  <si>
    <t>Legal Secretaries and Administrative Assistants</t>
  </si>
  <si>
    <t>Loan Interviewers and Clerks</t>
  </si>
  <si>
    <t>Tellers</t>
  </si>
  <si>
    <t>Loan Officers</t>
  </si>
  <si>
    <t>File Clerks</t>
  </si>
  <si>
    <t>Bill and Account Collectors</t>
  </si>
  <si>
    <t>Executive Secretaries and Executive Administrative Assistants</t>
  </si>
  <si>
    <t>13-1161</t>
  </si>
  <si>
    <t>11-3021</t>
  </si>
  <si>
    <t>11-1021</t>
  </si>
  <si>
    <t>11-2021</t>
  </si>
  <si>
    <t>15-1232</t>
  </si>
  <si>
    <t>13-1071</t>
  </si>
  <si>
    <t>11-9198</t>
  </si>
  <si>
    <t>11-3031</t>
  </si>
  <si>
    <t>15-1256</t>
  </si>
  <si>
    <t>11-2022</t>
  </si>
  <si>
    <t>13-1041</t>
  </si>
  <si>
    <t>13-2082</t>
  </si>
  <si>
    <t>41-3031</t>
  </si>
  <si>
    <t>13-1031</t>
  </si>
  <si>
    <t>23-2093</t>
  </si>
  <si>
    <t>11-1011</t>
  </si>
  <si>
    <t>13-2052</t>
  </si>
  <si>
    <t>27-1024</t>
  </si>
  <si>
    <t>15-1211</t>
  </si>
  <si>
    <t>13-1111</t>
  </si>
  <si>
    <t>13-1198</t>
  </si>
  <si>
    <t>23-2011</t>
  </si>
  <si>
    <t>41-3021</t>
  </si>
  <si>
    <t>43-4051</t>
  </si>
  <si>
    <t>41-3091</t>
  </si>
  <si>
    <t>13-2098</t>
  </si>
  <si>
    <t>13-2011</t>
  </si>
  <si>
    <t>43-9061</t>
  </si>
  <si>
    <t>23-1011</t>
  </si>
  <si>
    <t>43-3021</t>
  </si>
  <si>
    <t>41-3011</t>
  </si>
  <si>
    <t>43-1011</t>
  </si>
  <si>
    <t>43-3031</t>
  </si>
  <si>
    <t>41-1012</t>
  </si>
  <si>
    <t>43-4171</t>
  </si>
  <si>
    <t>43-6014</t>
  </si>
  <si>
    <t>43-4011</t>
  </si>
  <si>
    <t>43-9041</t>
  </si>
  <si>
    <t>43-6012</t>
  </si>
  <si>
    <t>43-4131</t>
  </si>
  <si>
    <t>43-3071</t>
  </si>
  <si>
    <t>13-2072</t>
  </si>
  <si>
    <t>43-4071</t>
  </si>
  <si>
    <t>43-3011</t>
  </si>
  <si>
    <t>43-6011</t>
  </si>
  <si>
    <t>bin_row</t>
  </si>
  <si>
    <t>bin_column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</si>
</sst>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">
    <xf numFmtId="0" fontId="0" fillId="0" borderId="0" xfId="0"/>
    <xf numFmtId="0" fontId="18" fillId="0" borderId="0" xfId="42" applyAlignment="1" applyProtection="1">
      <alignment horizontal="left" vertical="center"/>
      <protection locked="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workbookViewId="0">
      <selection activeCell="L12" sqref="L12"/>
    </sheetView>
  </sheetViews>
  <sheetFormatPr defaultRowHeight="15" x14ac:dyDescent="0.25"/>
  <cols>
    <col min="5" max="5" width="27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27</v>
      </c>
      <c r="H1" t="s">
        <v>121</v>
      </c>
      <c r="I1" t="s">
        <v>120</v>
      </c>
    </row>
    <row r="2" spans="1:9" x14ac:dyDescent="0.25">
      <c r="A2" t="s">
        <v>28</v>
      </c>
      <c r="B2">
        <v>1</v>
      </c>
      <c r="C2">
        <v>14238</v>
      </c>
      <c r="D2">
        <v>16127</v>
      </c>
      <c r="E2" t="s">
        <v>6</v>
      </c>
      <c r="F2">
        <v>90</v>
      </c>
      <c r="G2">
        <v>0</v>
      </c>
      <c r="H2">
        <v>0</v>
      </c>
      <c r="I2">
        <v>0</v>
      </c>
    </row>
    <row r="3" spans="1:9" x14ac:dyDescent="0.25">
      <c r="A3" t="s">
        <v>28</v>
      </c>
      <c r="B3">
        <v>2</v>
      </c>
      <c r="C3">
        <v>16297</v>
      </c>
      <c r="D3">
        <v>12391</v>
      </c>
      <c r="E3" t="s">
        <v>7</v>
      </c>
      <c r="F3">
        <v>54</v>
      </c>
      <c r="G3">
        <v>0</v>
      </c>
      <c r="H3">
        <v>0</v>
      </c>
      <c r="I3">
        <v>0</v>
      </c>
    </row>
    <row r="4" spans="1:9" x14ac:dyDescent="0.25">
      <c r="A4" t="s">
        <v>28</v>
      </c>
      <c r="B4">
        <v>3</v>
      </c>
      <c r="C4">
        <v>2160</v>
      </c>
      <c r="D4">
        <v>1830</v>
      </c>
      <c r="E4" t="s">
        <v>8</v>
      </c>
      <c r="F4">
        <v>62</v>
      </c>
      <c r="G4">
        <v>0</v>
      </c>
      <c r="H4">
        <v>0</v>
      </c>
      <c r="I4">
        <v>0</v>
      </c>
    </row>
    <row r="5" spans="1:9" x14ac:dyDescent="0.25">
      <c r="A5" t="s">
        <v>28</v>
      </c>
      <c r="B5">
        <v>4</v>
      </c>
      <c r="C5">
        <v>8235</v>
      </c>
      <c r="D5">
        <v>6111</v>
      </c>
      <c r="E5" t="s">
        <v>9</v>
      </c>
      <c r="F5">
        <v>72</v>
      </c>
      <c r="G5">
        <v>0</v>
      </c>
      <c r="H5">
        <v>0</v>
      </c>
      <c r="I5">
        <v>0</v>
      </c>
    </row>
    <row r="6" spans="1:9" x14ac:dyDescent="0.25">
      <c r="A6" t="s">
        <v>28</v>
      </c>
      <c r="B6">
        <v>5</v>
      </c>
      <c r="C6">
        <v>10831</v>
      </c>
      <c r="D6">
        <v>9312</v>
      </c>
      <c r="E6" t="s">
        <v>10</v>
      </c>
      <c r="F6">
        <v>52</v>
      </c>
      <c r="G6">
        <v>0</v>
      </c>
      <c r="H6">
        <v>0</v>
      </c>
      <c r="I6">
        <v>0</v>
      </c>
    </row>
    <row r="7" spans="1:9" x14ac:dyDescent="0.25">
      <c r="A7" t="s">
        <v>28</v>
      </c>
      <c r="B7">
        <v>6</v>
      </c>
      <c r="C7">
        <v>2886</v>
      </c>
      <c r="D7">
        <v>1844</v>
      </c>
      <c r="E7" t="s">
        <v>11</v>
      </c>
      <c r="F7">
        <v>48</v>
      </c>
      <c r="G7">
        <v>0</v>
      </c>
      <c r="H7">
        <v>0</v>
      </c>
      <c r="I7">
        <v>0</v>
      </c>
    </row>
    <row r="8" spans="1:9" x14ac:dyDescent="0.25">
      <c r="A8" t="s">
        <v>28</v>
      </c>
      <c r="B8">
        <v>7</v>
      </c>
      <c r="C8">
        <v>4269</v>
      </c>
      <c r="D8">
        <v>3186</v>
      </c>
      <c r="E8" t="s">
        <v>12</v>
      </c>
      <c r="F8">
        <v>56</v>
      </c>
      <c r="G8">
        <v>0</v>
      </c>
      <c r="H8">
        <v>0</v>
      </c>
      <c r="I8">
        <v>0</v>
      </c>
    </row>
    <row r="9" spans="1:9" x14ac:dyDescent="0.25">
      <c r="A9" t="s">
        <v>28</v>
      </c>
      <c r="B9">
        <v>8</v>
      </c>
      <c r="C9">
        <v>1236</v>
      </c>
      <c r="D9">
        <v>875</v>
      </c>
      <c r="E9" t="s">
        <v>13</v>
      </c>
      <c r="F9">
        <v>61</v>
      </c>
      <c r="G9">
        <v>0</v>
      </c>
      <c r="H9">
        <v>0</v>
      </c>
      <c r="I9">
        <v>0</v>
      </c>
    </row>
    <row r="10" spans="1:9" x14ac:dyDescent="0.25">
      <c r="A10" t="s">
        <v>28</v>
      </c>
      <c r="B10">
        <v>9</v>
      </c>
      <c r="C10">
        <v>1817</v>
      </c>
      <c r="D10">
        <v>1612</v>
      </c>
      <c r="E10" t="s">
        <v>14</v>
      </c>
      <c r="F10">
        <v>44</v>
      </c>
      <c r="G10">
        <v>0</v>
      </c>
      <c r="H10">
        <v>0</v>
      </c>
      <c r="I10">
        <v>0</v>
      </c>
    </row>
    <row r="11" spans="1:9" x14ac:dyDescent="0.25">
      <c r="A11" t="s">
        <v>28</v>
      </c>
      <c r="B11">
        <v>10</v>
      </c>
      <c r="C11">
        <v>2314</v>
      </c>
      <c r="D11">
        <v>1830</v>
      </c>
      <c r="E11" t="s">
        <v>15</v>
      </c>
      <c r="F11">
        <v>81</v>
      </c>
      <c r="G11">
        <v>0</v>
      </c>
      <c r="H11">
        <v>0</v>
      </c>
      <c r="I11">
        <v>0</v>
      </c>
    </row>
    <row r="12" spans="1:9" x14ac:dyDescent="0.25">
      <c r="A12" t="s">
        <v>28</v>
      </c>
      <c r="B12">
        <v>11</v>
      </c>
      <c r="C12">
        <v>2575</v>
      </c>
      <c r="D12">
        <v>1717</v>
      </c>
      <c r="E12" t="s">
        <v>16</v>
      </c>
      <c r="F12">
        <v>53</v>
      </c>
      <c r="G12">
        <v>0</v>
      </c>
      <c r="H12">
        <v>0</v>
      </c>
      <c r="I12">
        <v>0</v>
      </c>
    </row>
    <row r="13" spans="1:9" x14ac:dyDescent="0.25">
      <c r="A13" t="s">
        <v>28</v>
      </c>
      <c r="B13">
        <v>12</v>
      </c>
      <c r="C13">
        <v>1685</v>
      </c>
      <c r="D13">
        <v>1665</v>
      </c>
      <c r="E13" t="s">
        <v>17</v>
      </c>
      <c r="F13">
        <v>42</v>
      </c>
      <c r="G13">
        <v>0</v>
      </c>
      <c r="H13">
        <v>0</v>
      </c>
      <c r="I13">
        <v>0</v>
      </c>
    </row>
    <row r="14" spans="1:9" x14ac:dyDescent="0.25">
      <c r="A14" t="s">
        <v>28</v>
      </c>
      <c r="B14">
        <v>13</v>
      </c>
      <c r="C14">
        <v>1179</v>
      </c>
      <c r="D14">
        <v>799</v>
      </c>
      <c r="E14" t="s">
        <v>18</v>
      </c>
      <c r="F14">
        <v>71</v>
      </c>
      <c r="G14">
        <v>0</v>
      </c>
      <c r="H14">
        <v>0</v>
      </c>
      <c r="I14">
        <v>0</v>
      </c>
    </row>
    <row r="15" spans="1:9" x14ac:dyDescent="0.25">
      <c r="A15" t="s">
        <v>28</v>
      </c>
      <c r="B15">
        <v>14</v>
      </c>
      <c r="C15">
        <v>1082</v>
      </c>
      <c r="D15">
        <v>846</v>
      </c>
      <c r="E15" t="s">
        <v>19</v>
      </c>
      <c r="F15">
        <v>23</v>
      </c>
      <c r="G15">
        <v>0</v>
      </c>
      <c r="H15">
        <v>0</v>
      </c>
      <c r="I15">
        <v>0</v>
      </c>
    </row>
    <row r="16" spans="1:9" x14ac:dyDescent="0.25">
      <c r="A16" t="s">
        <v>28</v>
      </c>
      <c r="B16">
        <v>15</v>
      </c>
      <c r="C16">
        <v>1258</v>
      </c>
      <c r="D16">
        <v>1257</v>
      </c>
      <c r="E16" t="s">
        <v>20</v>
      </c>
      <c r="F16">
        <v>51</v>
      </c>
      <c r="G16">
        <v>0</v>
      </c>
      <c r="H16">
        <v>0</v>
      </c>
      <c r="I16">
        <v>0</v>
      </c>
    </row>
    <row r="17" spans="1:9" x14ac:dyDescent="0.25">
      <c r="A17" t="s">
        <v>28</v>
      </c>
      <c r="B17">
        <v>16</v>
      </c>
      <c r="C17">
        <v>686</v>
      </c>
      <c r="D17">
        <v>518</v>
      </c>
      <c r="E17" t="s">
        <v>21</v>
      </c>
      <c r="F17">
        <v>55</v>
      </c>
      <c r="G17">
        <v>0</v>
      </c>
      <c r="H17">
        <v>0</v>
      </c>
      <c r="I17">
        <v>0</v>
      </c>
    </row>
    <row r="18" spans="1:9" x14ac:dyDescent="0.25">
      <c r="A18" t="s">
        <v>28</v>
      </c>
      <c r="B18">
        <v>17</v>
      </c>
      <c r="C18">
        <v>68</v>
      </c>
      <c r="D18">
        <v>44</v>
      </c>
      <c r="E18" t="s">
        <v>22</v>
      </c>
      <c r="F18">
        <v>31</v>
      </c>
      <c r="G18">
        <v>0</v>
      </c>
      <c r="H18">
        <v>0</v>
      </c>
      <c r="I18">
        <v>0</v>
      </c>
    </row>
    <row r="19" spans="1:9" x14ac:dyDescent="0.25">
      <c r="A19" t="s">
        <v>28</v>
      </c>
      <c r="B19">
        <v>18</v>
      </c>
      <c r="C19">
        <v>176</v>
      </c>
      <c r="D19">
        <v>147</v>
      </c>
      <c r="E19" t="s">
        <v>23</v>
      </c>
      <c r="F19">
        <v>11</v>
      </c>
      <c r="G19">
        <v>0</v>
      </c>
      <c r="H19">
        <v>0</v>
      </c>
      <c r="I19">
        <v>0</v>
      </c>
    </row>
    <row r="20" spans="1:9" x14ac:dyDescent="0.25">
      <c r="A20" t="s">
        <v>28</v>
      </c>
      <c r="B20">
        <v>19</v>
      </c>
      <c r="C20">
        <v>103</v>
      </c>
      <c r="D20">
        <v>8</v>
      </c>
      <c r="E20" t="s">
        <v>24</v>
      </c>
      <c r="F20">
        <v>99</v>
      </c>
      <c r="G20">
        <v>0</v>
      </c>
      <c r="H20">
        <v>0</v>
      </c>
      <c r="I20">
        <v>0</v>
      </c>
    </row>
    <row r="21" spans="1:9" x14ac:dyDescent="0.25">
      <c r="A21" t="s">
        <v>28</v>
      </c>
      <c r="B21">
        <v>20</v>
      </c>
      <c r="C21">
        <v>17</v>
      </c>
      <c r="D21">
        <v>22</v>
      </c>
      <c r="E21" t="s">
        <v>25</v>
      </c>
      <c r="F21">
        <v>22</v>
      </c>
      <c r="G21">
        <v>0</v>
      </c>
      <c r="H21">
        <v>0</v>
      </c>
      <c r="I21">
        <v>0</v>
      </c>
    </row>
    <row r="22" spans="1:9" x14ac:dyDescent="0.25">
      <c r="A22" t="s">
        <v>28</v>
      </c>
      <c r="B22">
        <v>21</v>
      </c>
      <c r="C22">
        <v>6</v>
      </c>
      <c r="D22">
        <v>6</v>
      </c>
      <c r="E22" t="s">
        <v>26</v>
      </c>
      <c r="F22">
        <v>21</v>
      </c>
      <c r="G22">
        <v>0</v>
      </c>
      <c r="H22">
        <v>0</v>
      </c>
      <c r="I22">
        <v>0</v>
      </c>
    </row>
    <row r="23" spans="1:9" x14ac:dyDescent="0.25">
      <c r="A23" t="s">
        <v>29</v>
      </c>
      <c r="B23">
        <v>62</v>
      </c>
      <c r="C23">
        <v>848</v>
      </c>
      <c r="D23">
        <v>1259</v>
      </c>
      <c r="E23" t="s">
        <v>70</v>
      </c>
      <c r="F23" s="1" t="s">
        <v>115</v>
      </c>
      <c r="G23">
        <v>-0.32692296049876013</v>
      </c>
      <c r="H23">
        <v>1</v>
      </c>
      <c r="I23">
        <v>1</v>
      </c>
    </row>
    <row r="24" spans="1:9" x14ac:dyDescent="0.25">
      <c r="A24" t="s">
        <v>29</v>
      </c>
      <c r="B24">
        <v>63</v>
      </c>
      <c r="C24">
        <v>385</v>
      </c>
      <c r="D24">
        <v>591</v>
      </c>
      <c r="E24" t="s">
        <v>71</v>
      </c>
      <c r="F24" s="1" t="s">
        <v>116</v>
      </c>
      <c r="G24">
        <v>-0.34847049118769657</v>
      </c>
      <c r="H24">
        <v>1</v>
      </c>
      <c r="I24">
        <v>2</v>
      </c>
    </row>
    <row r="25" spans="1:9" x14ac:dyDescent="0.25">
      <c r="A25" t="s">
        <v>29</v>
      </c>
      <c r="B25">
        <v>61</v>
      </c>
      <c r="C25">
        <v>218</v>
      </c>
      <c r="D25">
        <v>303</v>
      </c>
      <c r="E25" t="s">
        <v>69</v>
      </c>
      <c r="F25" s="1" t="s">
        <v>114</v>
      </c>
      <c r="G25">
        <v>-0.28132984146236606</v>
      </c>
      <c r="H25">
        <v>1</v>
      </c>
      <c r="I25">
        <v>3</v>
      </c>
    </row>
    <row r="26" spans="1:9" x14ac:dyDescent="0.25">
      <c r="A26" t="s">
        <v>29</v>
      </c>
      <c r="B26">
        <v>66</v>
      </c>
      <c r="C26">
        <v>201</v>
      </c>
      <c r="D26">
        <v>415</v>
      </c>
      <c r="E26" t="s">
        <v>74</v>
      </c>
      <c r="F26" s="1" t="s">
        <v>119</v>
      </c>
      <c r="G26">
        <v>-0.51508368661035997</v>
      </c>
      <c r="H26">
        <v>1</v>
      </c>
      <c r="I26">
        <v>4</v>
      </c>
    </row>
    <row r="27" spans="1:9" x14ac:dyDescent="0.25">
      <c r="A27" t="s">
        <v>29</v>
      </c>
      <c r="B27">
        <v>64</v>
      </c>
      <c r="C27">
        <v>124</v>
      </c>
      <c r="D27">
        <v>213</v>
      </c>
      <c r="E27" t="s">
        <v>72</v>
      </c>
      <c r="F27" s="1" t="s">
        <v>117</v>
      </c>
      <c r="G27">
        <v>-0.416641609053786</v>
      </c>
      <c r="H27">
        <v>1</v>
      </c>
      <c r="I27">
        <v>5</v>
      </c>
    </row>
    <row r="28" spans="1:9" x14ac:dyDescent="0.25">
      <c r="A28" t="s">
        <v>29</v>
      </c>
      <c r="B28">
        <v>65</v>
      </c>
      <c r="C28">
        <v>105</v>
      </c>
      <c r="D28">
        <v>206</v>
      </c>
      <c r="E28" t="s">
        <v>73</v>
      </c>
      <c r="F28" s="1" t="s">
        <v>118</v>
      </c>
      <c r="G28">
        <v>-0.48797931513380632</v>
      </c>
      <c r="H28">
        <v>1</v>
      </c>
      <c r="I28">
        <v>6</v>
      </c>
    </row>
    <row r="29" spans="1:9" x14ac:dyDescent="0.25">
      <c r="A29" t="s">
        <v>29</v>
      </c>
      <c r="B29">
        <v>60</v>
      </c>
      <c r="C29">
        <v>694</v>
      </c>
      <c r="D29">
        <v>964</v>
      </c>
      <c r="E29" t="s">
        <v>68</v>
      </c>
      <c r="F29" s="1" t="s">
        <v>113</v>
      </c>
      <c r="G29">
        <v>-0.27978803861400892</v>
      </c>
      <c r="H29">
        <v>2</v>
      </c>
      <c r="I29">
        <v>1</v>
      </c>
    </row>
    <row r="30" spans="1:9" x14ac:dyDescent="0.25">
      <c r="A30" t="s">
        <v>29</v>
      </c>
      <c r="B30">
        <v>57</v>
      </c>
      <c r="C30">
        <v>605</v>
      </c>
      <c r="D30">
        <v>656</v>
      </c>
      <c r="E30" t="s">
        <v>65</v>
      </c>
      <c r="F30" s="1" t="s">
        <v>110</v>
      </c>
      <c r="G30">
        <v>-7.7576868842093027E-2</v>
      </c>
      <c r="H30">
        <v>2</v>
      </c>
      <c r="I30">
        <v>2</v>
      </c>
    </row>
    <row r="31" spans="1:9" x14ac:dyDescent="0.25">
      <c r="A31" t="s">
        <v>29</v>
      </c>
      <c r="B31">
        <v>58</v>
      </c>
      <c r="C31">
        <v>235</v>
      </c>
      <c r="D31">
        <v>258</v>
      </c>
      <c r="E31" t="s">
        <v>66</v>
      </c>
      <c r="F31" s="1" t="s">
        <v>111</v>
      </c>
      <c r="G31">
        <v>-8.6903025324632566E-2</v>
      </c>
      <c r="H31">
        <v>2</v>
      </c>
      <c r="I31">
        <v>3</v>
      </c>
    </row>
    <row r="32" spans="1:9" x14ac:dyDescent="0.25">
      <c r="A32" t="s">
        <v>29</v>
      </c>
      <c r="B32">
        <v>59</v>
      </c>
      <c r="C32">
        <v>121</v>
      </c>
      <c r="D32">
        <v>138</v>
      </c>
      <c r="E32" t="s">
        <v>67</v>
      </c>
      <c r="F32" s="1" t="s">
        <v>112</v>
      </c>
      <c r="G32">
        <v>-0.12173497407209133</v>
      </c>
      <c r="H32">
        <v>2</v>
      </c>
      <c r="I32">
        <v>4</v>
      </c>
    </row>
    <row r="33" spans="1:9" x14ac:dyDescent="0.25">
      <c r="A33" t="s">
        <v>29</v>
      </c>
      <c r="B33">
        <v>50</v>
      </c>
      <c r="C33">
        <v>3098</v>
      </c>
      <c r="D33">
        <v>2649</v>
      </c>
      <c r="E33" t="s">
        <v>58</v>
      </c>
      <c r="F33" s="1" t="s">
        <v>103</v>
      </c>
      <c r="G33">
        <v>0.16952744721043911</v>
      </c>
      <c r="H33">
        <v>3</v>
      </c>
      <c r="I33">
        <v>1</v>
      </c>
    </row>
    <row r="34" spans="1:9" x14ac:dyDescent="0.25">
      <c r="A34" t="s">
        <v>29</v>
      </c>
      <c r="B34">
        <v>54</v>
      </c>
      <c r="C34">
        <v>625</v>
      </c>
      <c r="D34">
        <v>590</v>
      </c>
      <c r="E34" t="s">
        <v>62</v>
      </c>
      <c r="F34" s="1" t="s">
        <v>107</v>
      </c>
      <c r="G34">
        <v>5.8796005654056849E-2</v>
      </c>
      <c r="H34">
        <v>3</v>
      </c>
      <c r="I34">
        <v>2</v>
      </c>
    </row>
    <row r="35" spans="1:9" x14ac:dyDescent="0.25">
      <c r="A35" t="s">
        <v>29</v>
      </c>
      <c r="B35">
        <v>53</v>
      </c>
      <c r="C35">
        <v>543</v>
      </c>
      <c r="D35">
        <v>513</v>
      </c>
      <c r="E35" t="s">
        <v>61</v>
      </c>
      <c r="F35" s="1" t="s">
        <v>106</v>
      </c>
      <c r="G35">
        <v>5.8874869747148839E-2</v>
      </c>
      <c r="H35">
        <v>3</v>
      </c>
      <c r="I35">
        <v>3</v>
      </c>
    </row>
    <row r="36" spans="1:9" x14ac:dyDescent="0.25">
      <c r="A36" t="s">
        <v>29</v>
      </c>
      <c r="B36">
        <v>56</v>
      </c>
      <c r="C36">
        <v>292</v>
      </c>
      <c r="D36">
        <v>300</v>
      </c>
      <c r="E36" t="s">
        <v>64</v>
      </c>
      <c r="F36" s="1" t="s">
        <v>109</v>
      </c>
      <c r="G36">
        <v>-2.7921436495995433E-2</v>
      </c>
      <c r="H36">
        <v>3</v>
      </c>
      <c r="I36">
        <v>4</v>
      </c>
    </row>
    <row r="37" spans="1:9" x14ac:dyDescent="0.25">
      <c r="A37" t="s">
        <v>29</v>
      </c>
      <c r="B37">
        <v>51</v>
      </c>
      <c r="C37">
        <v>140</v>
      </c>
      <c r="D37">
        <v>122</v>
      </c>
      <c r="E37" t="s">
        <v>59</v>
      </c>
      <c r="F37" s="1" t="s">
        <v>104</v>
      </c>
      <c r="G37">
        <v>0.14587400574458442</v>
      </c>
      <c r="H37">
        <v>3</v>
      </c>
      <c r="I37">
        <v>5</v>
      </c>
    </row>
    <row r="38" spans="1:9" x14ac:dyDescent="0.25">
      <c r="A38" t="s">
        <v>29</v>
      </c>
      <c r="B38">
        <v>52</v>
      </c>
      <c r="C38">
        <v>139</v>
      </c>
      <c r="D38">
        <v>126</v>
      </c>
      <c r="E38" t="s">
        <v>60</v>
      </c>
      <c r="F38" s="1" t="s">
        <v>105</v>
      </c>
      <c r="G38">
        <v>9.8075649269340204E-2</v>
      </c>
      <c r="H38">
        <v>3</v>
      </c>
      <c r="I38">
        <v>6</v>
      </c>
    </row>
    <row r="39" spans="1:9" x14ac:dyDescent="0.25">
      <c r="A39" t="s">
        <v>29</v>
      </c>
      <c r="B39">
        <v>55</v>
      </c>
      <c r="C39">
        <v>114</v>
      </c>
      <c r="D39">
        <v>115</v>
      </c>
      <c r="E39" t="s">
        <v>63</v>
      </c>
      <c r="F39" s="1" t="s">
        <v>108</v>
      </c>
      <c r="G39">
        <v>-1.3451220079959691E-2</v>
      </c>
      <c r="H39">
        <v>3</v>
      </c>
      <c r="I39">
        <v>7</v>
      </c>
    </row>
    <row r="40" spans="1:9" x14ac:dyDescent="0.25">
      <c r="A40" t="s">
        <v>29</v>
      </c>
      <c r="B40">
        <v>43</v>
      </c>
      <c r="C40">
        <v>1778</v>
      </c>
      <c r="D40">
        <v>1250</v>
      </c>
      <c r="E40" t="s">
        <v>51</v>
      </c>
      <c r="F40" s="1" t="s">
        <v>96</v>
      </c>
      <c r="G40">
        <v>0.42260509975742955</v>
      </c>
      <c r="H40">
        <v>4</v>
      </c>
      <c r="I40">
        <v>1</v>
      </c>
    </row>
    <row r="41" spans="1:9" x14ac:dyDescent="0.25">
      <c r="A41" t="s">
        <v>29</v>
      </c>
      <c r="B41">
        <v>48</v>
      </c>
      <c r="C41">
        <v>1156</v>
      </c>
      <c r="D41">
        <v>914</v>
      </c>
      <c r="E41" t="s">
        <v>56</v>
      </c>
      <c r="F41" s="1" t="s">
        <v>101</v>
      </c>
      <c r="G41">
        <v>0.26495070091383721</v>
      </c>
      <c r="H41">
        <v>4</v>
      </c>
      <c r="I41">
        <v>2</v>
      </c>
    </row>
    <row r="42" spans="1:9" x14ac:dyDescent="0.25">
      <c r="A42" t="s">
        <v>29</v>
      </c>
      <c r="B42">
        <v>45</v>
      </c>
      <c r="C42">
        <v>1119</v>
      </c>
      <c r="D42">
        <v>807</v>
      </c>
      <c r="E42" t="s">
        <v>53</v>
      </c>
      <c r="F42" s="1" t="s">
        <v>98</v>
      </c>
      <c r="G42">
        <v>0.38506640788568069</v>
      </c>
      <c r="H42">
        <v>4</v>
      </c>
      <c r="I42">
        <v>3</v>
      </c>
    </row>
    <row r="43" spans="1:9" x14ac:dyDescent="0.25">
      <c r="A43" t="s">
        <v>29</v>
      </c>
      <c r="B43">
        <v>49</v>
      </c>
      <c r="C43">
        <v>748</v>
      </c>
      <c r="D43">
        <v>625</v>
      </c>
      <c r="E43" t="s">
        <v>57</v>
      </c>
      <c r="F43" s="1" t="s">
        <v>102</v>
      </c>
      <c r="G43">
        <v>0.19691240086341777</v>
      </c>
      <c r="H43">
        <v>4</v>
      </c>
      <c r="I43">
        <v>4</v>
      </c>
    </row>
    <row r="44" spans="1:9" x14ac:dyDescent="0.25">
      <c r="A44" t="s">
        <v>29</v>
      </c>
      <c r="B44">
        <v>44</v>
      </c>
      <c r="C44">
        <v>651</v>
      </c>
      <c r="D44">
        <v>461</v>
      </c>
      <c r="E44" t="s">
        <v>52</v>
      </c>
      <c r="F44" s="1" t="s">
        <v>97</v>
      </c>
      <c r="G44">
        <v>0.41309045937217159</v>
      </c>
      <c r="H44">
        <v>4</v>
      </c>
      <c r="I44">
        <v>5</v>
      </c>
    </row>
    <row r="45" spans="1:9" x14ac:dyDescent="0.25">
      <c r="A45" t="s">
        <v>29</v>
      </c>
      <c r="B45">
        <v>47</v>
      </c>
      <c r="C45">
        <v>450</v>
      </c>
      <c r="D45">
        <v>347</v>
      </c>
      <c r="E45" t="s">
        <v>55</v>
      </c>
      <c r="F45" s="1" t="s">
        <v>100</v>
      </c>
      <c r="G45">
        <v>0.29898674589974017</v>
      </c>
      <c r="H45">
        <v>4</v>
      </c>
      <c r="I45">
        <v>6</v>
      </c>
    </row>
    <row r="46" spans="1:9" x14ac:dyDescent="0.25">
      <c r="A46" t="s">
        <v>29</v>
      </c>
      <c r="B46">
        <v>46</v>
      </c>
      <c r="C46">
        <v>314</v>
      </c>
      <c r="D46">
        <v>237</v>
      </c>
      <c r="E46" t="s">
        <v>54</v>
      </c>
      <c r="F46" s="1" t="s">
        <v>99</v>
      </c>
      <c r="G46">
        <v>0.3213035896099754</v>
      </c>
      <c r="H46">
        <v>4</v>
      </c>
      <c r="I46">
        <v>7</v>
      </c>
    </row>
    <row r="47" spans="1:9" x14ac:dyDescent="0.25">
      <c r="A47" t="s">
        <v>29</v>
      </c>
      <c r="B47">
        <v>38</v>
      </c>
      <c r="C47">
        <v>1156</v>
      </c>
      <c r="D47">
        <v>718</v>
      </c>
      <c r="E47" t="s">
        <v>46</v>
      </c>
      <c r="F47" s="1" t="s">
        <v>91</v>
      </c>
      <c r="G47">
        <v>0.60998650837868418</v>
      </c>
      <c r="H47">
        <v>5</v>
      </c>
      <c r="I47">
        <v>1</v>
      </c>
    </row>
    <row r="48" spans="1:9" x14ac:dyDescent="0.25">
      <c r="A48" t="s">
        <v>29</v>
      </c>
      <c r="B48">
        <v>41</v>
      </c>
      <c r="C48">
        <v>848</v>
      </c>
      <c r="D48">
        <v>577</v>
      </c>
      <c r="E48" t="s">
        <v>49</v>
      </c>
      <c r="F48" s="1" t="s">
        <v>94</v>
      </c>
      <c r="G48">
        <v>0.46827977376377072</v>
      </c>
      <c r="H48">
        <v>5</v>
      </c>
      <c r="I48">
        <v>2</v>
      </c>
    </row>
    <row r="49" spans="1:9" x14ac:dyDescent="0.25">
      <c r="A49" t="s">
        <v>29</v>
      </c>
      <c r="B49">
        <v>42</v>
      </c>
      <c r="C49">
        <v>397</v>
      </c>
      <c r="D49">
        <v>277</v>
      </c>
      <c r="E49" t="s">
        <v>50</v>
      </c>
      <c r="F49" s="1" t="s">
        <v>95</v>
      </c>
      <c r="G49">
        <v>0.4328320267441792</v>
      </c>
      <c r="H49">
        <v>5</v>
      </c>
      <c r="I49">
        <v>3</v>
      </c>
    </row>
    <row r="50" spans="1:9" x14ac:dyDescent="0.25">
      <c r="A50" t="s">
        <v>29</v>
      </c>
      <c r="B50">
        <v>40</v>
      </c>
      <c r="C50">
        <v>215</v>
      </c>
      <c r="D50">
        <v>139</v>
      </c>
      <c r="E50" t="s">
        <v>48</v>
      </c>
      <c r="F50" s="1" t="s">
        <v>93</v>
      </c>
      <c r="G50">
        <v>0.54251892286658832</v>
      </c>
      <c r="H50">
        <v>5</v>
      </c>
      <c r="I50">
        <v>4</v>
      </c>
    </row>
    <row r="51" spans="1:9" x14ac:dyDescent="0.25">
      <c r="A51" t="s">
        <v>29</v>
      </c>
      <c r="B51">
        <v>37</v>
      </c>
      <c r="C51">
        <v>135</v>
      </c>
      <c r="D51">
        <v>82</v>
      </c>
      <c r="E51" t="s">
        <v>45</v>
      </c>
      <c r="F51" s="1" t="s">
        <v>90</v>
      </c>
      <c r="G51">
        <v>0.6539622073947482</v>
      </c>
      <c r="H51">
        <v>5</v>
      </c>
      <c r="I51">
        <v>5</v>
      </c>
    </row>
    <row r="52" spans="1:9" x14ac:dyDescent="0.25">
      <c r="A52" t="s">
        <v>29</v>
      </c>
      <c r="B52">
        <v>39</v>
      </c>
      <c r="C52">
        <v>122</v>
      </c>
      <c r="D52">
        <v>78</v>
      </c>
      <c r="E52" t="s">
        <v>47</v>
      </c>
      <c r="F52" s="1" t="s">
        <v>92</v>
      </c>
      <c r="G52">
        <v>0.56352393399329581</v>
      </c>
      <c r="H52">
        <v>5</v>
      </c>
      <c r="I52">
        <v>6</v>
      </c>
    </row>
    <row r="53" spans="1:9" x14ac:dyDescent="0.25">
      <c r="A53" t="s">
        <v>29</v>
      </c>
      <c r="B53">
        <v>34</v>
      </c>
      <c r="C53">
        <v>1743</v>
      </c>
      <c r="D53">
        <v>958</v>
      </c>
      <c r="E53" t="s">
        <v>42</v>
      </c>
      <c r="F53" s="1" t="s">
        <v>87</v>
      </c>
      <c r="G53">
        <v>0.81835820603084541</v>
      </c>
      <c r="H53">
        <v>6</v>
      </c>
      <c r="I53">
        <v>1</v>
      </c>
    </row>
    <row r="54" spans="1:9" x14ac:dyDescent="0.25">
      <c r="A54" t="s">
        <v>29</v>
      </c>
      <c r="B54">
        <v>36</v>
      </c>
      <c r="C54">
        <v>237</v>
      </c>
      <c r="D54">
        <v>138</v>
      </c>
      <c r="E54" t="s">
        <v>44</v>
      </c>
      <c r="F54" s="1" t="s">
        <v>89</v>
      </c>
      <c r="G54">
        <v>0.71301665152411009</v>
      </c>
      <c r="H54">
        <v>6</v>
      </c>
      <c r="I54">
        <v>2</v>
      </c>
    </row>
    <row r="55" spans="1:9" x14ac:dyDescent="0.25">
      <c r="A55" t="s">
        <v>29</v>
      </c>
      <c r="B55">
        <v>35</v>
      </c>
      <c r="C55">
        <v>162</v>
      </c>
      <c r="D55">
        <v>90</v>
      </c>
      <c r="E55" t="s">
        <v>43</v>
      </c>
      <c r="F55" s="1" t="s">
        <v>88</v>
      </c>
      <c r="G55">
        <v>0.79309653814720971</v>
      </c>
      <c r="H55">
        <v>6</v>
      </c>
      <c r="I55">
        <v>3</v>
      </c>
    </row>
    <row r="56" spans="1:9" x14ac:dyDescent="0.25">
      <c r="A56" t="s">
        <v>29</v>
      </c>
      <c r="B56">
        <v>29</v>
      </c>
      <c r="C56">
        <v>540</v>
      </c>
      <c r="D56">
        <v>254</v>
      </c>
      <c r="E56" t="s">
        <v>37</v>
      </c>
      <c r="F56" s="1" t="s">
        <v>82</v>
      </c>
      <c r="G56">
        <v>1.1258510712325589</v>
      </c>
      <c r="H56">
        <v>7</v>
      </c>
      <c r="I56">
        <v>1</v>
      </c>
    </row>
    <row r="57" spans="1:9" x14ac:dyDescent="0.25">
      <c r="A57" t="s">
        <v>29</v>
      </c>
      <c r="B57">
        <v>30</v>
      </c>
      <c r="C57">
        <v>405</v>
      </c>
      <c r="D57">
        <v>197</v>
      </c>
      <c r="E57" t="s">
        <v>38</v>
      </c>
      <c r="F57" s="1" t="s">
        <v>83</v>
      </c>
      <c r="G57">
        <v>1.0530266550596807</v>
      </c>
      <c r="H57">
        <v>7</v>
      </c>
      <c r="I57">
        <v>2</v>
      </c>
    </row>
    <row r="58" spans="1:9" x14ac:dyDescent="0.25">
      <c r="A58" t="s">
        <v>29</v>
      </c>
      <c r="B58">
        <v>33</v>
      </c>
      <c r="C58">
        <v>180</v>
      </c>
      <c r="D58">
        <v>94</v>
      </c>
      <c r="E58" t="s">
        <v>41</v>
      </c>
      <c r="F58" s="1" t="s">
        <v>86</v>
      </c>
      <c r="G58">
        <v>0.90997102915542638</v>
      </c>
      <c r="H58">
        <v>7</v>
      </c>
      <c r="I58">
        <v>3</v>
      </c>
    </row>
    <row r="59" spans="1:9" x14ac:dyDescent="0.25">
      <c r="A59" t="s">
        <v>29</v>
      </c>
      <c r="B59">
        <v>32</v>
      </c>
      <c r="C59">
        <v>155</v>
      </c>
      <c r="D59">
        <v>77</v>
      </c>
      <c r="E59" t="s">
        <v>40</v>
      </c>
      <c r="F59" s="1" t="s">
        <v>85</v>
      </c>
      <c r="G59">
        <v>1.0120527892059656</v>
      </c>
      <c r="H59">
        <v>7</v>
      </c>
      <c r="I59">
        <v>4</v>
      </c>
    </row>
    <row r="60" spans="1:9" x14ac:dyDescent="0.25">
      <c r="A60" t="s">
        <v>29</v>
      </c>
      <c r="B60">
        <v>31</v>
      </c>
      <c r="C60">
        <v>129</v>
      </c>
      <c r="D60">
        <v>64</v>
      </c>
      <c r="E60" t="s">
        <v>39</v>
      </c>
      <c r="F60" s="1" t="s">
        <v>84</v>
      </c>
      <c r="G60">
        <v>1.0196321056190181</v>
      </c>
      <c r="H60">
        <v>7</v>
      </c>
      <c r="I60">
        <v>5</v>
      </c>
    </row>
    <row r="61" spans="1:9" x14ac:dyDescent="0.25">
      <c r="A61" t="s">
        <v>29</v>
      </c>
      <c r="B61">
        <v>28</v>
      </c>
      <c r="C61">
        <v>235</v>
      </c>
      <c r="D61">
        <v>109</v>
      </c>
      <c r="E61" t="s">
        <v>36</v>
      </c>
      <c r="F61" s="1" t="s">
        <v>81</v>
      </c>
      <c r="G61">
        <v>1.1570825715448589</v>
      </c>
      <c r="H61">
        <v>8</v>
      </c>
      <c r="I61">
        <v>1</v>
      </c>
    </row>
    <row r="62" spans="1:9" x14ac:dyDescent="0.25">
      <c r="A62" t="s">
        <v>29</v>
      </c>
      <c r="B62">
        <v>27</v>
      </c>
      <c r="C62">
        <v>174</v>
      </c>
      <c r="D62">
        <v>80</v>
      </c>
      <c r="E62" t="s">
        <v>35</v>
      </c>
      <c r="F62" s="1" t="s">
        <v>80</v>
      </c>
      <c r="G62">
        <v>1.1716598749871663</v>
      </c>
      <c r="H62">
        <v>8</v>
      </c>
      <c r="I62">
        <v>2</v>
      </c>
    </row>
    <row r="63" spans="1:9" x14ac:dyDescent="0.25">
      <c r="A63" t="s">
        <v>29</v>
      </c>
      <c r="B63">
        <v>24</v>
      </c>
      <c r="C63">
        <v>584</v>
      </c>
      <c r="D63">
        <v>225</v>
      </c>
      <c r="E63" t="s">
        <v>32</v>
      </c>
      <c r="F63" s="1" t="s">
        <v>77</v>
      </c>
      <c r="G63">
        <v>1.5936097588080362</v>
      </c>
      <c r="H63">
        <v>9</v>
      </c>
      <c r="I63">
        <v>1</v>
      </c>
    </row>
    <row r="64" spans="1:9" x14ac:dyDescent="0.25">
      <c r="A64" t="s">
        <v>29</v>
      </c>
      <c r="B64">
        <v>26</v>
      </c>
      <c r="C64">
        <v>227</v>
      </c>
      <c r="D64">
        <v>96</v>
      </c>
      <c r="E64" t="s">
        <v>34</v>
      </c>
      <c r="F64" s="1" t="s">
        <v>79</v>
      </c>
      <c r="G64">
        <v>1.3607698923877076</v>
      </c>
      <c r="H64">
        <v>9</v>
      </c>
      <c r="I64">
        <v>2</v>
      </c>
    </row>
    <row r="65" spans="1:9" x14ac:dyDescent="0.25">
      <c r="A65" t="s">
        <v>29</v>
      </c>
      <c r="B65">
        <v>25</v>
      </c>
      <c r="C65">
        <v>122</v>
      </c>
      <c r="D65">
        <v>51</v>
      </c>
      <c r="E65" t="s">
        <v>33</v>
      </c>
      <c r="F65" s="1" t="s">
        <v>78</v>
      </c>
      <c r="G65">
        <v>1.3867878618921616</v>
      </c>
      <c r="H65">
        <v>9</v>
      </c>
      <c r="I65">
        <v>3</v>
      </c>
    </row>
    <row r="66" spans="1:9" x14ac:dyDescent="0.25">
      <c r="A66" t="s">
        <v>29</v>
      </c>
      <c r="B66">
        <v>23</v>
      </c>
      <c r="C66">
        <v>159</v>
      </c>
      <c r="D66">
        <v>57</v>
      </c>
      <c r="E66" t="s">
        <v>31</v>
      </c>
      <c r="F66" s="1" t="s">
        <v>76</v>
      </c>
      <c r="G66">
        <v>1.7704040971284294</v>
      </c>
      <c r="H66">
        <v>10</v>
      </c>
      <c r="I66">
        <v>1</v>
      </c>
    </row>
    <row r="67" spans="1:9" x14ac:dyDescent="0.25">
      <c r="A67" t="s">
        <v>29</v>
      </c>
      <c r="B67">
        <v>22</v>
      </c>
      <c r="C67">
        <v>425</v>
      </c>
      <c r="D67">
        <v>106</v>
      </c>
      <c r="E67" t="s">
        <v>30</v>
      </c>
      <c r="F67" s="1" t="s">
        <v>75</v>
      </c>
      <c r="G67">
        <v>3.0019155192427727</v>
      </c>
      <c r="H67">
        <v>15</v>
      </c>
      <c r="I67">
        <v>1</v>
      </c>
    </row>
  </sheetData>
  <autoFilter ref="A1:G67">
    <sortState xmlns:xlrd2="http://schemas.microsoft.com/office/spreadsheetml/2017/richdata2" ref="A23:G67">
      <sortCondition descending="1" ref="C1:C6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J19" sqref="J19"/>
    </sheetView>
  </sheetViews>
  <sheetFormatPr defaultRowHeight="15" x14ac:dyDescent="0.25"/>
  <sheetData>
    <row r="1" spans="1:9" x14ac:dyDescent="0.25">
      <c r="H1" t="s">
        <v>121</v>
      </c>
      <c r="I1" t="s">
        <v>120</v>
      </c>
    </row>
    <row r="2" spans="1:9" x14ac:dyDescent="0.25">
      <c r="A2" t="s">
        <v>29</v>
      </c>
      <c r="B2">
        <v>62</v>
      </c>
      <c r="C2">
        <v>848</v>
      </c>
      <c r="D2">
        <v>1259</v>
      </c>
      <c r="E2" t="s">
        <v>70</v>
      </c>
      <c r="F2" s="1" t="s">
        <v>115</v>
      </c>
      <c r="G2">
        <v>-0.32692296049876013</v>
      </c>
      <c r="H2">
        <v>1</v>
      </c>
      <c r="I2">
        <f>COUNTIF($H$2:H2,H2)</f>
        <v>1</v>
      </c>
    </row>
    <row r="3" spans="1:9" x14ac:dyDescent="0.25">
      <c r="A3" t="s">
        <v>29</v>
      </c>
      <c r="B3">
        <v>63</v>
      </c>
      <c r="C3">
        <v>385</v>
      </c>
      <c r="D3">
        <v>591</v>
      </c>
      <c r="E3" t="s">
        <v>71</v>
      </c>
      <c r="F3" s="1" t="s">
        <v>116</v>
      </c>
      <c r="G3">
        <v>-0.34847049118769657</v>
      </c>
      <c r="H3">
        <v>1</v>
      </c>
      <c r="I3">
        <f>COUNTIF($H$2:H3,H3)</f>
        <v>2</v>
      </c>
    </row>
    <row r="4" spans="1:9" x14ac:dyDescent="0.25">
      <c r="A4" t="s">
        <v>29</v>
      </c>
      <c r="B4">
        <v>61</v>
      </c>
      <c r="C4">
        <v>218</v>
      </c>
      <c r="D4">
        <v>303</v>
      </c>
      <c r="E4" t="s">
        <v>69</v>
      </c>
      <c r="F4" s="1" t="s">
        <v>114</v>
      </c>
      <c r="G4">
        <v>-0.28132984146236606</v>
      </c>
      <c r="H4">
        <v>1</v>
      </c>
      <c r="I4">
        <f>COUNTIF($H$2:H4,H4)</f>
        <v>3</v>
      </c>
    </row>
    <row r="5" spans="1:9" x14ac:dyDescent="0.25">
      <c r="A5" t="s">
        <v>29</v>
      </c>
      <c r="B5">
        <v>66</v>
      </c>
      <c r="C5">
        <v>201</v>
      </c>
      <c r="D5">
        <v>415</v>
      </c>
      <c r="E5" t="s">
        <v>74</v>
      </c>
      <c r="F5" s="1" t="s">
        <v>119</v>
      </c>
      <c r="G5">
        <v>-0.51508368661035997</v>
      </c>
      <c r="H5">
        <v>1</v>
      </c>
      <c r="I5">
        <f>COUNTIF($H$2:H5,H5)</f>
        <v>4</v>
      </c>
    </row>
    <row r="6" spans="1:9" x14ac:dyDescent="0.25">
      <c r="A6" t="s">
        <v>29</v>
      </c>
      <c r="B6">
        <v>64</v>
      </c>
      <c r="C6">
        <v>124</v>
      </c>
      <c r="D6">
        <v>213</v>
      </c>
      <c r="E6" t="s">
        <v>72</v>
      </c>
      <c r="F6" s="1" t="s">
        <v>117</v>
      </c>
      <c r="G6">
        <v>-0.416641609053786</v>
      </c>
      <c r="H6">
        <v>1</v>
      </c>
      <c r="I6">
        <f>COUNTIF($H$2:H6,H6)</f>
        <v>5</v>
      </c>
    </row>
    <row r="7" spans="1:9" x14ac:dyDescent="0.25">
      <c r="A7" t="s">
        <v>29</v>
      </c>
      <c r="B7">
        <v>65</v>
      </c>
      <c r="C7">
        <v>105</v>
      </c>
      <c r="D7">
        <v>206</v>
      </c>
      <c r="E7" t="s">
        <v>73</v>
      </c>
      <c r="F7" s="1" t="s">
        <v>118</v>
      </c>
      <c r="G7">
        <v>-0.48797931513380632</v>
      </c>
      <c r="H7">
        <v>1</v>
      </c>
      <c r="I7">
        <f>COUNTIF($H$2:H7,H7)</f>
        <v>6</v>
      </c>
    </row>
    <row r="8" spans="1:9" x14ac:dyDescent="0.25">
      <c r="A8" t="s">
        <v>29</v>
      </c>
      <c r="B8">
        <v>60</v>
      </c>
      <c r="C8">
        <v>694</v>
      </c>
      <c r="D8">
        <v>964</v>
      </c>
      <c r="E8" t="s">
        <v>68</v>
      </c>
      <c r="F8" s="1" t="s">
        <v>113</v>
      </c>
      <c r="G8">
        <v>-0.27978803861400892</v>
      </c>
      <c r="H8">
        <v>2</v>
      </c>
      <c r="I8">
        <f>COUNTIF($H$2:H8,H8)</f>
        <v>1</v>
      </c>
    </row>
    <row r="9" spans="1:9" x14ac:dyDescent="0.25">
      <c r="A9" t="s">
        <v>29</v>
      </c>
      <c r="B9">
        <v>57</v>
      </c>
      <c r="C9">
        <v>605</v>
      </c>
      <c r="D9">
        <v>656</v>
      </c>
      <c r="E9" t="s">
        <v>65</v>
      </c>
      <c r="F9" s="1" t="s">
        <v>110</v>
      </c>
      <c r="G9">
        <v>-7.7576868842093027E-2</v>
      </c>
      <c r="H9">
        <v>2</v>
      </c>
      <c r="I9">
        <f>COUNTIF($H$2:H9,H9)</f>
        <v>2</v>
      </c>
    </row>
    <row r="10" spans="1:9" x14ac:dyDescent="0.25">
      <c r="A10" t="s">
        <v>29</v>
      </c>
      <c r="B10">
        <v>58</v>
      </c>
      <c r="C10">
        <v>235</v>
      </c>
      <c r="D10">
        <v>258</v>
      </c>
      <c r="E10" t="s">
        <v>66</v>
      </c>
      <c r="F10" s="1" t="s">
        <v>111</v>
      </c>
      <c r="G10">
        <v>-8.6903025324632566E-2</v>
      </c>
      <c r="H10">
        <v>2</v>
      </c>
      <c r="I10">
        <f>COUNTIF($H$2:H10,H10)</f>
        <v>3</v>
      </c>
    </row>
    <row r="11" spans="1:9" x14ac:dyDescent="0.25">
      <c r="A11" t="s">
        <v>29</v>
      </c>
      <c r="B11">
        <v>59</v>
      </c>
      <c r="C11">
        <v>121</v>
      </c>
      <c r="D11">
        <v>138</v>
      </c>
      <c r="E11" t="s">
        <v>67</v>
      </c>
      <c r="F11" s="1" t="s">
        <v>112</v>
      </c>
      <c r="G11">
        <v>-0.12173497407209133</v>
      </c>
      <c r="H11">
        <v>2</v>
      </c>
      <c r="I11">
        <f>COUNTIF($H$2:H11,H11)</f>
        <v>4</v>
      </c>
    </row>
    <row r="12" spans="1:9" x14ac:dyDescent="0.25">
      <c r="A12" t="s">
        <v>29</v>
      </c>
      <c r="B12">
        <v>50</v>
      </c>
      <c r="C12">
        <v>3098</v>
      </c>
      <c r="D12">
        <v>2649</v>
      </c>
      <c r="E12" t="s">
        <v>58</v>
      </c>
      <c r="F12" s="1" t="s">
        <v>103</v>
      </c>
      <c r="G12">
        <v>0.16952744721043911</v>
      </c>
      <c r="H12">
        <v>3</v>
      </c>
      <c r="I12">
        <f>COUNTIF($H$2:H12,H12)</f>
        <v>1</v>
      </c>
    </row>
    <row r="13" spans="1:9" x14ac:dyDescent="0.25">
      <c r="A13" t="s">
        <v>29</v>
      </c>
      <c r="B13">
        <v>54</v>
      </c>
      <c r="C13">
        <v>625</v>
      </c>
      <c r="D13">
        <v>590</v>
      </c>
      <c r="E13" t="s">
        <v>62</v>
      </c>
      <c r="F13" s="1" t="s">
        <v>107</v>
      </c>
      <c r="G13">
        <v>5.8796005654056849E-2</v>
      </c>
      <c r="H13">
        <v>3</v>
      </c>
      <c r="I13">
        <f>COUNTIF($H$2:H13,H13)</f>
        <v>2</v>
      </c>
    </row>
    <row r="14" spans="1:9" x14ac:dyDescent="0.25">
      <c r="A14" t="s">
        <v>29</v>
      </c>
      <c r="B14">
        <v>53</v>
      </c>
      <c r="C14">
        <v>543</v>
      </c>
      <c r="D14">
        <v>513</v>
      </c>
      <c r="E14" t="s">
        <v>61</v>
      </c>
      <c r="F14" s="1" t="s">
        <v>106</v>
      </c>
      <c r="G14">
        <v>5.8874869747148839E-2</v>
      </c>
      <c r="H14">
        <v>3</v>
      </c>
      <c r="I14">
        <f>COUNTIF($H$2:H14,H14)</f>
        <v>3</v>
      </c>
    </row>
    <row r="15" spans="1:9" x14ac:dyDescent="0.25">
      <c r="A15" t="s">
        <v>29</v>
      </c>
      <c r="B15">
        <v>56</v>
      </c>
      <c r="C15">
        <v>292</v>
      </c>
      <c r="D15">
        <v>300</v>
      </c>
      <c r="E15" t="s">
        <v>64</v>
      </c>
      <c r="F15" s="1" t="s">
        <v>109</v>
      </c>
      <c r="G15">
        <v>-2.7921436495995433E-2</v>
      </c>
      <c r="H15">
        <v>3</v>
      </c>
      <c r="I15">
        <f>COUNTIF($H$2:H15,H15)</f>
        <v>4</v>
      </c>
    </row>
    <row r="16" spans="1:9" x14ac:dyDescent="0.25">
      <c r="A16" t="s">
        <v>29</v>
      </c>
      <c r="B16">
        <v>51</v>
      </c>
      <c r="C16">
        <v>140</v>
      </c>
      <c r="D16">
        <v>122</v>
      </c>
      <c r="E16" t="s">
        <v>59</v>
      </c>
      <c r="F16" s="1" t="s">
        <v>104</v>
      </c>
      <c r="G16">
        <v>0.14587400574458442</v>
      </c>
      <c r="H16">
        <v>3</v>
      </c>
      <c r="I16">
        <f>COUNTIF($H$2:H16,H16)</f>
        <v>5</v>
      </c>
    </row>
    <row r="17" spans="1:10" x14ac:dyDescent="0.25">
      <c r="A17" t="s">
        <v>29</v>
      </c>
      <c r="B17">
        <v>52</v>
      </c>
      <c r="C17">
        <v>139</v>
      </c>
      <c r="D17">
        <v>126</v>
      </c>
      <c r="E17" t="s">
        <v>60</v>
      </c>
      <c r="F17" s="1" t="s">
        <v>105</v>
      </c>
      <c r="G17">
        <v>9.8075649269340204E-2</v>
      </c>
      <c r="H17">
        <v>3</v>
      </c>
      <c r="I17">
        <f>COUNTIF($H$2:H17,H17)</f>
        <v>6</v>
      </c>
    </row>
    <row r="18" spans="1:10" x14ac:dyDescent="0.25">
      <c r="A18" t="s">
        <v>29</v>
      </c>
      <c r="B18">
        <v>55</v>
      </c>
      <c r="C18">
        <v>114</v>
      </c>
      <c r="D18">
        <v>115</v>
      </c>
      <c r="E18" t="s">
        <v>63</v>
      </c>
      <c r="F18" s="1" t="s">
        <v>108</v>
      </c>
      <c r="G18">
        <v>-1.3451220079959691E-2</v>
      </c>
      <c r="H18">
        <v>3</v>
      </c>
      <c r="I18">
        <f>COUNTIF($H$2:H18,H18)</f>
        <v>7</v>
      </c>
      <c r="J18">
        <f>MAX(I2:I46)</f>
        <v>7</v>
      </c>
    </row>
    <row r="19" spans="1:10" x14ac:dyDescent="0.25">
      <c r="A19" t="s">
        <v>29</v>
      </c>
      <c r="B19">
        <v>43</v>
      </c>
      <c r="C19">
        <v>1778</v>
      </c>
      <c r="D19">
        <v>1250</v>
      </c>
      <c r="E19" t="s">
        <v>51</v>
      </c>
      <c r="F19" s="1" t="s">
        <v>96</v>
      </c>
      <c r="G19">
        <v>0.42260509975742955</v>
      </c>
      <c r="H19">
        <v>4</v>
      </c>
      <c r="I19">
        <f>COUNTIF($H$2:H19,H19)</f>
        <v>1</v>
      </c>
    </row>
    <row r="20" spans="1:10" x14ac:dyDescent="0.25">
      <c r="A20" t="s">
        <v>29</v>
      </c>
      <c r="B20">
        <v>48</v>
      </c>
      <c r="C20">
        <v>1156</v>
      </c>
      <c r="D20">
        <v>914</v>
      </c>
      <c r="E20" t="s">
        <v>56</v>
      </c>
      <c r="F20" s="1" t="s">
        <v>101</v>
      </c>
      <c r="G20">
        <v>0.26495070091383721</v>
      </c>
      <c r="H20">
        <v>4</v>
      </c>
      <c r="I20">
        <f>COUNTIF($H$2:H20,H20)</f>
        <v>2</v>
      </c>
    </row>
    <row r="21" spans="1:10" x14ac:dyDescent="0.25">
      <c r="A21" t="s">
        <v>29</v>
      </c>
      <c r="B21">
        <v>45</v>
      </c>
      <c r="C21">
        <v>1119</v>
      </c>
      <c r="D21">
        <v>807</v>
      </c>
      <c r="E21" t="s">
        <v>53</v>
      </c>
      <c r="F21" s="1" t="s">
        <v>98</v>
      </c>
      <c r="G21">
        <v>0.38506640788568069</v>
      </c>
      <c r="H21">
        <v>4</v>
      </c>
      <c r="I21">
        <f>COUNTIF($H$2:H21,H21)</f>
        <v>3</v>
      </c>
    </row>
    <row r="22" spans="1:10" x14ac:dyDescent="0.25">
      <c r="A22" t="s">
        <v>29</v>
      </c>
      <c r="B22">
        <v>49</v>
      </c>
      <c r="C22">
        <v>748</v>
      </c>
      <c r="D22">
        <v>625</v>
      </c>
      <c r="E22" t="s">
        <v>57</v>
      </c>
      <c r="F22" s="1" t="s">
        <v>102</v>
      </c>
      <c r="G22">
        <v>0.19691240086341777</v>
      </c>
      <c r="H22">
        <v>4</v>
      </c>
      <c r="I22">
        <f>COUNTIF($H$2:H22,H22)</f>
        <v>4</v>
      </c>
    </row>
    <row r="23" spans="1:10" x14ac:dyDescent="0.25">
      <c r="A23" t="s">
        <v>29</v>
      </c>
      <c r="B23">
        <v>44</v>
      </c>
      <c r="C23">
        <v>651</v>
      </c>
      <c r="D23">
        <v>461</v>
      </c>
      <c r="E23" t="s">
        <v>52</v>
      </c>
      <c r="F23" s="1" t="s">
        <v>97</v>
      </c>
      <c r="G23">
        <v>0.41309045937217159</v>
      </c>
      <c r="H23">
        <v>4</v>
      </c>
      <c r="I23">
        <f>COUNTIF($H$2:H23,H23)</f>
        <v>5</v>
      </c>
    </row>
    <row r="24" spans="1:10" x14ac:dyDescent="0.25">
      <c r="A24" t="s">
        <v>29</v>
      </c>
      <c r="B24">
        <v>47</v>
      </c>
      <c r="C24">
        <v>450</v>
      </c>
      <c r="D24">
        <v>347</v>
      </c>
      <c r="E24" t="s">
        <v>55</v>
      </c>
      <c r="F24" s="1" t="s">
        <v>100</v>
      </c>
      <c r="G24">
        <v>0.29898674589974017</v>
      </c>
      <c r="H24">
        <v>4</v>
      </c>
      <c r="I24">
        <f>COUNTIF($H$2:H24,H24)</f>
        <v>6</v>
      </c>
    </row>
    <row r="25" spans="1:10" x14ac:dyDescent="0.25">
      <c r="A25" t="s">
        <v>29</v>
      </c>
      <c r="B25">
        <v>46</v>
      </c>
      <c r="C25">
        <v>314</v>
      </c>
      <c r="D25">
        <v>237</v>
      </c>
      <c r="E25" t="s">
        <v>54</v>
      </c>
      <c r="F25" s="1" t="s">
        <v>99</v>
      </c>
      <c r="G25">
        <v>0.3213035896099754</v>
      </c>
      <c r="H25">
        <v>4</v>
      </c>
      <c r="I25">
        <f>COUNTIF($H$2:H25,H25)</f>
        <v>7</v>
      </c>
    </row>
    <row r="26" spans="1:10" x14ac:dyDescent="0.25">
      <c r="A26" t="s">
        <v>29</v>
      </c>
      <c r="B26">
        <v>38</v>
      </c>
      <c r="C26">
        <v>1156</v>
      </c>
      <c r="D26">
        <v>718</v>
      </c>
      <c r="E26" t="s">
        <v>46</v>
      </c>
      <c r="F26" s="1" t="s">
        <v>91</v>
      </c>
      <c r="G26">
        <v>0.60998650837868418</v>
      </c>
      <c r="H26">
        <v>5</v>
      </c>
      <c r="I26">
        <f>COUNTIF($H$2:H26,H26)</f>
        <v>1</v>
      </c>
    </row>
    <row r="27" spans="1:10" x14ac:dyDescent="0.25">
      <c r="A27" t="s">
        <v>29</v>
      </c>
      <c r="B27">
        <v>41</v>
      </c>
      <c r="C27">
        <v>848</v>
      </c>
      <c r="D27">
        <v>577</v>
      </c>
      <c r="E27" t="s">
        <v>49</v>
      </c>
      <c r="F27" s="1" t="s">
        <v>94</v>
      </c>
      <c r="G27">
        <v>0.46827977376377072</v>
      </c>
      <c r="H27">
        <v>5</v>
      </c>
      <c r="I27">
        <f>COUNTIF($H$2:H27,H27)</f>
        <v>2</v>
      </c>
    </row>
    <row r="28" spans="1:10" x14ac:dyDescent="0.25">
      <c r="A28" t="s">
        <v>29</v>
      </c>
      <c r="B28">
        <v>42</v>
      </c>
      <c r="C28">
        <v>397</v>
      </c>
      <c r="D28">
        <v>277</v>
      </c>
      <c r="E28" t="s">
        <v>50</v>
      </c>
      <c r="F28" s="1" t="s">
        <v>95</v>
      </c>
      <c r="G28">
        <v>0.4328320267441792</v>
      </c>
      <c r="H28">
        <v>5</v>
      </c>
      <c r="I28">
        <f>COUNTIF($H$2:H28,H28)</f>
        <v>3</v>
      </c>
    </row>
    <row r="29" spans="1:10" x14ac:dyDescent="0.25">
      <c r="A29" t="s">
        <v>29</v>
      </c>
      <c r="B29">
        <v>40</v>
      </c>
      <c r="C29">
        <v>215</v>
      </c>
      <c r="D29">
        <v>139</v>
      </c>
      <c r="E29" t="s">
        <v>48</v>
      </c>
      <c r="F29" s="1" t="s">
        <v>93</v>
      </c>
      <c r="G29">
        <v>0.54251892286658832</v>
      </c>
      <c r="H29">
        <v>5</v>
      </c>
      <c r="I29">
        <f>COUNTIF($H$2:H29,H29)</f>
        <v>4</v>
      </c>
    </row>
    <row r="30" spans="1:10" x14ac:dyDescent="0.25">
      <c r="A30" t="s">
        <v>29</v>
      </c>
      <c r="B30">
        <v>37</v>
      </c>
      <c r="C30">
        <v>135</v>
      </c>
      <c r="D30">
        <v>82</v>
      </c>
      <c r="E30" t="s">
        <v>45</v>
      </c>
      <c r="F30" s="1" t="s">
        <v>90</v>
      </c>
      <c r="G30">
        <v>0.6539622073947482</v>
      </c>
      <c r="H30">
        <v>5</v>
      </c>
      <c r="I30">
        <f>COUNTIF($H$2:H30,H30)</f>
        <v>5</v>
      </c>
    </row>
    <row r="31" spans="1:10" x14ac:dyDescent="0.25">
      <c r="A31" t="s">
        <v>29</v>
      </c>
      <c r="B31">
        <v>39</v>
      </c>
      <c r="C31">
        <v>122</v>
      </c>
      <c r="D31">
        <v>78</v>
      </c>
      <c r="E31" t="s">
        <v>47</v>
      </c>
      <c r="F31" s="1" t="s">
        <v>92</v>
      </c>
      <c r="G31">
        <v>0.56352393399329581</v>
      </c>
      <c r="H31">
        <v>5</v>
      </c>
      <c r="I31">
        <f>COUNTIF($H$2:H31,H31)</f>
        <v>6</v>
      </c>
    </row>
    <row r="32" spans="1:10" x14ac:dyDescent="0.25">
      <c r="A32" t="s">
        <v>29</v>
      </c>
      <c r="B32">
        <v>34</v>
      </c>
      <c r="C32">
        <v>1743</v>
      </c>
      <c r="D32">
        <v>958</v>
      </c>
      <c r="E32" t="s">
        <v>42</v>
      </c>
      <c r="F32" s="1" t="s">
        <v>87</v>
      </c>
      <c r="G32">
        <v>0.81835820603084541</v>
      </c>
      <c r="H32">
        <v>6</v>
      </c>
      <c r="I32">
        <f>COUNTIF($H$2:H32,H32)</f>
        <v>1</v>
      </c>
    </row>
    <row r="33" spans="1:9" x14ac:dyDescent="0.25">
      <c r="A33" t="s">
        <v>29</v>
      </c>
      <c r="B33">
        <v>36</v>
      </c>
      <c r="C33">
        <v>237</v>
      </c>
      <c r="D33">
        <v>138</v>
      </c>
      <c r="E33" t="s">
        <v>44</v>
      </c>
      <c r="F33" s="1" t="s">
        <v>89</v>
      </c>
      <c r="G33">
        <v>0.71301665152411009</v>
      </c>
      <c r="H33">
        <v>6</v>
      </c>
      <c r="I33">
        <f>COUNTIF($H$2:H33,H33)</f>
        <v>2</v>
      </c>
    </row>
    <row r="34" spans="1:9" x14ac:dyDescent="0.25">
      <c r="A34" t="s">
        <v>29</v>
      </c>
      <c r="B34">
        <v>35</v>
      </c>
      <c r="C34">
        <v>162</v>
      </c>
      <c r="D34">
        <v>90</v>
      </c>
      <c r="E34" t="s">
        <v>43</v>
      </c>
      <c r="F34" s="1" t="s">
        <v>88</v>
      </c>
      <c r="G34">
        <v>0.79309653814720971</v>
      </c>
      <c r="H34">
        <v>6</v>
      </c>
      <c r="I34">
        <f>COUNTIF($H$2:H34,H34)</f>
        <v>3</v>
      </c>
    </row>
    <row r="35" spans="1:9" x14ac:dyDescent="0.25">
      <c r="A35" t="s">
        <v>29</v>
      </c>
      <c r="B35">
        <v>29</v>
      </c>
      <c r="C35">
        <v>540</v>
      </c>
      <c r="D35">
        <v>254</v>
      </c>
      <c r="E35" t="s">
        <v>37</v>
      </c>
      <c r="F35" s="1" t="s">
        <v>82</v>
      </c>
      <c r="G35">
        <v>1.1258510712325589</v>
      </c>
      <c r="H35">
        <v>7</v>
      </c>
      <c r="I35">
        <f>COUNTIF($H$2:H35,H35)</f>
        <v>1</v>
      </c>
    </row>
    <row r="36" spans="1:9" x14ac:dyDescent="0.25">
      <c r="A36" t="s">
        <v>29</v>
      </c>
      <c r="B36">
        <v>30</v>
      </c>
      <c r="C36">
        <v>405</v>
      </c>
      <c r="D36">
        <v>197</v>
      </c>
      <c r="E36" t="s">
        <v>38</v>
      </c>
      <c r="F36" s="1" t="s">
        <v>83</v>
      </c>
      <c r="G36">
        <v>1.0530266550596807</v>
      </c>
      <c r="H36">
        <v>7</v>
      </c>
      <c r="I36">
        <f>COUNTIF($H$2:H36,H36)</f>
        <v>2</v>
      </c>
    </row>
    <row r="37" spans="1:9" x14ac:dyDescent="0.25">
      <c r="A37" t="s">
        <v>29</v>
      </c>
      <c r="B37">
        <v>33</v>
      </c>
      <c r="C37">
        <v>180</v>
      </c>
      <c r="D37">
        <v>94</v>
      </c>
      <c r="E37" t="s">
        <v>41</v>
      </c>
      <c r="F37" s="1" t="s">
        <v>86</v>
      </c>
      <c r="G37">
        <v>0.90997102915542638</v>
      </c>
      <c r="H37">
        <v>7</v>
      </c>
      <c r="I37">
        <f>COUNTIF($H$2:H37,H37)</f>
        <v>3</v>
      </c>
    </row>
    <row r="38" spans="1:9" x14ac:dyDescent="0.25">
      <c r="A38" t="s">
        <v>29</v>
      </c>
      <c r="B38">
        <v>32</v>
      </c>
      <c r="C38">
        <v>155</v>
      </c>
      <c r="D38">
        <v>77</v>
      </c>
      <c r="E38" t="s">
        <v>40</v>
      </c>
      <c r="F38" s="1" t="s">
        <v>85</v>
      </c>
      <c r="G38">
        <v>1.0120527892059656</v>
      </c>
      <c r="H38">
        <v>7</v>
      </c>
      <c r="I38">
        <f>COUNTIF($H$2:H38,H38)</f>
        <v>4</v>
      </c>
    </row>
    <row r="39" spans="1:9" x14ac:dyDescent="0.25">
      <c r="A39" t="s">
        <v>29</v>
      </c>
      <c r="B39">
        <v>31</v>
      </c>
      <c r="C39">
        <v>129</v>
      </c>
      <c r="D39">
        <v>64</v>
      </c>
      <c r="E39" t="s">
        <v>39</v>
      </c>
      <c r="F39" s="1" t="s">
        <v>84</v>
      </c>
      <c r="G39">
        <v>1.0196321056190181</v>
      </c>
      <c r="H39">
        <v>7</v>
      </c>
      <c r="I39">
        <f>COUNTIF($H$2:H39,H39)</f>
        <v>5</v>
      </c>
    </row>
    <row r="40" spans="1:9" x14ac:dyDescent="0.25">
      <c r="A40" t="s">
        <v>29</v>
      </c>
      <c r="B40">
        <v>28</v>
      </c>
      <c r="C40">
        <v>235</v>
      </c>
      <c r="D40">
        <v>109</v>
      </c>
      <c r="E40" t="s">
        <v>36</v>
      </c>
      <c r="F40" s="1" t="s">
        <v>81</v>
      </c>
      <c r="G40">
        <v>1.1570825715448589</v>
      </c>
      <c r="H40">
        <v>8</v>
      </c>
      <c r="I40">
        <f>COUNTIF($H$2:H40,H40)</f>
        <v>1</v>
      </c>
    </row>
    <row r="41" spans="1:9" x14ac:dyDescent="0.25">
      <c r="A41" t="s">
        <v>29</v>
      </c>
      <c r="B41">
        <v>27</v>
      </c>
      <c r="C41">
        <v>174</v>
      </c>
      <c r="D41">
        <v>80</v>
      </c>
      <c r="E41" t="s">
        <v>35</v>
      </c>
      <c r="F41" s="1" t="s">
        <v>80</v>
      </c>
      <c r="G41">
        <v>1.1716598749871663</v>
      </c>
      <c r="H41">
        <v>8</v>
      </c>
      <c r="I41">
        <f>COUNTIF($H$2:H41,H41)</f>
        <v>2</v>
      </c>
    </row>
    <row r="42" spans="1:9" x14ac:dyDescent="0.25">
      <c r="A42" t="s">
        <v>29</v>
      </c>
      <c r="B42">
        <v>24</v>
      </c>
      <c r="C42">
        <v>584</v>
      </c>
      <c r="D42">
        <v>225</v>
      </c>
      <c r="E42" t="s">
        <v>32</v>
      </c>
      <c r="F42" s="1" t="s">
        <v>77</v>
      </c>
      <c r="G42">
        <v>1.5936097588080362</v>
      </c>
      <c r="H42">
        <v>9</v>
      </c>
      <c r="I42">
        <f>COUNTIF($H$2:H42,H42)</f>
        <v>1</v>
      </c>
    </row>
    <row r="43" spans="1:9" x14ac:dyDescent="0.25">
      <c r="A43" t="s">
        <v>29</v>
      </c>
      <c r="B43">
        <v>26</v>
      </c>
      <c r="C43">
        <v>227</v>
      </c>
      <c r="D43">
        <v>96</v>
      </c>
      <c r="E43" t="s">
        <v>34</v>
      </c>
      <c r="F43" s="1" t="s">
        <v>79</v>
      </c>
      <c r="G43">
        <v>1.3607698923877076</v>
      </c>
      <c r="H43">
        <v>9</v>
      </c>
      <c r="I43">
        <f>COUNTIF($H$2:H43,H43)</f>
        <v>2</v>
      </c>
    </row>
    <row r="44" spans="1:9" x14ac:dyDescent="0.25">
      <c r="A44" t="s">
        <v>29</v>
      </c>
      <c r="B44">
        <v>25</v>
      </c>
      <c r="C44">
        <v>122</v>
      </c>
      <c r="D44">
        <v>51</v>
      </c>
      <c r="E44" t="s">
        <v>33</v>
      </c>
      <c r="F44" s="1" t="s">
        <v>78</v>
      </c>
      <c r="G44">
        <v>1.3867878618921616</v>
      </c>
      <c r="H44">
        <v>9</v>
      </c>
      <c r="I44">
        <f>COUNTIF($H$2:H44,H44)</f>
        <v>3</v>
      </c>
    </row>
    <row r="45" spans="1:9" x14ac:dyDescent="0.25">
      <c r="A45" t="s">
        <v>29</v>
      </c>
      <c r="B45">
        <v>23</v>
      </c>
      <c r="C45">
        <v>159</v>
      </c>
      <c r="D45">
        <v>57</v>
      </c>
      <c r="E45" t="s">
        <v>31</v>
      </c>
      <c r="F45" s="1" t="s">
        <v>76</v>
      </c>
      <c r="G45">
        <v>1.7704040971284294</v>
      </c>
      <c r="H45">
        <v>10</v>
      </c>
      <c r="I45">
        <f>COUNTIF($H$2:H45,H45)</f>
        <v>1</v>
      </c>
    </row>
    <row r="46" spans="1:9" x14ac:dyDescent="0.25">
      <c r="A46" t="s">
        <v>29</v>
      </c>
      <c r="B46">
        <v>22</v>
      </c>
      <c r="C46">
        <v>425</v>
      </c>
      <c r="D46">
        <v>106</v>
      </c>
      <c r="E46" t="s">
        <v>30</v>
      </c>
      <c r="F46" s="1" t="s">
        <v>75</v>
      </c>
      <c r="G46">
        <v>3.0019155192427727</v>
      </c>
      <c r="H46">
        <v>15</v>
      </c>
      <c r="I46">
        <f>COUNTIF($H$2:H46,H46)</f>
        <v>1</v>
      </c>
    </row>
  </sheetData>
  <autoFilter ref="A1:H46">
    <sortState xmlns:xlrd2="http://schemas.microsoft.com/office/spreadsheetml/2017/richdata2" ref="A2:H46">
      <sortCondition ref="H1:H4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industries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Clyne</dc:creator>
  <cp:lastModifiedBy>Kevin Clyne</cp:lastModifiedBy>
  <dcterms:created xsi:type="dcterms:W3CDTF">2021-03-25T12:41:34Z</dcterms:created>
  <dcterms:modified xsi:type="dcterms:W3CDTF">2021-03-25T14:40:57Z</dcterms:modified>
</cp:coreProperties>
</file>