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1_4F4558B4270BE2A50B3B6B181CADFED7838A4F90" xr6:coauthVersionLast="47" xr6:coauthVersionMax="47" xr10:uidLastSave="{00000000-0000-0000-0000-000000000000}"/>
  <bookViews>
    <workbookView xWindow="0" yWindow="0" windowWidth="15270" windowHeight="4560" firstSheet="1" activeTab="1" xr2:uid="{00000000-000D-0000-FFFF-FFFF00000000}"/>
  </bookViews>
  <sheets>
    <sheet name="6 P" sheetId="23" r:id="rId1"/>
    <sheet name="1 J" sheetId="2" r:id="rId2"/>
    <sheet name="1 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9" i="23" l="1"/>
  <c r="AD260" i="23"/>
  <c r="AD261" i="23"/>
  <c r="AD262" i="23"/>
  <c r="AD263" i="23"/>
  <c r="AD264" i="23"/>
  <c r="AD265" i="23"/>
  <c r="AD266" i="23"/>
  <c r="AD267" i="23"/>
  <c r="AD268" i="23"/>
  <c r="AD269" i="23"/>
  <c r="AD270" i="23"/>
  <c r="AD271" i="23"/>
  <c r="AD272" i="23"/>
  <c r="AD273" i="23"/>
  <c r="AD274" i="23"/>
  <c r="AD275" i="23"/>
  <c r="AD276" i="23"/>
  <c r="AD277" i="23"/>
  <c r="AD278" i="23"/>
  <c r="AD279" i="23"/>
  <c r="AD280" i="23"/>
  <c r="AD281" i="23"/>
  <c r="AD282" i="23"/>
  <c r="AD283" i="23"/>
  <c r="AD284" i="23"/>
  <c r="AD285" i="23"/>
  <c r="AD286" i="23"/>
  <c r="AC359" i="3"/>
  <c r="AA359" i="3"/>
  <c r="Y359" i="3"/>
  <c r="W359" i="3"/>
  <c r="U359" i="3"/>
  <c r="S359" i="3"/>
  <c r="Q359" i="3"/>
  <c r="O359" i="3"/>
  <c r="M359" i="3"/>
  <c r="K359" i="3"/>
  <c r="I359" i="3"/>
  <c r="G359" i="3"/>
  <c r="AD357" i="3"/>
  <c r="AD356" i="3"/>
  <c r="AD355" i="3"/>
  <c r="AD354" i="3"/>
  <c r="AD353" i="3"/>
  <c r="AD352" i="3"/>
  <c r="AD351" i="3"/>
  <c r="AD350" i="3"/>
  <c r="AD349" i="3"/>
  <c r="AD348" i="3"/>
  <c r="AD347" i="3"/>
  <c r="AD346" i="3"/>
  <c r="AD345" i="3"/>
  <c r="AD344" i="3"/>
  <c r="AD343" i="3"/>
  <c r="AD342" i="3"/>
  <c r="AD341" i="3"/>
  <c r="AD340" i="3"/>
  <c r="AD339" i="3"/>
  <c r="AD338" i="3"/>
  <c r="AD337" i="3"/>
  <c r="AD336" i="3"/>
  <c r="AD335" i="3"/>
  <c r="AD334" i="3"/>
  <c r="AD333" i="3"/>
  <c r="AD332" i="3"/>
  <c r="AD331" i="3"/>
  <c r="AD330" i="3"/>
  <c r="AD359" i="3"/>
  <c r="AC359" i="2"/>
  <c r="AA359" i="2"/>
  <c r="Y359" i="2"/>
  <c r="W359" i="2"/>
  <c r="U359" i="2"/>
  <c r="S359" i="2"/>
  <c r="Q359" i="2"/>
  <c r="O359" i="2"/>
  <c r="M359" i="2"/>
  <c r="K359" i="2"/>
  <c r="I359" i="2"/>
  <c r="G359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59" i="2"/>
  <c r="AD14" i="23"/>
  <c r="AD50" i="23"/>
  <c r="AD86" i="23"/>
  <c r="AD122" i="23"/>
  <c r="AD158" i="23"/>
  <c r="AD194" i="23"/>
  <c r="AD230" i="23"/>
  <c r="AD302" i="23"/>
  <c r="AD338" i="23"/>
  <c r="AF14" i="23"/>
  <c r="AD26" i="23"/>
  <c r="AD62" i="23"/>
  <c r="AD98" i="23"/>
  <c r="AD134" i="23"/>
  <c r="AD170" i="23"/>
  <c r="AD206" i="23"/>
  <c r="AD242" i="23"/>
  <c r="AD314" i="23"/>
  <c r="AD350" i="23"/>
  <c r="AF26" i="23"/>
  <c r="AD27" i="23"/>
  <c r="AD63" i="23"/>
  <c r="AD99" i="23"/>
  <c r="AD135" i="23"/>
  <c r="AD171" i="23"/>
  <c r="AD207" i="23"/>
  <c r="AD243" i="23"/>
  <c r="AD315" i="23"/>
  <c r="AD351" i="23"/>
  <c r="AF27" i="23"/>
  <c r="AC359" i="23"/>
  <c r="AA359" i="23"/>
  <c r="Y359" i="23"/>
  <c r="W359" i="23"/>
  <c r="U359" i="23"/>
  <c r="S359" i="23"/>
  <c r="Q359" i="23"/>
  <c r="O359" i="23"/>
  <c r="M359" i="23"/>
  <c r="K359" i="23"/>
  <c r="I359" i="23"/>
  <c r="G359" i="23"/>
  <c r="AD357" i="23"/>
  <c r="AD356" i="23"/>
  <c r="AD355" i="23"/>
  <c r="AD354" i="23"/>
  <c r="AD353" i="23"/>
  <c r="AD352" i="23"/>
  <c r="AD349" i="23"/>
  <c r="AD348" i="23"/>
  <c r="AD347" i="23"/>
  <c r="AD346" i="23"/>
  <c r="AD345" i="23"/>
  <c r="AD344" i="23"/>
  <c r="AD343" i="23"/>
  <c r="AD342" i="23"/>
  <c r="AD341" i="23"/>
  <c r="AD340" i="23"/>
  <c r="AD339" i="23"/>
  <c r="AD337" i="23"/>
  <c r="AD336" i="23"/>
  <c r="AD335" i="23"/>
  <c r="AD334" i="23"/>
  <c r="AD333" i="23"/>
  <c r="AD332" i="23"/>
  <c r="AD331" i="23"/>
  <c r="AD330" i="23"/>
  <c r="AD359" i="23"/>
  <c r="AC323" i="23"/>
  <c r="AA323" i="23"/>
  <c r="Y323" i="23"/>
  <c r="W323" i="23"/>
  <c r="U323" i="23"/>
  <c r="S323" i="23"/>
  <c r="Q323" i="23"/>
  <c r="O323" i="23"/>
  <c r="M323" i="23"/>
  <c r="K323" i="23"/>
  <c r="I323" i="23"/>
  <c r="G323" i="23"/>
  <c r="AD321" i="23"/>
  <c r="AD320" i="23"/>
  <c r="AD319" i="23"/>
  <c r="AD318" i="23"/>
  <c r="AD317" i="23"/>
  <c r="AD316" i="23"/>
  <c r="AD313" i="23"/>
  <c r="AD312" i="23"/>
  <c r="AD311" i="23"/>
  <c r="AD310" i="23"/>
  <c r="AD309" i="23"/>
  <c r="AD308" i="23"/>
  <c r="AD307" i="23"/>
  <c r="AD306" i="23"/>
  <c r="AD305" i="23"/>
  <c r="AD304" i="23"/>
  <c r="AD303" i="23"/>
  <c r="AD301" i="23"/>
  <c r="AD300" i="23"/>
  <c r="AD299" i="23"/>
  <c r="AD298" i="23"/>
  <c r="AD297" i="23"/>
  <c r="AD296" i="23"/>
  <c r="AD295" i="23"/>
  <c r="AD294" i="23"/>
  <c r="AD323" i="23"/>
  <c r="AC287" i="23"/>
  <c r="AA287" i="23"/>
  <c r="Y287" i="23"/>
  <c r="W287" i="23"/>
  <c r="U287" i="23"/>
  <c r="S287" i="23"/>
  <c r="Q287" i="23"/>
  <c r="O287" i="23"/>
  <c r="M287" i="23"/>
  <c r="K287" i="23"/>
  <c r="I287" i="23"/>
  <c r="G287" i="23"/>
  <c r="AD258" i="23"/>
  <c r="AC251" i="23"/>
  <c r="AA251" i="23"/>
  <c r="Y251" i="23"/>
  <c r="W251" i="23"/>
  <c r="U251" i="23"/>
  <c r="S251" i="23"/>
  <c r="Q251" i="23"/>
  <c r="O251" i="23"/>
  <c r="M251" i="23"/>
  <c r="K251" i="23"/>
  <c r="I251" i="23"/>
  <c r="G251" i="23"/>
  <c r="AD249" i="23"/>
  <c r="AD248" i="23"/>
  <c r="AD247" i="23"/>
  <c r="AD246" i="23"/>
  <c r="AD245" i="23"/>
  <c r="AD244" i="23"/>
  <c r="AD241" i="23"/>
  <c r="AD240" i="23"/>
  <c r="AD239" i="23"/>
  <c r="AD238" i="23"/>
  <c r="AD237" i="23"/>
  <c r="AD236" i="23"/>
  <c r="AD235" i="23"/>
  <c r="AD234" i="23"/>
  <c r="AD233" i="23"/>
  <c r="AD232" i="23"/>
  <c r="AD231" i="23"/>
  <c r="AD229" i="23"/>
  <c r="AD228" i="23"/>
  <c r="AD227" i="23"/>
  <c r="AD226" i="23"/>
  <c r="AD225" i="23"/>
  <c r="AD224" i="23"/>
  <c r="AD223" i="23"/>
  <c r="AD222" i="23"/>
  <c r="AD251" i="23"/>
  <c r="AC215" i="23"/>
  <c r="AA215" i="23"/>
  <c r="Y215" i="23"/>
  <c r="W215" i="23"/>
  <c r="U215" i="23"/>
  <c r="S215" i="23"/>
  <c r="Q215" i="23"/>
  <c r="O215" i="23"/>
  <c r="M215" i="23"/>
  <c r="K215" i="23"/>
  <c r="I215" i="23"/>
  <c r="G215" i="23"/>
  <c r="AD213" i="23"/>
  <c r="AD212" i="23"/>
  <c r="AD211" i="23"/>
  <c r="AD210" i="23"/>
  <c r="AD209" i="23"/>
  <c r="AD208" i="23"/>
  <c r="AD205" i="23"/>
  <c r="AD204" i="23"/>
  <c r="AD203" i="23"/>
  <c r="AD202" i="23"/>
  <c r="AD201" i="23"/>
  <c r="AD200" i="23"/>
  <c r="AD199" i="23"/>
  <c r="AD198" i="23"/>
  <c r="AD197" i="23"/>
  <c r="AD196" i="23"/>
  <c r="AD195" i="23"/>
  <c r="AD193" i="23"/>
  <c r="AD192" i="23"/>
  <c r="AD191" i="23"/>
  <c r="AD190" i="23"/>
  <c r="AD189" i="23"/>
  <c r="AD188" i="23"/>
  <c r="AD187" i="23"/>
  <c r="AD186" i="23"/>
  <c r="AD215" i="23"/>
  <c r="AC179" i="23"/>
  <c r="AA179" i="23"/>
  <c r="Y179" i="23"/>
  <c r="W179" i="23"/>
  <c r="U179" i="23"/>
  <c r="S179" i="23"/>
  <c r="Q179" i="23"/>
  <c r="O179" i="23"/>
  <c r="M179" i="23"/>
  <c r="K179" i="23"/>
  <c r="I179" i="23"/>
  <c r="G179" i="23"/>
  <c r="AD177" i="23"/>
  <c r="AD176" i="23"/>
  <c r="AD175" i="23"/>
  <c r="AD174" i="23"/>
  <c r="AD173" i="23"/>
  <c r="AD172" i="23"/>
  <c r="AD169" i="23"/>
  <c r="AD168" i="23"/>
  <c r="AD167" i="23"/>
  <c r="AD166" i="23"/>
  <c r="AD165" i="23"/>
  <c r="AD164" i="23"/>
  <c r="AD163" i="23"/>
  <c r="AD162" i="23"/>
  <c r="AD161" i="23"/>
  <c r="AD160" i="23"/>
  <c r="AD159" i="23"/>
  <c r="AD157" i="23"/>
  <c r="AD156" i="23"/>
  <c r="AD155" i="23"/>
  <c r="AD154" i="23"/>
  <c r="AD153" i="23"/>
  <c r="AD152" i="23"/>
  <c r="AD151" i="23"/>
  <c r="AD150" i="23"/>
  <c r="AD179" i="23"/>
  <c r="AC143" i="23"/>
  <c r="AA143" i="23"/>
  <c r="Y143" i="23"/>
  <c r="W143" i="23"/>
  <c r="U143" i="23"/>
  <c r="S143" i="23"/>
  <c r="Q143" i="23"/>
  <c r="O143" i="23"/>
  <c r="M143" i="23"/>
  <c r="K143" i="23"/>
  <c r="I143" i="23"/>
  <c r="G143" i="23"/>
  <c r="AD141" i="23"/>
  <c r="AD140" i="23"/>
  <c r="AD139" i="23"/>
  <c r="AD138" i="23"/>
  <c r="AD137" i="23"/>
  <c r="AD136" i="23"/>
  <c r="AD133" i="23"/>
  <c r="AD132" i="23"/>
  <c r="AD131" i="23"/>
  <c r="AD130" i="23"/>
  <c r="AD129" i="23"/>
  <c r="AD128" i="23"/>
  <c r="AD127" i="23"/>
  <c r="AD126" i="23"/>
  <c r="AD125" i="23"/>
  <c r="AD124" i="23"/>
  <c r="AD123" i="23"/>
  <c r="AD121" i="23"/>
  <c r="AD120" i="23"/>
  <c r="AD119" i="23"/>
  <c r="AD118" i="23"/>
  <c r="AD117" i="23"/>
  <c r="AD116" i="23"/>
  <c r="AD115" i="23"/>
  <c r="AD114" i="23"/>
  <c r="AD143" i="23"/>
  <c r="AC107" i="23"/>
  <c r="AA107" i="23"/>
  <c r="Y107" i="23"/>
  <c r="W107" i="23"/>
  <c r="U107" i="23"/>
  <c r="S107" i="23"/>
  <c r="Q107" i="23"/>
  <c r="O107" i="23"/>
  <c r="M107" i="23"/>
  <c r="K107" i="23"/>
  <c r="I107" i="23"/>
  <c r="G107" i="23"/>
  <c r="AD105" i="23"/>
  <c r="AD104" i="23"/>
  <c r="AD103" i="23"/>
  <c r="AD102" i="23"/>
  <c r="AD101" i="23"/>
  <c r="AD100" i="23"/>
  <c r="AD97" i="23"/>
  <c r="AD96" i="23"/>
  <c r="AD95" i="23"/>
  <c r="AD94" i="23"/>
  <c r="AD93" i="23"/>
  <c r="AD92" i="23"/>
  <c r="AD91" i="23"/>
  <c r="AD90" i="23"/>
  <c r="AD89" i="23"/>
  <c r="AD88" i="23"/>
  <c r="AD87" i="23"/>
  <c r="AD85" i="23"/>
  <c r="AD84" i="23"/>
  <c r="AD83" i="23"/>
  <c r="AD82" i="23"/>
  <c r="AD81" i="23"/>
  <c r="AD80" i="23"/>
  <c r="AD79" i="23"/>
  <c r="AD78" i="23"/>
  <c r="AD107" i="23"/>
  <c r="AC71" i="23"/>
  <c r="AA71" i="23"/>
  <c r="Y71" i="23"/>
  <c r="W71" i="23"/>
  <c r="U71" i="23"/>
  <c r="S71" i="23"/>
  <c r="Q71" i="23"/>
  <c r="O71" i="23"/>
  <c r="M71" i="23"/>
  <c r="K71" i="23"/>
  <c r="I71" i="23"/>
  <c r="G71" i="23"/>
  <c r="AD69" i="23"/>
  <c r="AD68" i="23"/>
  <c r="AD67" i="23"/>
  <c r="AD66" i="23"/>
  <c r="AD65" i="23"/>
  <c r="AD64" i="23"/>
  <c r="AD61" i="23"/>
  <c r="AD60" i="23"/>
  <c r="AD59" i="23"/>
  <c r="AD58" i="23"/>
  <c r="AD57" i="23"/>
  <c r="AD56" i="23"/>
  <c r="AD55" i="23"/>
  <c r="AD54" i="23"/>
  <c r="AD53" i="23"/>
  <c r="AD52" i="23"/>
  <c r="AD51" i="23"/>
  <c r="AD49" i="23"/>
  <c r="AD48" i="23"/>
  <c r="AD47" i="23"/>
  <c r="AD46" i="23"/>
  <c r="AD45" i="23"/>
  <c r="AD44" i="23"/>
  <c r="AD43" i="23"/>
  <c r="AD42" i="23"/>
  <c r="AD71" i="23"/>
  <c r="AC35" i="23"/>
  <c r="AA35" i="23"/>
  <c r="Y35" i="23"/>
  <c r="W35" i="23"/>
  <c r="U35" i="23"/>
  <c r="S35" i="23"/>
  <c r="Q35" i="23"/>
  <c r="O35" i="23"/>
  <c r="M35" i="23"/>
  <c r="K35" i="23"/>
  <c r="I35" i="23"/>
  <c r="G35" i="23"/>
  <c r="AD33" i="23"/>
  <c r="AF33" i="23"/>
  <c r="AD32" i="23"/>
  <c r="AF32" i="23"/>
  <c r="AD31" i="23"/>
  <c r="AF31" i="23"/>
  <c r="AD30" i="23"/>
  <c r="AF30" i="23"/>
  <c r="AD29" i="23"/>
  <c r="AF29" i="23"/>
  <c r="AD28" i="23"/>
  <c r="AF28" i="23"/>
  <c r="AD25" i="23"/>
  <c r="AF25" i="23"/>
  <c r="AD24" i="23"/>
  <c r="AF24" i="23"/>
  <c r="AD23" i="23"/>
  <c r="AF23" i="23"/>
  <c r="AD22" i="23"/>
  <c r="AF22" i="23"/>
  <c r="AD21" i="23"/>
  <c r="AF21" i="23"/>
  <c r="AD20" i="23"/>
  <c r="AD19" i="23"/>
  <c r="AF19" i="23"/>
  <c r="AD18" i="23"/>
  <c r="AF18" i="23"/>
  <c r="AD17" i="23"/>
  <c r="AF17" i="23"/>
  <c r="AD16" i="23"/>
  <c r="AF16" i="23"/>
  <c r="AD15" i="23"/>
  <c r="AF15" i="23"/>
  <c r="AD13" i="23"/>
  <c r="AF13" i="23"/>
  <c r="AD12" i="23"/>
  <c r="AF12" i="23"/>
  <c r="AD11" i="23"/>
  <c r="AF11" i="23"/>
  <c r="AD10" i="23"/>
  <c r="AF10" i="23"/>
  <c r="AD9" i="23"/>
  <c r="AF9" i="23"/>
  <c r="AD8" i="23"/>
  <c r="AF8" i="23"/>
  <c r="AD7" i="23"/>
  <c r="AF7" i="23"/>
  <c r="AD6" i="23"/>
  <c r="AF6" i="23"/>
  <c r="AC323" i="3"/>
  <c r="AA323" i="3"/>
  <c r="Y323" i="3"/>
  <c r="W323" i="3"/>
  <c r="U323" i="3"/>
  <c r="S323" i="3"/>
  <c r="Q323" i="3"/>
  <c r="O323" i="3"/>
  <c r="M323" i="3"/>
  <c r="K323" i="3"/>
  <c r="I323" i="3"/>
  <c r="G323" i="3"/>
  <c r="AD321" i="3"/>
  <c r="AD320" i="3"/>
  <c r="AD319" i="3"/>
  <c r="AD318" i="3"/>
  <c r="AD317" i="3"/>
  <c r="AD316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303" i="3"/>
  <c r="AD302" i="3"/>
  <c r="AD301" i="3"/>
  <c r="AD300" i="3"/>
  <c r="AD299" i="3"/>
  <c r="AD298" i="3"/>
  <c r="AD297" i="3"/>
  <c r="AD296" i="3"/>
  <c r="AD295" i="3"/>
  <c r="AD294" i="3"/>
  <c r="AC287" i="3"/>
  <c r="AA287" i="3"/>
  <c r="Y287" i="3"/>
  <c r="W287" i="3"/>
  <c r="U287" i="3"/>
  <c r="S287" i="3"/>
  <c r="Q287" i="3"/>
  <c r="O287" i="3"/>
  <c r="M287" i="3"/>
  <c r="K287" i="3"/>
  <c r="I287" i="3"/>
  <c r="G287" i="3"/>
  <c r="AD285" i="3"/>
  <c r="AD284" i="3"/>
  <c r="AD283" i="3"/>
  <c r="AD282" i="3"/>
  <c r="AD281" i="3"/>
  <c r="AD280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D258" i="3"/>
  <c r="AD287" i="3"/>
  <c r="AC251" i="3"/>
  <c r="AA251" i="3"/>
  <c r="Y251" i="3"/>
  <c r="W251" i="3"/>
  <c r="U251" i="3"/>
  <c r="S251" i="3"/>
  <c r="Q251" i="3"/>
  <c r="O251" i="3"/>
  <c r="M251" i="3"/>
  <c r="K251" i="3"/>
  <c r="I251" i="3"/>
  <c r="G251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51" i="3"/>
  <c r="AC215" i="3"/>
  <c r="AA215" i="3"/>
  <c r="Y215" i="3"/>
  <c r="W215" i="3"/>
  <c r="U215" i="3"/>
  <c r="S215" i="3"/>
  <c r="Q215" i="3"/>
  <c r="O215" i="3"/>
  <c r="M215" i="3"/>
  <c r="K215" i="3"/>
  <c r="I215" i="3"/>
  <c r="G215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215" i="3"/>
  <c r="AC179" i="3"/>
  <c r="AA179" i="3"/>
  <c r="Y179" i="3"/>
  <c r="W179" i="3"/>
  <c r="U179" i="3"/>
  <c r="S179" i="3"/>
  <c r="Q179" i="3"/>
  <c r="O179" i="3"/>
  <c r="M179" i="3"/>
  <c r="K179" i="3"/>
  <c r="I179" i="3"/>
  <c r="G179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79" i="3"/>
  <c r="AC143" i="3"/>
  <c r="AA143" i="3"/>
  <c r="Y143" i="3"/>
  <c r="W143" i="3"/>
  <c r="U143" i="3"/>
  <c r="S143" i="3"/>
  <c r="Q143" i="3"/>
  <c r="O143" i="3"/>
  <c r="M143" i="3"/>
  <c r="K143" i="3"/>
  <c r="I143" i="3"/>
  <c r="G143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43" i="3"/>
  <c r="AC107" i="3"/>
  <c r="AA107" i="3"/>
  <c r="Y107" i="3"/>
  <c r="W107" i="3"/>
  <c r="U107" i="3"/>
  <c r="S107" i="3"/>
  <c r="Q107" i="3"/>
  <c r="O107" i="3"/>
  <c r="M107" i="3"/>
  <c r="K107" i="3"/>
  <c r="I107" i="3"/>
  <c r="G107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107" i="3"/>
  <c r="AC71" i="3"/>
  <c r="AA71" i="3"/>
  <c r="Y71" i="3"/>
  <c r="W71" i="3"/>
  <c r="U71" i="3"/>
  <c r="S71" i="3"/>
  <c r="Q71" i="3"/>
  <c r="O71" i="3"/>
  <c r="M71" i="3"/>
  <c r="K71" i="3"/>
  <c r="I71" i="3"/>
  <c r="G71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71" i="3"/>
  <c r="AC35" i="3"/>
  <c r="AA35" i="3"/>
  <c r="Y35" i="3"/>
  <c r="W35" i="3"/>
  <c r="U35" i="3"/>
  <c r="S35" i="3"/>
  <c r="Q35" i="3"/>
  <c r="O35" i="3"/>
  <c r="M35" i="3"/>
  <c r="K35" i="3"/>
  <c r="I35" i="3"/>
  <c r="G35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C323" i="2"/>
  <c r="AA323" i="2"/>
  <c r="Y323" i="2"/>
  <c r="W323" i="2"/>
  <c r="U323" i="2"/>
  <c r="S323" i="2"/>
  <c r="Q323" i="2"/>
  <c r="O323" i="2"/>
  <c r="M323" i="2"/>
  <c r="K323" i="2"/>
  <c r="I323" i="2"/>
  <c r="G323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9" i="2"/>
  <c r="AD45" i="2"/>
  <c r="AD81" i="2"/>
  <c r="AD117" i="2"/>
  <c r="AD153" i="2"/>
  <c r="AD189" i="2"/>
  <c r="AD225" i="2"/>
  <c r="AD261" i="2"/>
  <c r="AF9" i="2"/>
  <c r="AD296" i="2"/>
  <c r="AD295" i="2"/>
  <c r="AD7" i="2"/>
  <c r="AD43" i="2"/>
  <c r="AD79" i="2"/>
  <c r="AD115" i="2"/>
  <c r="AD151" i="2"/>
  <c r="AD187" i="2"/>
  <c r="AD223" i="2"/>
  <c r="AD259" i="2"/>
  <c r="AF7" i="2"/>
  <c r="AD294" i="2"/>
  <c r="AC287" i="2"/>
  <c r="AA287" i="2"/>
  <c r="Y287" i="2"/>
  <c r="W287" i="2"/>
  <c r="U287" i="2"/>
  <c r="S287" i="2"/>
  <c r="Q287" i="2"/>
  <c r="O287" i="2"/>
  <c r="M287" i="2"/>
  <c r="K287" i="2"/>
  <c r="I287" i="2"/>
  <c r="G287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0" i="2"/>
  <c r="AD258" i="2"/>
  <c r="AD287" i="2"/>
  <c r="AC251" i="2"/>
  <c r="AA251" i="2"/>
  <c r="Y251" i="2"/>
  <c r="W251" i="2"/>
  <c r="U251" i="2"/>
  <c r="S251" i="2"/>
  <c r="Q251" i="2"/>
  <c r="O251" i="2"/>
  <c r="M251" i="2"/>
  <c r="K251" i="2"/>
  <c r="I251" i="2"/>
  <c r="G251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4" i="2"/>
  <c r="AD222" i="2"/>
  <c r="AD251" i="2"/>
  <c r="AC215" i="2"/>
  <c r="AA215" i="2"/>
  <c r="Y215" i="2"/>
  <c r="W215" i="2"/>
  <c r="U215" i="2"/>
  <c r="S215" i="2"/>
  <c r="Q215" i="2"/>
  <c r="O215" i="2"/>
  <c r="M215" i="2"/>
  <c r="K215" i="2"/>
  <c r="I215" i="2"/>
  <c r="G215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8" i="2"/>
  <c r="AD186" i="2"/>
  <c r="AD215" i="2"/>
  <c r="AC179" i="2"/>
  <c r="AA179" i="2"/>
  <c r="Y179" i="2"/>
  <c r="W179" i="2"/>
  <c r="U179" i="2"/>
  <c r="S179" i="2"/>
  <c r="Q179" i="2"/>
  <c r="O179" i="2"/>
  <c r="M179" i="2"/>
  <c r="K179" i="2"/>
  <c r="I179" i="2"/>
  <c r="G179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2" i="2"/>
  <c r="AD150" i="2"/>
  <c r="AD179" i="2"/>
  <c r="AC143" i="2"/>
  <c r="AA143" i="2"/>
  <c r="Y143" i="2"/>
  <c r="W143" i="2"/>
  <c r="U143" i="2"/>
  <c r="S143" i="2"/>
  <c r="Q143" i="2"/>
  <c r="O143" i="2"/>
  <c r="M143" i="2"/>
  <c r="K143" i="2"/>
  <c r="I143" i="2"/>
  <c r="G143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6" i="2"/>
  <c r="AD114" i="2"/>
  <c r="AD143" i="2"/>
  <c r="AC107" i="2"/>
  <c r="AA107" i="2"/>
  <c r="Y107" i="2"/>
  <c r="W107" i="2"/>
  <c r="U107" i="2"/>
  <c r="S107" i="2"/>
  <c r="Q107" i="2"/>
  <c r="O107" i="2"/>
  <c r="M107" i="2"/>
  <c r="K107" i="2"/>
  <c r="I107" i="2"/>
  <c r="G107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0" i="2"/>
  <c r="AD78" i="2"/>
  <c r="AD107" i="2"/>
  <c r="AC71" i="2"/>
  <c r="AA71" i="2"/>
  <c r="Y71" i="2"/>
  <c r="W71" i="2"/>
  <c r="U71" i="2"/>
  <c r="S71" i="2"/>
  <c r="Q71" i="2"/>
  <c r="O71" i="2"/>
  <c r="M71" i="2"/>
  <c r="K71" i="2"/>
  <c r="I71" i="2"/>
  <c r="G71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4" i="2"/>
  <c r="AD42" i="2"/>
  <c r="AD71" i="2"/>
  <c r="AD8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6" i="2"/>
  <c r="AC35" i="2"/>
  <c r="AA35" i="2"/>
  <c r="Y35" i="2"/>
  <c r="W35" i="2"/>
  <c r="U35" i="2"/>
  <c r="S35" i="2"/>
  <c r="Q35" i="2"/>
  <c r="O35" i="2"/>
  <c r="M35" i="2"/>
  <c r="K35" i="2"/>
  <c r="I35" i="2"/>
  <c r="G35" i="2"/>
  <c r="AF27" i="2"/>
  <c r="AF17" i="2"/>
  <c r="AF16" i="3"/>
  <c r="AF25" i="2"/>
  <c r="AF18" i="3"/>
  <c r="AF32" i="3"/>
  <c r="AF32" i="2"/>
  <c r="AF30" i="3"/>
  <c r="AF26" i="2"/>
  <c r="AF13" i="2"/>
  <c r="AD287" i="23"/>
  <c r="AF22" i="2"/>
  <c r="AF17" i="3"/>
  <c r="AF25" i="3"/>
  <c r="AF11" i="2"/>
  <c r="AF11" i="3"/>
  <c r="AF8" i="2"/>
  <c r="AF28" i="3"/>
  <c r="AF15" i="3"/>
  <c r="AF13" i="3"/>
  <c r="AF33" i="3"/>
  <c r="AF30" i="2"/>
  <c r="AF23" i="3"/>
  <c r="AF21" i="2"/>
  <c r="AF9" i="3"/>
  <c r="AF16" i="2"/>
  <c r="AF18" i="2"/>
  <c r="AF20" i="23"/>
  <c r="AF26" i="3"/>
  <c r="AF31" i="2"/>
  <c r="AF8" i="3"/>
  <c r="AF22" i="3"/>
  <c r="AF20" i="2"/>
  <c r="AF28" i="2"/>
  <c r="AF10" i="3"/>
  <c r="AF20" i="3"/>
  <c r="AF19" i="3"/>
  <c r="AF33" i="2"/>
  <c r="AF29" i="2"/>
  <c r="AF24" i="3"/>
  <c r="AF10" i="2"/>
  <c r="AF14" i="2"/>
  <c r="AF29" i="3"/>
  <c r="AF12" i="2"/>
  <c r="AF23" i="2"/>
  <c r="AF24" i="2"/>
  <c r="AF21" i="3"/>
  <c r="AF12" i="3"/>
  <c r="AF27" i="3"/>
  <c r="AF19" i="2"/>
  <c r="AF15" i="2"/>
  <c r="AF7" i="3"/>
  <c r="AF31" i="3"/>
  <c r="AF14" i="3"/>
  <c r="AD323" i="2"/>
  <c r="AF6" i="2"/>
  <c r="AD323" i="3"/>
  <c r="AF6" i="3"/>
  <c r="AD35" i="2"/>
  <c r="AD35" i="3"/>
  <c r="AD3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tc={7FAED671-09F2-40FC-9494-71343AADFC55}</author>
    <author>tc={2A098330-D2E4-413C-8966-A133C7DADE84}</author>
  </authors>
  <commentList>
    <comment ref="K15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kelebihan 55.000 belum di alihkan kemanapun</t>
      </text>
    </comment>
    <comment ref="M15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kelebihan 55.000 di alihkan ke SPP Nov</t>
      </text>
    </comment>
  </commentList>
</comments>
</file>

<file path=xl/sharedStrings.xml><?xml version="1.0" encoding="utf-8"?>
<sst xmlns="http://schemas.openxmlformats.org/spreadsheetml/2006/main" count="3574" uniqueCount="161">
  <si>
    <t>2021 - 2022</t>
  </si>
  <si>
    <t>6 P</t>
  </si>
  <si>
    <t>SPP</t>
  </si>
  <si>
    <t>NO</t>
  </si>
  <si>
    <t>NIS</t>
  </si>
  <si>
    <t>NAMA SISWA</t>
  </si>
  <si>
    <t>STATUS</t>
  </si>
  <si>
    <t>NOMINAL</t>
  </si>
  <si>
    <t>TGL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</si>
  <si>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</si>
  <si>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</si>
  <si>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</si>
  <si>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</si>
  <si>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</si>
  <si>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</si>
  <si>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</si>
  <si>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</si>
  <si>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MAREET</t>
  </si>
  <si>
    <t>APRIL</t>
  </si>
  <si>
    <t>MEI</t>
  </si>
  <si>
    <t xml:space="preserve">TGL </t>
  </si>
  <si>
    <t>JUNI</t>
  </si>
  <si>
    <t>TOTAL</t>
  </si>
  <si>
    <t>GRAND TOTAL</t>
  </si>
  <si>
    <t>1</t>
  </si>
  <si>
    <t>Adhie Bramantyo Faqih</t>
  </si>
  <si>
    <t>Reguler</t>
  </si>
  <si>
    <t>2</t>
  </si>
  <si>
    <t>Ahmad Abqary Taufiqurrahman</t>
  </si>
  <si>
    <t>3</t>
  </si>
  <si>
    <t>Aisha Putri Ramadhani</t>
  </si>
  <si>
    <t>Saudara</t>
  </si>
  <si>
    <t>4</t>
  </si>
  <si>
    <t>Anatasaputra</t>
  </si>
  <si>
    <t>5</t>
  </si>
  <si>
    <t>Aqilah Hanun Khairiyah</t>
  </si>
  <si>
    <t>6</t>
  </si>
  <si>
    <t>Arditya Pratama Ode</t>
  </si>
  <si>
    <t>7</t>
  </si>
  <si>
    <t>Ario Bimo Wicaksono</t>
  </si>
  <si>
    <t>8</t>
  </si>
  <si>
    <t>Arsy Azura Fakhry</t>
  </si>
  <si>
    <t>9</t>
  </si>
  <si>
    <t>Attahira Marwah Katji</t>
  </si>
  <si>
    <t>10</t>
  </si>
  <si>
    <t>Azka Rasyid</t>
  </si>
  <si>
    <t>11</t>
  </si>
  <si>
    <t>Beatricia Tabina Kanaka Qolbi</t>
  </si>
  <si>
    <t>12</t>
  </si>
  <si>
    <t>Dindin Andini Suryaman</t>
  </si>
  <si>
    <t>13</t>
  </si>
  <si>
    <t>Faiq Alvaro</t>
  </si>
  <si>
    <t>14</t>
  </si>
  <si>
    <t>Hamsa Nidhalia Amaturrahman</t>
  </si>
  <si>
    <t>15</t>
  </si>
  <si>
    <t>Hannan Baihaqi Ibrahim</t>
  </si>
  <si>
    <t>16</t>
  </si>
  <si>
    <t>Keandra Arrasyid Amir</t>
  </si>
  <si>
    <t>17</t>
  </si>
  <si>
    <t>Keyaan Aafiya Achyar</t>
  </si>
  <si>
    <t>18</t>
  </si>
  <si>
    <t>Mahira Aqila Azra</t>
  </si>
  <si>
    <t>19</t>
  </si>
  <si>
    <t>Muhammad Devano Winataharja</t>
  </si>
  <si>
    <t>20</t>
  </si>
  <si>
    <t>Muhammad Faris Zikri Akbar</t>
  </si>
  <si>
    <t>21</t>
  </si>
  <si>
    <t>Muhammad Hanif Akbar</t>
  </si>
  <si>
    <t>22</t>
  </si>
  <si>
    <t>Muhammad Raffa Ramadhan</t>
  </si>
  <si>
    <t>Anak Guru</t>
  </si>
  <si>
    <t>23</t>
  </si>
  <si>
    <t>Naufal Rahmat Alam</t>
  </si>
  <si>
    <t>24</t>
  </si>
  <si>
    <t>Naura Nur Afrina</t>
  </si>
  <si>
    <t>25</t>
  </si>
  <si>
    <t>Raynaki Abdullah</t>
  </si>
  <si>
    <t>26</t>
  </si>
  <si>
    <t>Rinjani Aulia Putri</t>
  </si>
  <si>
    <t>27</t>
  </si>
  <si>
    <t>Sarah Fazila Athallah</t>
  </si>
  <si>
    <t>28</t>
  </si>
  <si>
    <t>Zahra Amalia Putri</t>
  </si>
  <si>
    <t>29</t>
  </si>
  <si>
    <t>30</t>
  </si>
  <si>
    <t>TABUNGAN WAJIB</t>
  </si>
  <si>
    <t>ESKUL</t>
  </si>
  <si>
    <t>ZIS</t>
  </si>
  <si>
    <t>TPQ</t>
  </si>
  <si>
    <t>KELAS BERBAKAT</t>
  </si>
  <si>
    <t>CATERING</t>
  </si>
  <si>
    <t>BIMBEL</t>
  </si>
  <si>
    <t>BIAYA KEGIATAN SEMESTER GANJIL</t>
  </si>
  <si>
    <t>MAJELIS SEKOLAH ( MS ) 1 TAHUN</t>
  </si>
  <si>
    <t>Anak Pegawai</t>
  </si>
  <si>
    <t>Yayasan</t>
  </si>
  <si>
    <t>ANTAR JEMPUT</t>
  </si>
  <si>
    <t>Inklusif</t>
  </si>
  <si>
    <t>Adik - Kakak</t>
  </si>
  <si>
    <t>Alumni TK</t>
  </si>
  <si>
    <t xml:space="preserve">BIAYA KEGIATAN SEMESTER </t>
  </si>
  <si>
    <t>1 J</t>
  </si>
  <si>
    <t>Achmad Raziq Hanania</t>
  </si>
  <si>
    <t>Adskhan Ahnaf Pramudita</t>
  </si>
  <si>
    <t>Aisya Umaera Aliifah Rizki</t>
  </si>
  <si>
    <t>Aisyah Muzafirah Tasneem</t>
  </si>
  <si>
    <t>Alikha Nayla Ardhyaputri</t>
  </si>
  <si>
    <t>Almer Emilio Valdis</t>
  </si>
  <si>
    <t>Amira Latisha Maheswari</t>
  </si>
  <si>
    <t>Anasera Arsyakayla Achmad</t>
  </si>
  <si>
    <t>Andra Safiyallah Ahmad</t>
  </si>
  <si>
    <t>Avicenna Ezio Hasmito</t>
  </si>
  <si>
    <t>Azzahir Ghaizan Azizan</t>
  </si>
  <si>
    <t>Fairel Ghaizan kamil Nasution</t>
  </si>
  <si>
    <t>Faris Abdul Aziz</t>
  </si>
  <si>
    <t>Fathimah Kamila Az zahra</t>
  </si>
  <si>
    <t>Fazilla Kalani Akbar</t>
  </si>
  <si>
    <t>Ibrahim Al Hafidz</t>
  </si>
  <si>
    <t>Khanza Ramadhani Ikhsan</t>
  </si>
  <si>
    <t>Maher Ausfam Arvie</t>
  </si>
  <si>
    <t>Malikha Aqeela Khayyara</t>
  </si>
  <si>
    <t>Meidiana Fatimah Azzahra</t>
  </si>
  <si>
    <t>Muhamad Elang Al Fatih</t>
  </si>
  <si>
    <t xml:space="preserve">Muhammad Fattan Alekheano Waluya </t>
  </si>
  <si>
    <t>Muhammad Gio Ridzky Ramadhan</t>
  </si>
  <si>
    <t>Muhammad Syafi Prasetyo</t>
  </si>
  <si>
    <t>Qaula Azka Handi</t>
  </si>
  <si>
    <t>Radhika Arfan Khalfani S</t>
  </si>
  <si>
    <t>Sabrina Jamil</t>
  </si>
  <si>
    <t>Sakura Kanaya Tsaqif</t>
  </si>
  <si>
    <t>.</t>
  </si>
  <si>
    <t>1 D</t>
  </si>
  <si>
    <t>Abdul Hakim</t>
  </si>
  <si>
    <t>Abel Radesta Setiawan</t>
  </si>
  <si>
    <t>Afiqah Zalsabila Ananda Nurdin</t>
  </si>
  <si>
    <t>Aisha Putria Inda</t>
  </si>
  <si>
    <t>Alif Abqary</t>
  </si>
  <si>
    <t>Aliya Fatihah Ferianti</t>
  </si>
  <si>
    <t>Allaric Nadhif Abqary</t>
  </si>
  <si>
    <t>Alzena Belva Shakira</t>
  </si>
  <si>
    <t>Athalla Rafizqy Prabowo</t>
  </si>
  <si>
    <t>Attha Maalik Rinjani</t>
  </si>
  <si>
    <t>Chayra Nafeeza Mulyana</t>
  </si>
  <si>
    <t>Dzikru Adhitya Indrajaya</t>
  </si>
  <si>
    <t>Fadia Zhafirah Aleyya</t>
  </si>
  <si>
    <t>Fahim Arkananta Safaraz</t>
  </si>
  <si>
    <t>Faiz Hadyan Pramono</t>
  </si>
  <si>
    <t>Iffat Zuhdian Asykarullah</t>
  </si>
  <si>
    <t>Jasmine Shaafia Sastradinata</t>
  </si>
  <si>
    <t>Jihan Talita Alifia</t>
  </si>
  <si>
    <t>Kahfi Abiyyu Hafidz</t>
  </si>
  <si>
    <t>Muhammad Azzam</t>
  </si>
  <si>
    <t>Muhammad Cesio Arfagathan</t>
  </si>
  <si>
    <t>Muhammad Raffi Alfarizi</t>
  </si>
  <si>
    <t>Muhammad Shighatullah Dzarinal Ghiffar</t>
  </si>
  <si>
    <t>Qaishra Aina Thafana</t>
  </si>
  <si>
    <t>Raisha Amelia Putri Rahmasari</t>
  </si>
  <si>
    <t>Said Yusuf Alqadry</t>
  </si>
  <si>
    <t>Zafirah Divya Wibowo</t>
  </si>
  <si>
    <t>Zidni Agnia Zumara Prasevia</t>
  </si>
  <si>
    <t>BIAYA KEGIATAN SEMESTER  1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</si>
</sst>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0;[Red]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DDEBF7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4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164" fontId="3" fillId="2" borderId="2" xfId="2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" fontId="2" fillId="0" borderId="1" xfId="1" quotePrefix="1" applyNumberFormat="1" applyFont="1" applyBorder="1" applyAlignment="1">
      <alignment horizontal="center"/>
    </xf>
    <xf numFmtId="166" fontId="2" fillId="0" borderId="1" xfId="0" applyNumberFormat="1" applyFont="1" applyBorder="1"/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164" fontId="4" fillId="2" borderId="2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7" fontId="0" fillId="2" borderId="1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6" fontId="6" fillId="0" borderId="1" xfId="0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  <xf numFmtId="166" fontId="2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vertical="center"/>
    </xf>
    <xf numFmtId="166" fontId="2" fillId="5" borderId="1" xfId="1" applyNumberFormat="1" applyFont="1" applyFill="1" applyBorder="1" applyAlignment="1">
      <alignment horizontal="center"/>
    </xf>
    <xf numFmtId="16" fontId="2" fillId="5" borderId="1" xfId="1" quotePrefix="1" applyNumberFormat="1" applyFont="1" applyFill="1" applyBorder="1" applyAlignment="1">
      <alignment horizontal="center"/>
    </xf>
    <xf numFmtId="16" fontId="2" fillId="6" borderId="1" xfId="1" quotePrefix="1" applyNumberFormat="1" applyFont="1" applyFill="1" applyBorder="1" applyAlignment="1">
      <alignment horizontal="center"/>
    </xf>
    <xf numFmtId="166" fontId="2" fillId="6" borderId="1" xfId="1" applyNumberFormat="1" applyFont="1" applyFill="1" applyBorder="1" applyAlignment="1">
      <alignment horizontal="center"/>
    </xf>
    <xf numFmtId="166" fontId="6" fillId="0" borderId="1" xfId="0" applyNumberFormat="1" applyFont="1" applyBorder="1"/>
    <xf numFmtId="0" fontId="6" fillId="0" borderId="1" xfId="0" applyFont="1" applyBorder="1"/>
    <xf numFmtId="166" fontId="2" fillId="6" borderId="1" xfId="1" applyNumberFormat="1" applyFont="1" applyFill="1" applyBorder="1"/>
    <xf numFmtId="0" fontId="2" fillId="6" borderId="1" xfId="0" quotePrefix="1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164" fontId="3" fillId="6" borderId="2" xfId="2" applyFont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164" fontId="9" fillId="6" borderId="2" xfId="2" applyFont="1" applyFill="1" applyBorder="1" applyAlignment="1">
      <alignment horizontal="center" vertical="center"/>
    </xf>
    <xf numFmtId="16" fontId="5" fillId="6" borderId="1" xfId="1" quotePrefix="1" applyNumberFormat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2" fillId="6" borderId="1" xfId="0" quotePrefix="1" applyFont="1" applyFill="1" applyBorder="1" applyAlignment="1">
      <alignment horizontal="center" vertical="center"/>
    </xf>
    <xf numFmtId="16" fontId="2" fillId="6" borderId="1" xfId="1" quotePrefix="1" applyNumberFormat="1" applyFont="1" applyFill="1" applyBorder="1" applyAlignment="1">
      <alignment horizontal="center" vertical="center"/>
    </xf>
    <xf numFmtId="166" fontId="2" fillId="6" borderId="1" xfId="1" applyNumberFormat="1" applyFont="1" applyFill="1" applyBorder="1" applyAlignment="1">
      <alignment horizontal="center" vertical="center"/>
    </xf>
    <xf numFmtId="166" fontId="2" fillId="6" borderId="1" xfId="1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164" fontId="9" fillId="5" borderId="2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2" fillId="5" borderId="1" xfId="0" quotePrefix="1" applyFont="1" applyFill="1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164" fontId="3" fillId="2" borderId="1" xfId="2" applyFont="1" applyFill="1" applyBorder="1" applyAlignment="1">
      <alignment vertical="center"/>
    </xf>
    <xf numFmtId="16" fontId="2" fillId="0" borderId="1" xfId="0" applyNumberFormat="1" applyFont="1" applyBorder="1" applyAlignment="1">
      <alignment horizontal="center"/>
    </xf>
    <xf numFmtId="16" fontId="5" fillId="6" borderId="1" xfId="1" quotePrefix="1" applyNumberFormat="1" applyFont="1" applyFill="1" applyBorder="1" applyAlignment="1">
      <alignment horizontal="center"/>
    </xf>
    <xf numFmtId="166" fontId="5" fillId="6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" fontId="2" fillId="0" borderId="9" xfId="1" quotePrefix="1" applyNumberFormat="1" applyFont="1" applyBorder="1" applyAlignment="1">
      <alignment horizontal="center"/>
    </xf>
    <xf numFmtId="0" fontId="3" fillId="2" borderId="3" xfId="0" applyFont="1" applyFill="1" applyBorder="1"/>
    <xf numFmtId="0" fontId="4" fillId="2" borderId="7" xfId="0" applyFont="1" applyFill="1" applyBorder="1" applyAlignment="1">
      <alignment horizontal="left" vertical="center"/>
    </xf>
    <xf numFmtId="164" fontId="3" fillId="2" borderId="10" xfId="2" applyFont="1" applyFill="1" applyBorder="1" applyAlignment="1">
      <alignment horizontal="center" vertical="center"/>
    </xf>
    <xf numFmtId="0" fontId="2" fillId="7" borderId="1" xfId="0" quotePrefix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2" fillId="7" borderId="1" xfId="0" quotePrefix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164" fontId="4" fillId="8" borderId="2" xfId="2" applyFont="1" applyFill="1" applyBorder="1" applyAlignment="1">
      <alignment horizontal="center" vertical="center"/>
    </xf>
    <xf numFmtId="16" fontId="2" fillId="8" borderId="1" xfId="1" quotePrefix="1" applyNumberFormat="1" applyFont="1" applyFill="1" applyBorder="1" applyAlignment="1">
      <alignment horizontal="center"/>
    </xf>
    <xf numFmtId="166" fontId="2" fillId="8" borderId="1" xfId="1" applyNumberFormat="1" applyFont="1" applyFill="1" applyBorder="1" applyAlignment="1">
      <alignment horizontal="center"/>
    </xf>
    <xf numFmtId="166" fontId="2" fillId="8" borderId="1" xfId="1" applyNumberFormat="1" applyFont="1" applyFill="1" applyBorder="1"/>
    <xf numFmtId="166" fontId="2" fillId="8" borderId="1" xfId="0" applyNumberFormat="1" applyFont="1" applyFill="1" applyBorder="1"/>
    <xf numFmtId="166" fontId="2" fillId="5" borderId="1" xfId="1" applyNumberFormat="1" applyFont="1" applyFill="1" applyBorder="1"/>
    <xf numFmtId="0" fontId="11" fillId="3" borderId="1" xfId="0" applyFont="1" applyFill="1" applyBorder="1" applyAlignment="1">
      <alignment vertical="center"/>
    </xf>
    <xf numFmtId="164" fontId="11" fillId="2" borderId="2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16" fontId="12" fillId="5" borderId="1" xfId="1" quotePrefix="1" applyNumberFormat="1" applyFont="1" applyFill="1" applyBorder="1" applyAlignment="1">
      <alignment horizontal="center"/>
    </xf>
    <xf numFmtId="166" fontId="12" fillId="5" borderId="1" xfId="1" applyNumberFormat="1" applyFont="1" applyFill="1" applyBorder="1" applyAlignment="1">
      <alignment horizontal="center"/>
    </xf>
    <xf numFmtId="166" fontId="6" fillId="0" borderId="1" xfId="1" applyNumberFormat="1" applyFont="1" applyBorder="1"/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64" fontId="4" fillId="5" borderId="2" xfId="2" applyFont="1" applyFill="1" applyBorder="1" applyAlignment="1">
      <alignment horizontal="center" vertical="center"/>
    </xf>
    <xf numFmtId="166" fontId="2" fillId="5" borderId="1" xfId="0" applyNumberFormat="1" applyFont="1" applyFill="1" applyBorder="1"/>
    <xf numFmtId="16" fontId="2" fillId="7" borderId="1" xfId="1" quotePrefix="1" applyNumberFormat="1" applyFont="1" applyFill="1" applyBorder="1" applyAlignment="1">
      <alignment horizontal="center" vertical="center"/>
    </xf>
    <xf numFmtId="166" fontId="2" fillId="7" borderId="1" xfId="1" applyNumberFormat="1" applyFont="1" applyFill="1" applyBorder="1" applyAlignment="1">
      <alignment horizontal="center" vertical="center"/>
    </xf>
    <xf numFmtId="16" fontId="2" fillId="7" borderId="1" xfId="1" quotePrefix="1" applyNumberFormat="1" applyFont="1" applyFill="1" applyBorder="1" applyAlignment="1">
      <alignment horizontal="center"/>
    </xf>
    <xf numFmtId="166" fontId="2" fillId="7" borderId="1" xfId="1" applyNumberFormat="1" applyFont="1" applyFill="1" applyBorder="1" applyAlignment="1">
      <alignment horizontal="center"/>
    </xf>
    <xf numFmtId="166" fontId="2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microsoft.com/office/2017/10/relationships/person" Target="persons/perso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kretariat LPDJ" id="{859F347D-DE6D-4925-9C40-849FBC5A72DA}" userId="S::adm@daaruljannah.com::74321460-ed35-48a6-951a-ee4df178fd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5" dT="2021-10-28T10:01:09.51" personId="{859F347D-DE6D-4925-9C40-849FBC5A72DA}" id="{7FAED671-09F2-40FC-9494-71343AADFC55}">
    <text>kelebihan 55.000 belum di alihkan kemanapun</text>
  </threadedComment>
  <threadedComment ref="M15" dT="2021-10-28T10:03:16.04" personId="{859F347D-DE6D-4925-9C40-849FBC5A72DA}" id="{2A098330-D2E4-413C-8966-A133C7DADE84}">
    <text>kelebihan 55.000 di alihkan ke SPP Nov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3.bin" /><Relationship Id="rId4" Type="http://schemas.microsoft.com/office/2017/10/relationships/threadedComment" Target="../threadedComments/threadedCommen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3:AF359"/>
  <sheetViews>
    <sheetView topLeftCell="A25" zoomScale="70" zoomScaleNormal="70" workbookViewId="0">
      <selection activeCell="C33" sqref="C33"/>
    </sheetView>
  </sheetViews>
  <sheetFormatPr defaultColWidth="9.14453125" defaultRowHeight="15" x14ac:dyDescent="0.2"/>
  <cols>
    <col min="1" max="1" width="6.9921875" style="1" customWidth="1"/>
    <col min="2" max="2" width="12.9140625" style="1" customWidth="1"/>
    <col min="3" max="3" width="27.44140625" style="1" customWidth="1"/>
    <col min="4" max="4" width="14.66015625" style="1" customWidth="1"/>
    <col min="5" max="5" width="12.9140625" style="1" customWidth="1"/>
    <col min="6" max="6" width="8.7421875" style="1" customWidth="1"/>
    <col min="7" max="7" width="15.6015625" style="1" customWidth="1"/>
    <col min="8" max="8" width="8.7421875" style="1" customWidth="1"/>
    <col min="9" max="9" width="16.0078125" style="1" customWidth="1"/>
    <col min="10" max="10" width="8.7421875" style="1" customWidth="1"/>
    <col min="11" max="11" width="15.46875" style="1" customWidth="1"/>
    <col min="12" max="12" width="8.7421875" style="1" customWidth="1"/>
    <col min="13" max="13" width="11.703125" style="1" customWidth="1"/>
    <col min="14" max="14" width="8.7421875" style="1" customWidth="1"/>
    <col min="15" max="15" width="11.703125" style="1" customWidth="1"/>
    <col min="16" max="16" width="8.7421875" style="1" customWidth="1"/>
    <col min="17" max="17" width="11.703125" style="1" customWidth="1"/>
    <col min="18" max="18" width="8.7421875" style="1" customWidth="1"/>
    <col min="19" max="19" width="11.703125" style="1" customWidth="1"/>
    <col min="20" max="20" width="8.7421875" style="1" customWidth="1"/>
    <col min="21" max="21" width="11.703125" style="1" customWidth="1"/>
    <col min="22" max="22" width="8.7421875" style="1" customWidth="1"/>
    <col min="23" max="23" width="11.703125" style="1" customWidth="1"/>
    <col min="24" max="24" width="8.7421875" style="1" customWidth="1"/>
    <col min="25" max="25" width="11.703125" style="1" customWidth="1"/>
    <col min="26" max="26" width="8.7421875" style="1" customWidth="1"/>
    <col min="27" max="27" width="11.703125" style="1" customWidth="1"/>
    <col min="28" max="28" width="8.7421875" style="1" customWidth="1"/>
    <col min="29" max="29" width="11.703125" style="1" customWidth="1"/>
    <col min="30" max="30" width="15.6015625" style="1" customWidth="1"/>
    <col min="31" max="31" width="9.14453125" style="1"/>
    <col min="32" max="32" width="26.76953125" style="1" customWidth="1"/>
    <col min="33" max="16384" width="9.14453125" style="1"/>
  </cols>
  <sheetData>
    <row r="3" spans="1:32" ht="15" customHeight="1" x14ac:dyDescent="0.2">
      <c r="A3" s="130" t="s">
        <v>0</v>
      </c>
      <c r="B3" s="130"/>
      <c r="C3" s="130"/>
      <c r="D3" s="131" t="s">
        <v>1</v>
      </c>
      <c r="E3" s="130"/>
      <c r="F3" s="130" t="s">
        <v>2</v>
      </c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</row>
    <row r="4" spans="1:32" ht="15" customHeight="1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</row>
    <row r="5" spans="1:32" x14ac:dyDescent="0.2">
      <c r="A5" s="3" t="s">
        <v>3</v>
      </c>
      <c r="B5" s="3" t="s">
        <v>4</v>
      </c>
      <c r="C5" s="3" t="s">
        <v>5</v>
      </c>
      <c r="D5" s="3" t="s">
        <v>6</v>
      </c>
      <c r="E5" s="11" t="s">
        <v>7</v>
      </c>
      <c r="F5" s="9" t="s">
        <v>8</v>
      </c>
      <c r="G5" s="9" t="s">
        <v>9</v>
      </c>
      <c r="H5" s="9" t="s">
        <v>8</v>
      </c>
      <c r="I5" s="9" t="s">
        <v>10</v>
      </c>
      <c r="J5" s="9" t="s">
        <v>8</v>
      </c>
      <c r="K5" s="9" t="s">
        <v>11</v>
      </c>
      <c r="L5" s="9" t="s">
        <v>8</v>
      </c>
      <c r="M5" s="9" t="s">
        <v>12</v>
      </c>
      <c r="N5" s="9" t="s">
        <v>8</v>
      </c>
      <c r="O5" s="9" t="s">
        <v>13</v>
      </c>
      <c r="P5" s="9" t="s">
        <v>8</v>
      </c>
      <c r="Q5" s="9" t="s">
        <v>14</v>
      </c>
      <c r="R5" s="14" t="s">
        <v>8</v>
      </c>
      <c r="S5" s="9" t="s">
        <v>15</v>
      </c>
      <c r="T5" s="9" t="s">
        <v>8</v>
      </c>
      <c r="U5" s="9" t="s">
        <v>16</v>
      </c>
      <c r="V5" s="9" t="s">
        <v>8</v>
      </c>
      <c r="W5" s="9" t="s">
        <v>17</v>
      </c>
      <c r="X5" s="9" t="s">
        <v>8</v>
      </c>
      <c r="Y5" s="9" t="s">
        <v>18</v>
      </c>
      <c r="Z5" s="9" t="s">
        <v>8</v>
      </c>
      <c r="AA5" s="9" t="s">
        <v>19</v>
      </c>
      <c r="AB5" s="9" t="s">
        <v>20</v>
      </c>
      <c r="AC5" s="9" t="s">
        <v>21</v>
      </c>
      <c r="AD5" s="8" t="s">
        <v>22</v>
      </c>
      <c r="AF5" s="8" t="s">
        <v>23</v>
      </c>
    </row>
    <row r="6" spans="1:32" x14ac:dyDescent="0.2">
      <c r="A6" s="4" t="s">
        <v>24</v>
      </c>
      <c r="B6" s="33">
        <v>161701001</v>
      </c>
      <c r="C6" s="36" t="s">
        <v>25</v>
      </c>
      <c r="D6" s="17" t="s">
        <v>26</v>
      </c>
      <c r="E6" s="12">
        <v>700000</v>
      </c>
      <c r="F6" s="15">
        <v>44384</v>
      </c>
      <c r="G6" s="6">
        <v>700000</v>
      </c>
      <c r="H6" s="15">
        <v>44412</v>
      </c>
      <c r="I6" s="6">
        <v>700000</v>
      </c>
      <c r="J6" s="15">
        <v>44441</v>
      </c>
      <c r="K6" s="6">
        <v>700000</v>
      </c>
      <c r="L6" s="15">
        <v>44474</v>
      </c>
      <c r="M6" s="6">
        <v>700000</v>
      </c>
      <c r="N6" s="15"/>
      <c r="O6" s="6"/>
      <c r="P6" s="15"/>
      <c r="Q6" s="6"/>
      <c r="R6" s="15"/>
      <c r="S6" s="5"/>
      <c r="T6" s="15"/>
      <c r="U6" s="5"/>
      <c r="V6" s="15"/>
      <c r="W6" s="5"/>
      <c r="X6" s="15"/>
      <c r="Y6" s="5"/>
      <c r="Z6" s="15"/>
      <c r="AA6" s="5"/>
      <c r="AB6" s="15"/>
      <c r="AC6" s="5"/>
      <c r="AD6" s="58">
        <f>SUM(G6+I6+K6+M6+O6+Q6+S6+U6+W6+Y6+AA6+AC6)</f>
        <v>2800000</v>
      </c>
      <c r="AF6" s="58">
        <f>(AD6+AD42+AD78+AD114+AD150+AD186+AD222+AD258+AD294+AD330)</f>
        <v>4910000</v>
      </c>
    </row>
    <row r="7" spans="1:32" x14ac:dyDescent="0.2">
      <c r="A7" s="4" t="s">
        <v>27</v>
      </c>
      <c r="B7" s="32">
        <v>161701004</v>
      </c>
      <c r="C7" s="17" t="s">
        <v>28</v>
      </c>
      <c r="D7" s="17" t="s">
        <v>26</v>
      </c>
      <c r="E7" s="12">
        <v>700000</v>
      </c>
      <c r="F7" s="15">
        <v>44382</v>
      </c>
      <c r="G7" s="6">
        <v>700000</v>
      </c>
      <c r="H7" s="15">
        <v>44413</v>
      </c>
      <c r="I7" s="6">
        <v>700000</v>
      </c>
      <c r="J7" s="15">
        <v>44452</v>
      </c>
      <c r="K7" s="6">
        <v>700000</v>
      </c>
      <c r="L7" s="15">
        <v>44476</v>
      </c>
      <c r="M7" s="6">
        <v>700000</v>
      </c>
      <c r="N7" s="15"/>
      <c r="O7" s="6"/>
      <c r="P7" s="15"/>
      <c r="Q7" s="6"/>
      <c r="R7" s="15"/>
      <c r="S7" s="5"/>
      <c r="T7" s="15"/>
      <c r="U7" s="5"/>
      <c r="V7" s="15"/>
      <c r="W7" s="5"/>
      <c r="X7" s="15"/>
      <c r="Y7" s="5"/>
      <c r="Z7" s="15"/>
      <c r="AA7" s="5"/>
      <c r="AB7" s="15"/>
      <c r="AC7" s="5"/>
      <c r="AD7" s="58">
        <f t="shared" ref="AD7:AD33" si="0">SUM(G7+I7+K7+M7+O7+Q7+S7+U7+W7+Y7+AA7+AC7)</f>
        <v>2800000</v>
      </c>
      <c r="AF7" s="58">
        <f t="shared" ref="AF7:AF33" si="1">(AD7+AD43+AD79+AD115+AD151+AD187+AD223+AD259+AD295+AD331)</f>
        <v>5700000</v>
      </c>
    </row>
    <row r="8" spans="1:32" x14ac:dyDescent="0.2">
      <c r="A8" s="4" t="s">
        <v>29</v>
      </c>
      <c r="B8" s="32">
        <v>161701007</v>
      </c>
      <c r="C8" s="17" t="s">
        <v>30</v>
      </c>
      <c r="D8" s="17" t="s">
        <v>31</v>
      </c>
      <c r="E8" s="12">
        <v>675000</v>
      </c>
      <c r="F8" s="15">
        <v>44379</v>
      </c>
      <c r="G8" s="6">
        <v>675000</v>
      </c>
      <c r="H8" s="15">
        <v>44412</v>
      </c>
      <c r="I8" s="6">
        <v>675000</v>
      </c>
      <c r="J8" s="15">
        <v>44448</v>
      </c>
      <c r="K8" s="6">
        <v>675000</v>
      </c>
      <c r="L8" s="15">
        <v>44473</v>
      </c>
      <c r="M8" s="6">
        <v>675000</v>
      </c>
      <c r="N8" s="15"/>
      <c r="O8" s="6"/>
      <c r="P8" s="15"/>
      <c r="Q8" s="6"/>
      <c r="R8" s="15"/>
      <c r="S8" s="5"/>
      <c r="T8" s="15"/>
      <c r="U8" s="5"/>
      <c r="V8" s="15"/>
      <c r="W8" s="5"/>
      <c r="X8" s="15"/>
      <c r="Y8" s="5"/>
      <c r="Z8" s="15"/>
      <c r="AA8" s="5"/>
      <c r="AB8" s="15"/>
      <c r="AC8" s="5"/>
      <c r="AD8" s="58">
        <f t="shared" si="0"/>
        <v>2700000</v>
      </c>
      <c r="AF8" s="58">
        <f t="shared" si="1"/>
        <v>5150000</v>
      </c>
    </row>
    <row r="9" spans="1:32" x14ac:dyDescent="0.2">
      <c r="A9" s="4" t="s">
        <v>32</v>
      </c>
      <c r="B9" s="19">
        <v>171802103</v>
      </c>
      <c r="C9" s="17" t="s">
        <v>33</v>
      </c>
      <c r="D9" s="17" t="s">
        <v>26</v>
      </c>
      <c r="E9" s="12">
        <v>700000</v>
      </c>
      <c r="F9" s="15">
        <v>44383</v>
      </c>
      <c r="G9" s="6">
        <v>700000</v>
      </c>
      <c r="H9" s="15">
        <v>44410</v>
      </c>
      <c r="I9" s="6">
        <v>700000</v>
      </c>
      <c r="J9" s="15">
        <v>44461</v>
      </c>
      <c r="K9" s="6">
        <v>700000</v>
      </c>
      <c r="L9" s="15"/>
      <c r="M9" s="6"/>
      <c r="N9" s="15"/>
      <c r="O9" s="6"/>
      <c r="P9" s="15"/>
      <c r="Q9" s="6"/>
      <c r="R9" s="15"/>
      <c r="S9" s="5"/>
      <c r="T9" s="15"/>
      <c r="U9" s="5"/>
      <c r="V9" s="15"/>
      <c r="W9" s="5"/>
      <c r="X9" s="15"/>
      <c r="Y9" s="5"/>
      <c r="Z9" s="15"/>
      <c r="AA9" s="5"/>
      <c r="AB9" s="15"/>
      <c r="AC9" s="5"/>
      <c r="AD9" s="58">
        <f t="shared" si="0"/>
        <v>2100000</v>
      </c>
      <c r="AF9" s="58">
        <f t="shared" si="1"/>
        <v>5775000</v>
      </c>
    </row>
    <row r="10" spans="1:32" x14ac:dyDescent="0.2">
      <c r="A10" s="4" t="s">
        <v>34</v>
      </c>
      <c r="B10" s="19">
        <v>181903123</v>
      </c>
      <c r="C10" s="18" t="s">
        <v>35</v>
      </c>
      <c r="D10" s="17" t="s">
        <v>26</v>
      </c>
      <c r="E10" s="12">
        <v>700000</v>
      </c>
      <c r="F10" s="15">
        <v>44379</v>
      </c>
      <c r="G10" s="6">
        <v>700000</v>
      </c>
      <c r="H10" s="56">
        <v>44473</v>
      </c>
      <c r="I10" s="57">
        <v>2100000</v>
      </c>
      <c r="J10" s="56"/>
      <c r="K10" s="57"/>
      <c r="L10" s="56"/>
      <c r="M10" s="57"/>
      <c r="N10" s="15"/>
      <c r="O10" s="6"/>
      <c r="P10" s="15"/>
      <c r="Q10" s="6"/>
      <c r="R10" s="15"/>
      <c r="S10" s="5"/>
      <c r="T10" s="15"/>
      <c r="U10" s="5"/>
      <c r="V10" s="15"/>
      <c r="W10" s="5"/>
      <c r="X10" s="15"/>
      <c r="Y10" s="5"/>
      <c r="Z10" s="15"/>
      <c r="AA10" s="5"/>
      <c r="AB10" s="15"/>
      <c r="AC10" s="5"/>
      <c r="AD10" s="58">
        <f t="shared" si="0"/>
        <v>2800000</v>
      </c>
      <c r="AF10" s="58">
        <f t="shared" si="1"/>
        <v>4945000</v>
      </c>
    </row>
    <row r="11" spans="1:32" x14ac:dyDescent="0.2">
      <c r="A11" s="4" t="s">
        <v>36</v>
      </c>
      <c r="B11" s="32">
        <v>161701014</v>
      </c>
      <c r="C11" s="17" t="s">
        <v>37</v>
      </c>
      <c r="D11" s="17" t="s">
        <v>26</v>
      </c>
      <c r="E11" s="12">
        <v>700000</v>
      </c>
      <c r="F11" s="56">
        <v>44410</v>
      </c>
      <c r="G11" s="57">
        <v>1400000</v>
      </c>
      <c r="H11" s="56"/>
      <c r="I11" s="57"/>
      <c r="J11" s="15">
        <v>44440</v>
      </c>
      <c r="K11" s="6">
        <v>700000</v>
      </c>
      <c r="L11" s="15">
        <v>44498</v>
      </c>
      <c r="M11" s="6">
        <v>700000</v>
      </c>
      <c r="N11" s="15"/>
      <c r="O11" s="6"/>
      <c r="P11" s="15"/>
      <c r="Q11" s="6"/>
      <c r="R11" s="15"/>
      <c r="S11" s="5"/>
      <c r="T11" s="15"/>
      <c r="U11" s="5"/>
      <c r="V11" s="15"/>
      <c r="W11" s="5"/>
      <c r="X11" s="15"/>
      <c r="Y11" s="5"/>
      <c r="Z11" s="15"/>
      <c r="AA11" s="5"/>
      <c r="AB11" s="15"/>
      <c r="AC11" s="5"/>
      <c r="AD11" s="58">
        <f t="shared" si="0"/>
        <v>2800000</v>
      </c>
      <c r="AF11" s="58">
        <f t="shared" si="1"/>
        <v>4810000</v>
      </c>
    </row>
    <row r="12" spans="1:32" x14ac:dyDescent="0.2">
      <c r="A12" s="4" t="s">
        <v>38</v>
      </c>
      <c r="B12" s="19">
        <v>192004118</v>
      </c>
      <c r="C12" s="35" t="s">
        <v>39</v>
      </c>
      <c r="D12" s="17" t="s">
        <v>26</v>
      </c>
      <c r="E12" s="12">
        <v>700000</v>
      </c>
      <c r="F12" s="15">
        <v>44390</v>
      </c>
      <c r="G12" s="6">
        <v>700000</v>
      </c>
      <c r="H12" s="15">
        <v>44411</v>
      </c>
      <c r="I12" s="6">
        <v>700000</v>
      </c>
      <c r="J12" s="15">
        <v>44441</v>
      </c>
      <c r="K12" s="6">
        <v>700000</v>
      </c>
      <c r="L12" s="15">
        <v>44473</v>
      </c>
      <c r="M12" s="6">
        <v>700000</v>
      </c>
      <c r="N12" s="15"/>
      <c r="O12" s="6"/>
      <c r="P12" s="15"/>
      <c r="Q12" s="6"/>
      <c r="R12" s="15"/>
      <c r="S12" s="5"/>
      <c r="T12" s="15"/>
      <c r="U12" s="5"/>
      <c r="V12" s="15"/>
      <c r="W12" s="5"/>
      <c r="X12" s="15"/>
      <c r="Y12" s="5"/>
      <c r="Z12" s="15"/>
      <c r="AA12" s="5"/>
      <c r="AB12" s="15"/>
      <c r="AC12" s="5"/>
      <c r="AD12" s="58">
        <f t="shared" si="0"/>
        <v>2800000</v>
      </c>
      <c r="AF12" s="58">
        <f t="shared" si="1"/>
        <v>4400000</v>
      </c>
    </row>
    <row r="13" spans="1:32" x14ac:dyDescent="0.2">
      <c r="A13" s="4" t="s">
        <v>40</v>
      </c>
      <c r="B13" s="32">
        <v>161701017</v>
      </c>
      <c r="C13" s="17" t="s">
        <v>41</v>
      </c>
      <c r="D13" s="17" t="s">
        <v>26</v>
      </c>
      <c r="E13" s="12">
        <v>700000</v>
      </c>
      <c r="F13" s="15">
        <v>44417</v>
      </c>
      <c r="G13" s="6">
        <v>700000</v>
      </c>
      <c r="H13" s="15">
        <v>44417</v>
      </c>
      <c r="I13" s="6">
        <v>700000</v>
      </c>
      <c r="J13" s="56">
        <v>44469</v>
      </c>
      <c r="K13" s="57">
        <v>1400000</v>
      </c>
      <c r="L13" s="56"/>
      <c r="M13" s="57"/>
      <c r="N13" s="15"/>
      <c r="O13" s="6"/>
      <c r="P13" s="15"/>
      <c r="Q13" s="6"/>
      <c r="R13" s="15"/>
      <c r="S13" s="5"/>
      <c r="T13" s="15"/>
      <c r="U13" s="5"/>
      <c r="V13" s="15"/>
      <c r="W13" s="5"/>
      <c r="X13" s="15"/>
      <c r="Y13" s="5"/>
      <c r="Z13" s="15"/>
      <c r="AA13" s="5"/>
      <c r="AB13" s="15"/>
      <c r="AC13" s="5"/>
      <c r="AD13" s="58">
        <f t="shared" si="0"/>
        <v>2800000</v>
      </c>
      <c r="AF13" s="58">
        <f t="shared" si="1"/>
        <v>4750000</v>
      </c>
    </row>
    <row r="14" spans="1:32" x14ac:dyDescent="0.2">
      <c r="A14" s="4" t="s">
        <v>42</v>
      </c>
      <c r="B14" s="32">
        <v>161701020</v>
      </c>
      <c r="C14" s="17" t="s">
        <v>43</v>
      </c>
      <c r="D14" s="17" t="s">
        <v>26</v>
      </c>
      <c r="E14" s="12">
        <v>650000</v>
      </c>
      <c r="F14" s="15"/>
      <c r="G14" s="6"/>
      <c r="H14" s="15"/>
      <c r="I14" s="6"/>
      <c r="J14" s="15"/>
      <c r="K14" s="6"/>
      <c r="L14" s="15"/>
      <c r="M14" s="6"/>
      <c r="N14" s="15"/>
      <c r="O14" s="6"/>
      <c r="P14" s="15"/>
      <c r="Q14" s="6"/>
      <c r="R14" s="15"/>
      <c r="S14" s="5"/>
      <c r="T14" s="15"/>
      <c r="U14" s="5"/>
      <c r="V14" s="15"/>
      <c r="W14" s="5"/>
      <c r="X14" s="15"/>
      <c r="Y14" s="5"/>
      <c r="Z14" s="15"/>
      <c r="AA14" s="5"/>
      <c r="AB14" s="15"/>
      <c r="AC14" s="5"/>
      <c r="AD14" s="58">
        <f t="shared" si="0"/>
        <v>0</v>
      </c>
      <c r="AF14" s="58">
        <f t="shared" si="1"/>
        <v>0</v>
      </c>
    </row>
    <row r="15" spans="1:32" x14ac:dyDescent="0.2">
      <c r="A15" s="4" t="s">
        <v>44</v>
      </c>
      <c r="B15" s="32">
        <v>161701023</v>
      </c>
      <c r="C15" s="17" t="s">
        <v>45</v>
      </c>
      <c r="D15" s="17" t="s">
        <v>26</v>
      </c>
      <c r="E15" s="12">
        <v>700000</v>
      </c>
      <c r="F15" s="15">
        <v>44382</v>
      </c>
      <c r="G15" s="6">
        <v>700000</v>
      </c>
      <c r="H15" s="15">
        <v>44413</v>
      </c>
      <c r="I15" s="6">
        <v>700000</v>
      </c>
      <c r="J15" s="15">
        <v>44447</v>
      </c>
      <c r="K15" s="6">
        <v>700000</v>
      </c>
      <c r="L15" s="15">
        <v>44473</v>
      </c>
      <c r="M15" s="6">
        <v>700000</v>
      </c>
      <c r="N15" s="15"/>
      <c r="O15" s="6"/>
      <c r="P15" s="15"/>
      <c r="Q15" s="6"/>
      <c r="R15" s="15"/>
      <c r="S15" s="5"/>
      <c r="T15" s="15"/>
      <c r="U15" s="5"/>
      <c r="V15" s="15"/>
      <c r="W15" s="5"/>
      <c r="X15" s="15"/>
      <c r="Y15" s="5"/>
      <c r="Z15" s="15"/>
      <c r="AA15" s="5"/>
      <c r="AB15" s="15"/>
      <c r="AC15" s="5"/>
      <c r="AD15" s="58">
        <f t="shared" si="0"/>
        <v>2800000</v>
      </c>
      <c r="AF15" s="58">
        <f t="shared" si="1"/>
        <v>6370000</v>
      </c>
    </row>
    <row r="16" spans="1:32" x14ac:dyDescent="0.2">
      <c r="A16" s="4" t="s">
        <v>46</v>
      </c>
      <c r="B16" s="32">
        <v>161701025</v>
      </c>
      <c r="C16" s="17" t="s">
        <v>47</v>
      </c>
      <c r="D16" s="17" t="s">
        <v>26</v>
      </c>
      <c r="E16" s="12">
        <v>650000</v>
      </c>
      <c r="F16" s="15"/>
      <c r="G16" s="6"/>
      <c r="H16" s="15">
        <v>44497</v>
      </c>
      <c r="I16" s="6">
        <v>650000</v>
      </c>
      <c r="J16" s="15">
        <v>44497</v>
      </c>
      <c r="K16" s="6">
        <v>650000</v>
      </c>
      <c r="L16" s="15">
        <v>44497</v>
      </c>
      <c r="M16" s="6">
        <v>650000</v>
      </c>
      <c r="N16" s="15"/>
      <c r="O16" s="6"/>
      <c r="P16" s="15"/>
      <c r="Q16" s="6"/>
      <c r="R16" s="15"/>
      <c r="S16" s="5"/>
      <c r="T16" s="15"/>
      <c r="U16" s="5"/>
      <c r="V16" s="15"/>
      <c r="W16" s="5"/>
      <c r="X16" s="15"/>
      <c r="Y16" s="5"/>
      <c r="Z16" s="15"/>
      <c r="AA16" s="5"/>
      <c r="AB16" s="15"/>
      <c r="AC16" s="5"/>
      <c r="AD16" s="58">
        <f t="shared" si="0"/>
        <v>1950000</v>
      </c>
      <c r="AF16" s="58">
        <f t="shared" si="1"/>
        <v>2625000</v>
      </c>
    </row>
    <row r="17" spans="1:32" x14ac:dyDescent="0.2">
      <c r="A17" s="4" t="s">
        <v>48</v>
      </c>
      <c r="B17" s="32">
        <v>161701030</v>
      </c>
      <c r="C17" s="17" t="s">
        <v>49</v>
      </c>
      <c r="D17" s="17" t="s">
        <v>26</v>
      </c>
      <c r="E17" s="12">
        <v>700000</v>
      </c>
      <c r="F17" s="15">
        <v>44411</v>
      </c>
      <c r="G17" s="6">
        <v>700000</v>
      </c>
      <c r="H17" s="56">
        <v>44447</v>
      </c>
      <c r="I17" s="57">
        <v>1400000</v>
      </c>
      <c r="J17" s="56"/>
      <c r="K17" s="57"/>
      <c r="L17" s="15">
        <v>44496</v>
      </c>
      <c r="M17" s="6">
        <v>700000</v>
      </c>
      <c r="N17" s="15"/>
      <c r="O17" s="6"/>
      <c r="P17" s="15"/>
      <c r="Q17" s="6"/>
      <c r="R17" s="15"/>
      <c r="S17" s="5"/>
      <c r="T17" s="15"/>
      <c r="U17" s="5"/>
      <c r="V17" s="15"/>
      <c r="W17" s="5"/>
      <c r="X17" s="15"/>
      <c r="Y17" s="5"/>
      <c r="Z17" s="15"/>
      <c r="AA17" s="5"/>
      <c r="AB17" s="15"/>
      <c r="AC17" s="5"/>
      <c r="AD17" s="58">
        <f t="shared" si="0"/>
        <v>2800000</v>
      </c>
      <c r="AF17" s="58">
        <f t="shared" si="1"/>
        <v>4750000</v>
      </c>
    </row>
    <row r="18" spans="1:32" x14ac:dyDescent="0.2">
      <c r="A18" s="4" t="s">
        <v>50</v>
      </c>
      <c r="B18" s="32">
        <v>161701036</v>
      </c>
      <c r="C18" s="34" t="s">
        <v>51</v>
      </c>
      <c r="D18" s="17" t="s">
        <v>31</v>
      </c>
      <c r="E18" s="12">
        <v>650000</v>
      </c>
      <c r="F18" s="15">
        <v>44410</v>
      </c>
      <c r="G18" s="6">
        <v>650000</v>
      </c>
      <c r="H18" s="15">
        <v>44414</v>
      </c>
      <c r="I18" s="6">
        <v>650000</v>
      </c>
      <c r="J18" s="15">
        <v>44470</v>
      </c>
      <c r="K18" s="6">
        <v>650000</v>
      </c>
      <c r="L18" s="15">
        <v>44475</v>
      </c>
      <c r="M18" s="6">
        <v>650000</v>
      </c>
      <c r="N18" s="15"/>
      <c r="O18" s="6"/>
      <c r="P18" s="15"/>
      <c r="Q18" s="6"/>
      <c r="R18" s="15"/>
      <c r="S18" s="5"/>
      <c r="T18" s="15"/>
      <c r="U18" s="5"/>
      <c r="V18" s="15"/>
      <c r="W18" s="5"/>
      <c r="X18" s="15"/>
      <c r="Y18" s="5"/>
      <c r="Z18" s="15"/>
      <c r="AA18" s="5"/>
      <c r="AB18" s="15"/>
      <c r="AC18" s="5"/>
      <c r="AD18" s="58">
        <f t="shared" si="0"/>
        <v>2600000</v>
      </c>
      <c r="AF18" s="58">
        <f t="shared" si="1"/>
        <v>3950000</v>
      </c>
    </row>
    <row r="19" spans="1:32" x14ac:dyDescent="0.2">
      <c r="A19" s="7" t="s">
        <v>52</v>
      </c>
      <c r="B19" s="32">
        <v>161701042</v>
      </c>
      <c r="C19" s="34" t="s">
        <v>53</v>
      </c>
      <c r="D19" s="17" t="s">
        <v>31</v>
      </c>
      <c r="E19" s="12">
        <v>675000</v>
      </c>
      <c r="F19" s="15">
        <v>44378</v>
      </c>
      <c r="G19" s="6">
        <v>675000</v>
      </c>
      <c r="H19" s="15">
        <v>44413</v>
      </c>
      <c r="I19" s="6">
        <v>675000</v>
      </c>
      <c r="J19" s="15">
        <v>44442</v>
      </c>
      <c r="K19" s="6">
        <v>675000</v>
      </c>
      <c r="L19" s="15">
        <v>44473</v>
      </c>
      <c r="M19" s="6">
        <v>675000</v>
      </c>
      <c r="N19" s="15"/>
      <c r="O19" s="6"/>
      <c r="P19" s="15"/>
      <c r="Q19" s="6"/>
      <c r="R19" s="15"/>
      <c r="S19" s="5"/>
      <c r="T19" s="15"/>
      <c r="U19" s="5"/>
      <c r="V19" s="15"/>
      <c r="W19" s="5"/>
      <c r="X19" s="15"/>
      <c r="Y19" s="5"/>
      <c r="Z19" s="15"/>
      <c r="AA19" s="5"/>
      <c r="AB19" s="15"/>
      <c r="AC19" s="5"/>
      <c r="AD19" s="58">
        <f t="shared" si="0"/>
        <v>2700000</v>
      </c>
      <c r="AF19" s="58">
        <f t="shared" si="1"/>
        <v>5850000</v>
      </c>
    </row>
    <row r="20" spans="1:32" x14ac:dyDescent="0.2">
      <c r="A20" s="4" t="s">
        <v>54</v>
      </c>
      <c r="B20" s="32">
        <v>161701043</v>
      </c>
      <c r="C20" s="17" t="s">
        <v>55</v>
      </c>
      <c r="D20" s="17" t="s">
        <v>26</v>
      </c>
      <c r="E20" s="12">
        <v>700000</v>
      </c>
      <c r="F20" s="56">
        <v>44459</v>
      </c>
      <c r="G20" s="57">
        <v>2100000</v>
      </c>
      <c r="H20" s="56"/>
      <c r="I20" s="57"/>
      <c r="J20" s="56"/>
      <c r="K20" s="57"/>
      <c r="L20" s="15"/>
      <c r="M20" s="6"/>
      <c r="N20" s="15"/>
      <c r="O20" s="6"/>
      <c r="P20" s="15"/>
      <c r="Q20" s="6"/>
      <c r="R20" s="15"/>
      <c r="S20" s="5"/>
      <c r="T20" s="15"/>
      <c r="U20" s="5"/>
      <c r="V20" s="15"/>
      <c r="W20" s="5"/>
      <c r="X20" s="15"/>
      <c r="Y20" s="5"/>
      <c r="Z20" s="15"/>
      <c r="AA20" s="5"/>
      <c r="AB20" s="15"/>
      <c r="AC20" s="5"/>
      <c r="AD20" s="58">
        <f t="shared" si="0"/>
        <v>2100000</v>
      </c>
      <c r="AF20" s="58">
        <f t="shared" si="1"/>
        <v>2100000</v>
      </c>
    </row>
    <row r="21" spans="1:32" x14ac:dyDescent="0.2">
      <c r="A21" s="4" t="s">
        <v>56</v>
      </c>
      <c r="B21" s="32">
        <v>161701044</v>
      </c>
      <c r="C21" s="17" t="s">
        <v>57</v>
      </c>
      <c r="D21" s="17" t="s">
        <v>26</v>
      </c>
      <c r="E21" s="12">
        <v>700000</v>
      </c>
      <c r="F21" s="15">
        <v>44375</v>
      </c>
      <c r="G21" s="6">
        <v>700000</v>
      </c>
      <c r="H21" s="15">
        <v>44438</v>
      </c>
      <c r="I21" s="6">
        <v>700000</v>
      </c>
      <c r="J21" s="15">
        <v>44441</v>
      </c>
      <c r="K21" s="6">
        <v>700000</v>
      </c>
      <c r="L21" s="15">
        <v>44474</v>
      </c>
      <c r="M21" s="6">
        <v>700000</v>
      </c>
      <c r="N21" s="15"/>
      <c r="O21" s="6"/>
      <c r="P21" s="15"/>
      <c r="Q21" s="6"/>
      <c r="R21" s="15"/>
      <c r="S21" s="5"/>
      <c r="T21" s="15"/>
      <c r="U21" s="5"/>
      <c r="V21" s="15"/>
      <c r="W21" s="5"/>
      <c r="X21" s="15"/>
      <c r="Y21" s="5"/>
      <c r="Z21" s="15"/>
      <c r="AA21" s="5"/>
      <c r="AB21" s="15"/>
      <c r="AC21" s="5"/>
      <c r="AD21" s="58">
        <f t="shared" si="0"/>
        <v>2800000</v>
      </c>
      <c r="AF21" s="58">
        <f t="shared" si="1"/>
        <v>6655000</v>
      </c>
    </row>
    <row r="22" spans="1:32" x14ac:dyDescent="0.2">
      <c r="A22" s="4" t="s">
        <v>58</v>
      </c>
      <c r="B22" s="37">
        <v>202105116</v>
      </c>
      <c r="C22" s="38" t="s">
        <v>59</v>
      </c>
      <c r="D22" s="10" t="s">
        <v>31</v>
      </c>
      <c r="E22" s="85">
        <v>700000</v>
      </c>
      <c r="F22" s="15">
        <v>44389</v>
      </c>
      <c r="G22" s="6">
        <v>700000</v>
      </c>
      <c r="H22" s="15">
        <v>44420</v>
      </c>
      <c r="I22" s="6">
        <v>700000</v>
      </c>
      <c r="J22" s="15">
        <v>44439</v>
      </c>
      <c r="K22" s="6">
        <v>700000</v>
      </c>
      <c r="L22" s="15">
        <v>44480</v>
      </c>
      <c r="M22" s="6">
        <v>700000</v>
      </c>
      <c r="N22" s="15"/>
      <c r="O22" s="6"/>
      <c r="P22" s="15"/>
      <c r="Q22" s="6"/>
      <c r="R22" s="15"/>
      <c r="S22" s="5"/>
      <c r="T22" s="15"/>
      <c r="U22" s="5"/>
      <c r="V22" s="15"/>
      <c r="W22" s="5"/>
      <c r="X22" s="15"/>
      <c r="Y22" s="5"/>
      <c r="Z22" s="15"/>
      <c r="AA22" s="5"/>
      <c r="AB22" s="15"/>
      <c r="AC22" s="5"/>
      <c r="AD22" s="58">
        <f t="shared" si="0"/>
        <v>2800000</v>
      </c>
      <c r="AF22" s="58">
        <f t="shared" si="1"/>
        <v>4350000</v>
      </c>
    </row>
    <row r="23" spans="1:32" x14ac:dyDescent="0.2">
      <c r="A23" s="4" t="s">
        <v>60</v>
      </c>
      <c r="B23" s="32">
        <v>161701049</v>
      </c>
      <c r="C23" s="34" t="s">
        <v>61</v>
      </c>
      <c r="D23" s="21" t="s">
        <v>31</v>
      </c>
      <c r="E23" s="12">
        <v>650000</v>
      </c>
      <c r="F23" s="15">
        <v>44407</v>
      </c>
      <c r="G23" s="6">
        <v>650000</v>
      </c>
      <c r="H23" s="15">
        <v>44438</v>
      </c>
      <c r="I23" s="6">
        <v>650000</v>
      </c>
      <c r="J23" s="15">
        <v>44467</v>
      </c>
      <c r="K23" s="6">
        <v>650000</v>
      </c>
      <c r="L23" s="15"/>
      <c r="M23" s="6"/>
      <c r="N23" s="15"/>
      <c r="O23" s="6"/>
      <c r="P23" s="15"/>
      <c r="Q23" s="6"/>
      <c r="R23" s="15"/>
      <c r="S23" s="5"/>
      <c r="T23" s="15"/>
      <c r="U23" s="5"/>
      <c r="V23" s="15"/>
      <c r="W23" s="5"/>
      <c r="X23" s="15"/>
      <c r="Y23" s="5"/>
      <c r="Z23" s="15"/>
      <c r="AA23" s="5"/>
      <c r="AB23" s="15"/>
      <c r="AC23" s="5"/>
      <c r="AD23" s="58">
        <f t="shared" si="0"/>
        <v>1950000</v>
      </c>
      <c r="AF23" s="58">
        <f t="shared" si="1"/>
        <v>3780000</v>
      </c>
    </row>
    <row r="24" spans="1:32" x14ac:dyDescent="0.2">
      <c r="A24" s="4" t="s">
        <v>62</v>
      </c>
      <c r="B24" s="32">
        <v>161701048</v>
      </c>
      <c r="C24" s="17" t="s">
        <v>63</v>
      </c>
      <c r="D24" s="17" t="s">
        <v>26</v>
      </c>
      <c r="E24" s="12">
        <v>700000</v>
      </c>
      <c r="F24" s="15">
        <v>44376</v>
      </c>
      <c r="G24" s="6">
        <v>700000</v>
      </c>
      <c r="H24" s="15">
        <v>44410</v>
      </c>
      <c r="I24" s="6">
        <v>700000</v>
      </c>
      <c r="J24" s="15">
        <v>44440</v>
      </c>
      <c r="K24" s="6">
        <v>700000</v>
      </c>
      <c r="L24" s="15">
        <v>44473</v>
      </c>
      <c r="M24" s="6">
        <v>700000</v>
      </c>
      <c r="N24" s="15"/>
      <c r="O24" s="6"/>
      <c r="P24" s="15"/>
      <c r="Q24" s="6"/>
      <c r="R24" s="15"/>
      <c r="S24" s="5"/>
      <c r="T24" s="15"/>
      <c r="U24" s="5"/>
      <c r="V24" s="15"/>
      <c r="W24" s="5"/>
      <c r="X24" s="15"/>
      <c r="Y24" s="5"/>
      <c r="Z24" s="15"/>
      <c r="AA24" s="5"/>
      <c r="AB24" s="15"/>
      <c r="AC24" s="5"/>
      <c r="AD24" s="58">
        <f t="shared" si="0"/>
        <v>2800000</v>
      </c>
      <c r="AF24" s="58">
        <f t="shared" si="1"/>
        <v>5860000</v>
      </c>
    </row>
    <row r="25" spans="1:32" x14ac:dyDescent="0.2">
      <c r="A25" s="4" t="s">
        <v>64</v>
      </c>
      <c r="B25" s="32">
        <v>161701054</v>
      </c>
      <c r="C25" s="17" t="s">
        <v>65</v>
      </c>
      <c r="D25" s="17" t="s">
        <v>26</v>
      </c>
      <c r="E25" s="12">
        <v>700000</v>
      </c>
      <c r="F25" s="15">
        <v>44373</v>
      </c>
      <c r="G25" s="6">
        <v>700000</v>
      </c>
      <c r="H25" s="15"/>
      <c r="I25" s="6"/>
      <c r="J25" s="15"/>
      <c r="K25" s="6"/>
      <c r="L25" s="15"/>
      <c r="M25" s="6"/>
      <c r="N25" s="15"/>
      <c r="O25" s="6"/>
      <c r="P25" s="15"/>
      <c r="Q25" s="6"/>
      <c r="R25" s="15"/>
      <c r="S25" s="5"/>
      <c r="T25" s="15"/>
      <c r="U25" s="5"/>
      <c r="V25" s="15"/>
      <c r="W25" s="5"/>
      <c r="X25" s="15"/>
      <c r="Y25" s="5"/>
      <c r="Z25" s="15"/>
      <c r="AA25" s="5"/>
      <c r="AB25" s="15"/>
      <c r="AC25" s="5"/>
      <c r="AD25" s="58">
        <f t="shared" si="0"/>
        <v>700000</v>
      </c>
      <c r="AF25" s="58">
        <f t="shared" si="1"/>
        <v>1250000</v>
      </c>
    </row>
    <row r="26" spans="1:32" x14ac:dyDescent="0.2">
      <c r="A26" s="4" t="s">
        <v>66</v>
      </c>
      <c r="B26" s="32">
        <v>161701058</v>
      </c>
      <c r="C26" s="17" t="s">
        <v>67</v>
      </c>
      <c r="D26" s="17" t="s">
        <v>31</v>
      </c>
      <c r="E26" s="12">
        <v>650000</v>
      </c>
      <c r="F26" s="15"/>
      <c r="G26" s="6"/>
      <c r="H26" s="15"/>
      <c r="I26" s="6"/>
      <c r="J26" s="15"/>
      <c r="K26" s="6"/>
      <c r="L26" s="15"/>
      <c r="M26" s="6"/>
      <c r="N26" s="15"/>
      <c r="O26" s="6"/>
      <c r="P26" s="15"/>
      <c r="Q26" s="6"/>
      <c r="R26" s="15"/>
      <c r="S26" s="5"/>
      <c r="T26" s="15"/>
      <c r="U26" s="5"/>
      <c r="V26" s="15"/>
      <c r="W26" s="5"/>
      <c r="X26" s="15"/>
      <c r="Y26" s="5"/>
      <c r="Z26" s="15"/>
      <c r="AA26" s="5"/>
      <c r="AB26" s="15"/>
      <c r="AC26" s="5"/>
      <c r="AD26" s="58">
        <f t="shared" si="0"/>
        <v>0</v>
      </c>
      <c r="AF26" s="58">
        <f t="shared" si="1"/>
        <v>0</v>
      </c>
    </row>
    <row r="27" spans="1:32" x14ac:dyDescent="0.2">
      <c r="A27" s="4" t="s">
        <v>68</v>
      </c>
      <c r="B27" s="20">
        <v>171802085</v>
      </c>
      <c r="C27" s="17" t="s">
        <v>69</v>
      </c>
      <c r="D27" s="17" t="s">
        <v>70</v>
      </c>
      <c r="E27" s="12">
        <v>0</v>
      </c>
      <c r="F27" s="15"/>
      <c r="G27" s="6"/>
      <c r="H27" s="15"/>
      <c r="I27" s="6"/>
      <c r="J27" s="15"/>
      <c r="K27" s="6"/>
      <c r="L27" s="15"/>
      <c r="M27" s="6"/>
      <c r="N27" s="15"/>
      <c r="O27" s="6"/>
      <c r="P27" s="15"/>
      <c r="Q27" s="6"/>
      <c r="R27" s="15"/>
      <c r="S27" s="5"/>
      <c r="T27" s="15"/>
      <c r="U27" s="5"/>
      <c r="V27" s="15"/>
      <c r="W27" s="5"/>
      <c r="X27" s="15"/>
      <c r="Y27" s="5"/>
      <c r="Z27" s="15"/>
      <c r="AA27" s="5"/>
      <c r="AB27" s="15"/>
      <c r="AC27" s="5"/>
      <c r="AD27" s="58">
        <f t="shared" si="0"/>
        <v>0</v>
      </c>
      <c r="AF27" s="58">
        <f t="shared" si="1"/>
        <v>0</v>
      </c>
    </row>
    <row r="28" spans="1:32" x14ac:dyDescent="0.2">
      <c r="A28" s="4" t="s">
        <v>71</v>
      </c>
      <c r="B28" s="32">
        <v>161701066</v>
      </c>
      <c r="C28" s="17" t="s">
        <v>72</v>
      </c>
      <c r="D28" s="17" t="s">
        <v>31</v>
      </c>
      <c r="E28" s="12">
        <v>675000</v>
      </c>
      <c r="F28" s="15">
        <v>44389</v>
      </c>
      <c r="G28" s="6">
        <v>675000</v>
      </c>
      <c r="H28" s="15">
        <v>44460</v>
      </c>
      <c r="I28" s="6">
        <v>675000</v>
      </c>
      <c r="J28" s="56">
        <v>44475</v>
      </c>
      <c r="K28" s="57">
        <v>1350000</v>
      </c>
      <c r="L28" s="56"/>
      <c r="M28" s="57"/>
      <c r="N28" s="15"/>
      <c r="O28" s="6"/>
      <c r="P28" s="15"/>
      <c r="Q28" s="6"/>
      <c r="R28" s="15"/>
      <c r="S28" s="5"/>
      <c r="T28" s="15"/>
      <c r="U28" s="5"/>
      <c r="V28" s="15"/>
      <c r="W28" s="5"/>
      <c r="X28" s="15"/>
      <c r="Y28" s="5"/>
      <c r="Z28" s="15"/>
      <c r="AA28" s="5"/>
      <c r="AB28" s="15"/>
      <c r="AC28" s="5"/>
      <c r="AD28" s="58">
        <f t="shared" si="0"/>
        <v>2700000</v>
      </c>
      <c r="AF28" s="58">
        <f t="shared" si="1"/>
        <v>4050000</v>
      </c>
    </row>
    <row r="29" spans="1:32" x14ac:dyDescent="0.2">
      <c r="A29" s="4" t="s">
        <v>73</v>
      </c>
      <c r="B29" s="32">
        <v>161701067</v>
      </c>
      <c r="C29" s="17" t="s">
        <v>74</v>
      </c>
      <c r="D29" s="17" t="s">
        <v>26</v>
      </c>
      <c r="E29" s="12">
        <v>675000</v>
      </c>
      <c r="F29" s="15">
        <v>44399</v>
      </c>
      <c r="G29" s="6">
        <v>675000</v>
      </c>
      <c r="H29" s="56">
        <v>44467</v>
      </c>
      <c r="I29" s="57">
        <v>1350000</v>
      </c>
      <c r="J29" s="56"/>
      <c r="K29" s="57"/>
      <c r="L29" s="15"/>
      <c r="M29" s="6"/>
      <c r="N29" s="15"/>
      <c r="O29" s="6"/>
      <c r="P29" s="15"/>
      <c r="Q29" s="6"/>
      <c r="R29" s="15"/>
      <c r="S29" s="5"/>
      <c r="T29" s="15"/>
      <c r="U29" s="5"/>
      <c r="V29" s="15"/>
      <c r="W29" s="5"/>
      <c r="X29" s="15"/>
      <c r="Y29" s="5"/>
      <c r="Z29" s="15"/>
      <c r="AA29" s="5"/>
      <c r="AB29" s="15"/>
      <c r="AC29" s="5"/>
      <c r="AD29" s="58">
        <f t="shared" si="0"/>
        <v>2025000</v>
      </c>
      <c r="AF29" s="58">
        <f t="shared" si="1"/>
        <v>3800000</v>
      </c>
    </row>
    <row r="30" spans="1:32" x14ac:dyDescent="0.2">
      <c r="A30" s="4" t="s">
        <v>75</v>
      </c>
      <c r="B30" s="32">
        <v>161701072</v>
      </c>
      <c r="C30" s="17" t="s">
        <v>76</v>
      </c>
      <c r="D30" s="17" t="s">
        <v>26</v>
      </c>
      <c r="E30" s="12">
        <v>700000</v>
      </c>
      <c r="F30" s="15">
        <v>44377</v>
      </c>
      <c r="G30" s="6">
        <v>700000</v>
      </c>
      <c r="H30" s="15">
        <v>44412</v>
      </c>
      <c r="I30" s="6">
        <v>700000</v>
      </c>
      <c r="J30" s="15">
        <v>44446</v>
      </c>
      <c r="K30" s="6">
        <v>700000</v>
      </c>
      <c r="L30" s="15">
        <v>44473</v>
      </c>
      <c r="M30" s="6">
        <v>700000</v>
      </c>
      <c r="N30" s="15"/>
      <c r="O30" s="6"/>
      <c r="P30" s="15"/>
      <c r="Q30" s="6"/>
      <c r="R30" s="15"/>
      <c r="S30" s="5"/>
      <c r="T30" s="15"/>
      <c r="U30" s="5"/>
      <c r="V30" s="15"/>
      <c r="W30" s="5"/>
      <c r="X30" s="15"/>
      <c r="Y30" s="5"/>
      <c r="Z30" s="15"/>
      <c r="AA30" s="5"/>
      <c r="AB30" s="15"/>
      <c r="AC30" s="5"/>
      <c r="AD30" s="58">
        <f t="shared" si="0"/>
        <v>2800000</v>
      </c>
      <c r="AF30" s="58">
        <f t="shared" si="1"/>
        <v>6100000</v>
      </c>
    </row>
    <row r="31" spans="1:32" x14ac:dyDescent="0.2">
      <c r="A31" s="4" t="s">
        <v>77</v>
      </c>
      <c r="B31" s="32">
        <v>161701077</v>
      </c>
      <c r="C31" s="17" t="s">
        <v>78</v>
      </c>
      <c r="D31" s="17" t="s">
        <v>31</v>
      </c>
      <c r="E31" s="12">
        <v>675000</v>
      </c>
      <c r="F31" s="56">
        <v>44373</v>
      </c>
      <c r="G31" s="57">
        <v>4050000</v>
      </c>
      <c r="H31" s="56"/>
      <c r="I31" s="57"/>
      <c r="J31" s="56"/>
      <c r="K31" s="57"/>
      <c r="L31" s="56"/>
      <c r="M31" s="57"/>
      <c r="N31" s="56"/>
      <c r="O31" s="57"/>
      <c r="P31" s="56"/>
      <c r="Q31" s="57"/>
      <c r="R31" s="15"/>
      <c r="S31" s="5"/>
      <c r="T31" s="15"/>
      <c r="U31" s="5"/>
      <c r="V31" s="15"/>
      <c r="W31" s="5"/>
      <c r="X31" s="15"/>
      <c r="Y31" s="5"/>
      <c r="Z31" s="15"/>
      <c r="AA31" s="5"/>
      <c r="AB31" s="15"/>
      <c r="AC31" s="5"/>
      <c r="AD31" s="58">
        <f t="shared" si="0"/>
        <v>4050000</v>
      </c>
      <c r="AF31" s="58">
        <f t="shared" si="1"/>
        <v>7900000</v>
      </c>
    </row>
    <row r="32" spans="1:32" x14ac:dyDescent="0.2">
      <c r="A32" s="4" t="s">
        <v>79</v>
      </c>
      <c r="B32" s="32">
        <v>161701079</v>
      </c>
      <c r="C32" s="17" t="s">
        <v>80</v>
      </c>
      <c r="D32" s="17" t="s">
        <v>31</v>
      </c>
      <c r="E32" s="12">
        <v>675000</v>
      </c>
      <c r="F32" s="15">
        <v>44375</v>
      </c>
      <c r="G32" s="6">
        <v>675000</v>
      </c>
      <c r="H32" s="15">
        <v>44410</v>
      </c>
      <c r="I32" s="6">
        <v>675000</v>
      </c>
      <c r="J32" s="15">
        <v>44456</v>
      </c>
      <c r="K32" s="6">
        <v>675000</v>
      </c>
      <c r="L32" s="15">
        <v>44480</v>
      </c>
      <c r="M32" s="6">
        <v>675000</v>
      </c>
      <c r="N32" s="15"/>
      <c r="O32" s="6"/>
      <c r="P32" s="15"/>
      <c r="Q32" s="6"/>
      <c r="R32" s="15"/>
      <c r="S32" s="5"/>
      <c r="T32" s="15"/>
      <c r="U32" s="5"/>
      <c r="V32" s="15"/>
      <c r="W32" s="5"/>
      <c r="X32" s="15"/>
      <c r="Y32" s="5"/>
      <c r="Z32" s="15"/>
      <c r="AA32" s="5"/>
      <c r="AB32" s="15"/>
      <c r="AC32" s="5"/>
      <c r="AD32" s="58">
        <f t="shared" si="0"/>
        <v>2700000</v>
      </c>
      <c r="AF32" s="58">
        <f t="shared" si="1"/>
        <v>5850000</v>
      </c>
    </row>
    <row r="33" spans="1:32" x14ac:dyDescent="0.2">
      <c r="A33" s="4" t="s">
        <v>81</v>
      </c>
      <c r="B33" s="32">
        <v>161701083</v>
      </c>
      <c r="C33" s="17" t="s">
        <v>82</v>
      </c>
      <c r="D33" s="17" t="s">
        <v>31</v>
      </c>
      <c r="E33" s="12">
        <v>675000</v>
      </c>
      <c r="F33" s="15">
        <v>44373</v>
      </c>
      <c r="G33" s="6">
        <v>675000</v>
      </c>
      <c r="H33" s="15">
        <v>44421</v>
      </c>
      <c r="I33" s="6">
        <v>675000</v>
      </c>
      <c r="J33" s="15">
        <v>44448</v>
      </c>
      <c r="K33" s="6">
        <v>675000</v>
      </c>
      <c r="L33" s="15">
        <v>44473</v>
      </c>
      <c r="M33" s="6">
        <v>675000</v>
      </c>
      <c r="N33" s="15"/>
      <c r="O33" s="6"/>
      <c r="P33" s="15"/>
      <c r="Q33" s="6"/>
      <c r="R33" s="15"/>
      <c r="S33" s="5"/>
      <c r="T33" s="15"/>
      <c r="U33" s="5"/>
      <c r="V33" s="15"/>
      <c r="W33" s="5"/>
      <c r="X33" s="15"/>
      <c r="Y33" s="5"/>
      <c r="Z33" s="15"/>
      <c r="AA33" s="5">
        <v>1680000</v>
      </c>
      <c r="AB33" s="15"/>
      <c r="AC33" s="5"/>
      <c r="AD33" s="58">
        <f t="shared" si="0"/>
        <v>4380000</v>
      </c>
      <c r="AF33" s="58">
        <f t="shared" si="1"/>
        <v>7580000</v>
      </c>
    </row>
    <row r="34" spans="1:32" x14ac:dyDescent="0.2">
      <c r="A34" s="4" t="s">
        <v>83</v>
      </c>
      <c r="B34" s="3"/>
      <c r="C34" s="3"/>
      <c r="D34" s="3"/>
      <c r="E34" s="3"/>
      <c r="F34" s="8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15"/>
      <c r="Y34" s="2"/>
      <c r="Z34" s="2"/>
      <c r="AA34" s="2"/>
      <c r="AB34" s="2"/>
      <c r="AC34" s="2"/>
      <c r="AD34" s="59"/>
      <c r="AF34" s="2"/>
    </row>
    <row r="35" spans="1:32" x14ac:dyDescent="0.2">
      <c r="A35" s="4" t="s">
        <v>84</v>
      </c>
      <c r="B35" s="3"/>
      <c r="C35" s="3"/>
      <c r="D35" s="3"/>
      <c r="E35" s="3"/>
      <c r="F35" s="3"/>
      <c r="G35" s="43">
        <f>SUM(G6:G33)</f>
        <v>22000000</v>
      </c>
      <c r="H35" s="3"/>
      <c r="I35" s="13">
        <f>SUM(I6:I33)</f>
        <v>17175000</v>
      </c>
      <c r="J35" s="3"/>
      <c r="K35" s="13">
        <f>SUM(K6:K33)</f>
        <v>14400000</v>
      </c>
      <c r="L35" s="3"/>
      <c r="M35" s="13">
        <f>SUM(M6:M33)</f>
        <v>11000000</v>
      </c>
      <c r="N35" s="3"/>
      <c r="O35" s="13">
        <f>SUM(O6:O33)</f>
        <v>0</v>
      </c>
      <c r="P35" s="3"/>
      <c r="Q35" s="13">
        <f>SUM(Q6:Q33)</f>
        <v>0</v>
      </c>
      <c r="R35" s="2"/>
      <c r="S35" s="5">
        <f>SUM(S6:S33)</f>
        <v>0</v>
      </c>
      <c r="T35" s="2"/>
      <c r="U35" s="5">
        <f>SUM(U6:U33)</f>
        <v>0</v>
      </c>
      <c r="V35" s="2"/>
      <c r="W35" s="5">
        <f>SUM(W6:W33)</f>
        <v>0</v>
      </c>
      <c r="X35" s="2"/>
      <c r="Y35" s="5">
        <f>SUM(Y6:Y33)</f>
        <v>0</v>
      </c>
      <c r="Z35" s="2"/>
      <c r="AA35" s="5">
        <f>SUM(AA6:AA33)</f>
        <v>1680000</v>
      </c>
      <c r="AB35" s="2"/>
      <c r="AC35" s="5">
        <f>SUM(AC6:AC33)</f>
        <v>0</v>
      </c>
      <c r="AD35" s="58">
        <f>SUM(AD6:AD33)</f>
        <v>66255000</v>
      </c>
      <c r="AF35" s="2"/>
    </row>
    <row r="36" spans="1:32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</row>
    <row r="37" spans="1:32" x14ac:dyDescent="0.2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</row>
    <row r="38" spans="1:32" x14ac:dyDescent="0.2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</row>
    <row r="39" spans="1:32" ht="15" customHeight="1" x14ac:dyDescent="0.2">
      <c r="A39" s="130" t="s">
        <v>0</v>
      </c>
      <c r="B39" s="130"/>
      <c r="C39" s="130"/>
      <c r="D39" s="131" t="s">
        <v>1</v>
      </c>
      <c r="E39" s="130"/>
      <c r="F39" s="130" t="s">
        <v>85</v>
      </c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</row>
    <row r="40" spans="1:32" ht="15" customHeight="1" x14ac:dyDescent="0.2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</row>
    <row r="41" spans="1:32" x14ac:dyDescent="0.2">
      <c r="A41" s="3" t="s">
        <v>3</v>
      </c>
      <c r="B41" s="3" t="s">
        <v>4</v>
      </c>
      <c r="C41" s="3" t="s">
        <v>5</v>
      </c>
      <c r="D41" s="3" t="s">
        <v>6</v>
      </c>
      <c r="E41" s="11" t="s">
        <v>7</v>
      </c>
      <c r="F41" s="9" t="s">
        <v>8</v>
      </c>
      <c r="G41" s="9" t="s">
        <v>9</v>
      </c>
      <c r="H41" s="9" t="s">
        <v>8</v>
      </c>
      <c r="I41" s="9" t="s">
        <v>10</v>
      </c>
      <c r="J41" s="9" t="s">
        <v>8</v>
      </c>
      <c r="K41" s="9" t="s">
        <v>11</v>
      </c>
      <c r="L41" s="9" t="s">
        <v>8</v>
      </c>
      <c r="M41" s="9" t="s">
        <v>12</v>
      </c>
      <c r="N41" s="9" t="s">
        <v>8</v>
      </c>
      <c r="O41" s="9" t="s">
        <v>13</v>
      </c>
      <c r="P41" s="9" t="s">
        <v>8</v>
      </c>
      <c r="Q41" s="9" t="s">
        <v>14</v>
      </c>
      <c r="R41" s="14" t="s">
        <v>8</v>
      </c>
      <c r="S41" s="9" t="s">
        <v>15</v>
      </c>
      <c r="T41" s="9" t="s">
        <v>8</v>
      </c>
      <c r="U41" s="9" t="s">
        <v>16</v>
      </c>
      <c r="V41" s="9" t="s">
        <v>8</v>
      </c>
      <c r="W41" s="9" t="s">
        <v>17</v>
      </c>
      <c r="X41" s="9" t="s">
        <v>8</v>
      </c>
      <c r="Y41" s="9" t="s">
        <v>18</v>
      </c>
      <c r="Z41" s="9" t="s">
        <v>8</v>
      </c>
      <c r="AA41" s="9" t="s">
        <v>19</v>
      </c>
      <c r="AB41" s="9" t="s">
        <v>20</v>
      </c>
      <c r="AC41" s="9" t="s">
        <v>21</v>
      </c>
      <c r="AD41" s="8" t="s">
        <v>22</v>
      </c>
    </row>
    <row r="42" spans="1:32" x14ac:dyDescent="0.2">
      <c r="A42" s="4" t="s">
        <v>24</v>
      </c>
      <c r="B42" s="33">
        <v>161701001</v>
      </c>
      <c r="C42" s="36" t="s">
        <v>25</v>
      </c>
      <c r="D42" s="17" t="s">
        <v>26</v>
      </c>
      <c r="E42" s="12">
        <v>200000</v>
      </c>
      <c r="F42" s="15">
        <v>44384</v>
      </c>
      <c r="G42" s="6">
        <v>200000</v>
      </c>
      <c r="H42" s="15">
        <v>44412</v>
      </c>
      <c r="I42" s="6">
        <v>200000</v>
      </c>
      <c r="J42" s="15">
        <v>44441</v>
      </c>
      <c r="K42" s="6">
        <v>200000</v>
      </c>
      <c r="L42" s="15">
        <v>44474</v>
      </c>
      <c r="M42" s="6">
        <v>200000</v>
      </c>
      <c r="N42" s="15"/>
      <c r="O42" s="6"/>
      <c r="P42" s="15"/>
      <c r="Q42" s="6"/>
      <c r="R42" s="15"/>
      <c r="S42" s="5"/>
      <c r="T42" s="15"/>
      <c r="U42" s="5"/>
      <c r="V42" s="15"/>
      <c r="W42" s="5"/>
      <c r="X42" s="15"/>
      <c r="Y42" s="5"/>
      <c r="Z42" s="15"/>
      <c r="AA42" s="5"/>
      <c r="AB42" s="15"/>
      <c r="AC42" s="5"/>
      <c r="AD42" s="58">
        <f>SUM(G42+I42+K42+M42+O42+Q42+S42+U42+W42+Y42+AA42+AC42)</f>
        <v>800000</v>
      </c>
    </row>
    <row r="43" spans="1:32" x14ac:dyDescent="0.2">
      <c r="A43" s="4" t="s">
        <v>27</v>
      </c>
      <c r="B43" s="32">
        <v>161701004</v>
      </c>
      <c r="C43" s="17" t="s">
        <v>28</v>
      </c>
      <c r="D43" s="17" t="s">
        <v>26</v>
      </c>
      <c r="E43" s="12">
        <v>200000</v>
      </c>
      <c r="F43" s="15">
        <v>44382</v>
      </c>
      <c r="G43" s="6">
        <v>200000</v>
      </c>
      <c r="H43" s="15">
        <v>44413</v>
      </c>
      <c r="I43" s="6">
        <v>200000</v>
      </c>
      <c r="J43" s="15">
        <v>44452</v>
      </c>
      <c r="K43" s="6">
        <v>200000</v>
      </c>
      <c r="L43" s="15">
        <v>44476</v>
      </c>
      <c r="M43" s="6">
        <v>200000</v>
      </c>
      <c r="N43" s="15"/>
      <c r="O43" s="6"/>
      <c r="P43" s="15"/>
      <c r="Q43" s="6"/>
      <c r="R43" s="15"/>
      <c r="S43" s="5"/>
      <c r="T43" s="15"/>
      <c r="U43" s="5"/>
      <c r="V43" s="15"/>
      <c r="W43" s="5"/>
      <c r="X43" s="15"/>
      <c r="Y43" s="5"/>
      <c r="Z43" s="15"/>
      <c r="AA43" s="5"/>
      <c r="AB43" s="15"/>
      <c r="AC43" s="5"/>
      <c r="AD43" s="58">
        <f t="shared" ref="AD43:AD69" si="2">SUM(G43+I43+K43+M43+O43+Q43+S43+U43+W43+Y43+AA43+AC43)</f>
        <v>800000</v>
      </c>
    </row>
    <row r="44" spans="1:32" x14ac:dyDescent="0.2">
      <c r="A44" s="4" t="s">
        <v>29</v>
      </c>
      <c r="B44" s="32">
        <v>161701007</v>
      </c>
      <c r="C44" s="17" t="s">
        <v>30</v>
      </c>
      <c r="D44" s="17" t="s">
        <v>31</v>
      </c>
      <c r="E44" s="12">
        <v>200000</v>
      </c>
      <c r="F44" s="15"/>
      <c r="G44" s="6"/>
      <c r="H44" s="15"/>
      <c r="I44" s="6"/>
      <c r="J44" s="15"/>
      <c r="K44" s="6"/>
      <c r="L44" s="15"/>
      <c r="M44" s="6"/>
      <c r="N44" s="15"/>
      <c r="O44" s="6"/>
      <c r="P44" s="15"/>
      <c r="Q44" s="6"/>
      <c r="R44" s="15"/>
      <c r="S44" s="5"/>
      <c r="T44" s="15"/>
      <c r="U44" s="5"/>
      <c r="V44" s="15"/>
      <c r="W44" s="5"/>
      <c r="X44" s="15"/>
      <c r="Y44" s="5"/>
      <c r="Z44" s="15"/>
      <c r="AA44" s="5"/>
      <c r="AB44" s="15"/>
      <c r="AC44" s="5"/>
      <c r="AD44" s="58">
        <f t="shared" si="2"/>
        <v>0</v>
      </c>
    </row>
    <row r="45" spans="1:32" x14ac:dyDescent="0.2">
      <c r="A45" s="4" t="s">
        <v>32</v>
      </c>
      <c r="B45" s="19">
        <v>171802103</v>
      </c>
      <c r="C45" s="17" t="s">
        <v>33</v>
      </c>
      <c r="D45" s="17" t="s">
        <v>26</v>
      </c>
      <c r="E45" s="12">
        <v>200000</v>
      </c>
      <c r="F45" s="15">
        <v>44383</v>
      </c>
      <c r="G45" s="6">
        <v>200000</v>
      </c>
      <c r="H45" s="15">
        <v>44410</v>
      </c>
      <c r="I45" s="6">
        <v>200000</v>
      </c>
      <c r="J45" s="15">
        <v>44461</v>
      </c>
      <c r="K45" s="6">
        <v>200000</v>
      </c>
      <c r="L45" s="15"/>
      <c r="M45" s="6"/>
      <c r="N45" s="15"/>
      <c r="O45" s="6"/>
      <c r="P45" s="15"/>
      <c r="Q45" s="6"/>
      <c r="R45" s="15"/>
      <c r="S45" s="5"/>
      <c r="T45" s="15"/>
      <c r="U45" s="5"/>
      <c r="V45" s="15"/>
      <c r="W45" s="5"/>
      <c r="X45" s="15"/>
      <c r="Y45" s="5"/>
      <c r="Z45" s="15"/>
      <c r="AA45" s="5"/>
      <c r="AB45" s="15"/>
      <c r="AC45" s="5"/>
      <c r="AD45" s="58">
        <f t="shared" si="2"/>
        <v>600000</v>
      </c>
    </row>
    <row r="46" spans="1:32" x14ac:dyDescent="0.2">
      <c r="A46" s="4" t="s">
        <v>34</v>
      </c>
      <c r="B46" s="19">
        <v>181903123</v>
      </c>
      <c r="C46" s="18" t="s">
        <v>35</v>
      </c>
      <c r="D46" s="17" t="s">
        <v>26</v>
      </c>
      <c r="E46" s="12">
        <v>200000</v>
      </c>
      <c r="F46" s="15">
        <v>44379</v>
      </c>
      <c r="G46" s="6">
        <v>200000</v>
      </c>
      <c r="H46" s="56">
        <v>44473</v>
      </c>
      <c r="I46" s="57">
        <v>600000</v>
      </c>
      <c r="J46" s="56"/>
      <c r="K46" s="57"/>
      <c r="L46" s="56"/>
      <c r="M46" s="57"/>
      <c r="N46" s="15"/>
      <c r="O46" s="6"/>
      <c r="P46" s="15"/>
      <c r="Q46" s="6"/>
      <c r="R46" s="15"/>
      <c r="S46" s="5"/>
      <c r="T46" s="15"/>
      <c r="U46" s="5"/>
      <c r="V46" s="15"/>
      <c r="W46" s="5"/>
      <c r="X46" s="15"/>
      <c r="Y46" s="5"/>
      <c r="Z46" s="15"/>
      <c r="AA46" s="5"/>
      <c r="AB46" s="15"/>
      <c r="AC46" s="5"/>
      <c r="AD46" s="58">
        <f t="shared" si="2"/>
        <v>800000</v>
      </c>
    </row>
    <row r="47" spans="1:32" x14ac:dyDescent="0.2">
      <c r="A47" s="4" t="s">
        <v>36</v>
      </c>
      <c r="B47" s="32">
        <v>161701014</v>
      </c>
      <c r="C47" s="17" t="s">
        <v>37</v>
      </c>
      <c r="D47" s="17" t="s">
        <v>26</v>
      </c>
      <c r="E47" s="12">
        <v>200000</v>
      </c>
      <c r="F47" s="56">
        <v>44410</v>
      </c>
      <c r="G47" s="57">
        <v>400000</v>
      </c>
      <c r="H47" s="56"/>
      <c r="I47" s="57"/>
      <c r="J47" s="15">
        <v>44440</v>
      </c>
      <c r="K47" s="6">
        <v>200000</v>
      </c>
      <c r="L47" s="15">
        <v>44498</v>
      </c>
      <c r="M47" s="6">
        <v>200000</v>
      </c>
      <c r="N47" s="15"/>
      <c r="O47" s="6"/>
      <c r="P47" s="15"/>
      <c r="Q47" s="6"/>
      <c r="R47" s="15"/>
      <c r="S47" s="5"/>
      <c r="T47" s="15"/>
      <c r="U47" s="5"/>
      <c r="V47" s="15"/>
      <c r="W47" s="5"/>
      <c r="X47" s="15"/>
      <c r="Y47" s="5"/>
      <c r="Z47" s="15"/>
      <c r="AA47" s="5"/>
      <c r="AB47" s="15"/>
      <c r="AC47" s="5"/>
      <c r="AD47" s="58">
        <f t="shared" si="2"/>
        <v>800000</v>
      </c>
    </row>
    <row r="48" spans="1:32" x14ac:dyDescent="0.2">
      <c r="A48" s="4" t="s">
        <v>38</v>
      </c>
      <c r="B48" s="19">
        <v>192004118</v>
      </c>
      <c r="C48" s="35" t="s">
        <v>39</v>
      </c>
      <c r="D48" s="17" t="s">
        <v>26</v>
      </c>
      <c r="E48" s="12">
        <v>200000</v>
      </c>
      <c r="F48" s="15">
        <v>44390</v>
      </c>
      <c r="G48" s="6">
        <v>200000</v>
      </c>
      <c r="H48" s="15">
        <v>44411</v>
      </c>
      <c r="I48" s="6">
        <v>200000</v>
      </c>
      <c r="J48" s="15">
        <v>44441</v>
      </c>
      <c r="K48" s="6">
        <v>200000</v>
      </c>
      <c r="L48" s="15">
        <v>44473</v>
      </c>
      <c r="M48" s="6">
        <v>200000</v>
      </c>
      <c r="N48" s="15"/>
      <c r="O48" s="6"/>
      <c r="P48" s="15"/>
      <c r="Q48" s="6"/>
      <c r="R48" s="15"/>
      <c r="S48" s="5"/>
      <c r="T48" s="15"/>
      <c r="U48" s="5"/>
      <c r="V48" s="15"/>
      <c r="W48" s="5"/>
      <c r="X48" s="15"/>
      <c r="Y48" s="5"/>
      <c r="Z48" s="15"/>
      <c r="AA48" s="5"/>
      <c r="AB48" s="15"/>
      <c r="AC48" s="5"/>
      <c r="AD48" s="58">
        <f t="shared" si="2"/>
        <v>800000</v>
      </c>
    </row>
    <row r="49" spans="1:30" x14ac:dyDescent="0.2">
      <c r="A49" s="4" t="s">
        <v>40</v>
      </c>
      <c r="B49" s="32">
        <v>161701017</v>
      </c>
      <c r="C49" s="17" t="s">
        <v>41</v>
      </c>
      <c r="D49" s="17" t="s">
        <v>26</v>
      </c>
      <c r="E49" s="12">
        <v>200000</v>
      </c>
      <c r="F49" s="15">
        <v>44417</v>
      </c>
      <c r="G49" s="6">
        <v>200000</v>
      </c>
      <c r="H49" s="15">
        <v>44417</v>
      </c>
      <c r="I49" s="6">
        <v>200000</v>
      </c>
      <c r="J49" s="56">
        <v>44469</v>
      </c>
      <c r="K49" s="57">
        <v>400000</v>
      </c>
      <c r="L49" s="56"/>
      <c r="M49" s="57"/>
      <c r="N49" s="15"/>
      <c r="O49" s="6"/>
      <c r="P49" s="15"/>
      <c r="Q49" s="6"/>
      <c r="R49" s="15"/>
      <c r="S49" s="5"/>
      <c r="T49" s="15"/>
      <c r="U49" s="5"/>
      <c r="V49" s="15"/>
      <c r="W49" s="5"/>
      <c r="X49" s="15"/>
      <c r="Y49" s="5"/>
      <c r="Z49" s="15"/>
      <c r="AA49" s="5"/>
      <c r="AB49" s="15"/>
      <c r="AC49" s="5"/>
      <c r="AD49" s="58">
        <f t="shared" si="2"/>
        <v>800000</v>
      </c>
    </row>
    <row r="50" spans="1:30" x14ac:dyDescent="0.2">
      <c r="A50" s="4" t="s">
        <v>42</v>
      </c>
      <c r="B50" s="32">
        <v>161701020</v>
      </c>
      <c r="C50" s="17" t="s">
        <v>43</v>
      </c>
      <c r="D50" s="17" t="s">
        <v>26</v>
      </c>
      <c r="E50" s="12">
        <v>200000</v>
      </c>
      <c r="F50" s="15"/>
      <c r="G50" s="6"/>
      <c r="H50" s="15"/>
      <c r="I50" s="6"/>
      <c r="J50" s="15"/>
      <c r="K50" s="6"/>
      <c r="L50" s="15"/>
      <c r="M50" s="6"/>
      <c r="N50" s="15"/>
      <c r="O50" s="6"/>
      <c r="P50" s="15"/>
      <c r="Q50" s="6"/>
      <c r="R50" s="15"/>
      <c r="S50" s="5"/>
      <c r="T50" s="15"/>
      <c r="U50" s="5"/>
      <c r="V50" s="15"/>
      <c r="W50" s="5"/>
      <c r="X50" s="15"/>
      <c r="Y50" s="5"/>
      <c r="Z50" s="15"/>
      <c r="AA50" s="5"/>
      <c r="AB50" s="15"/>
      <c r="AC50" s="5"/>
      <c r="AD50" s="58">
        <f t="shared" si="2"/>
        <v>0</v>
      </c>
    </row>
    <row r="51" spans="1:30" x14ac:dyDescent="0.2">
      <c r="A51" s="4" t="s">
        <v>44</v>
      </c>
      <c r="B51" s="32">
        <v>161701023</v>
      </c>
      <c r="C51" s="17" t="s">
        <v>45</v>
      </c>
      <c r="D51" s="17" t="s">
        <v>26</v>
      </c>
      <c r="E51" s="12">
        <v>200000</v>
      </c>
      <c r="F51" s="15">
        <v>44382</v>
      </c>
      <c r="G51" s="6">
        <v>200000</v>
      </c>
      <c r="H51" s="15">
        <v>44413</v>
      </c>
      <c r="I51" s="6">
        <v>200000</v>
      </c>
      <c r="J51" s="15">
        <v>44447</v>
      </c>
      <c r="K51" s="6">
        <v>200000</v>
      </c>
      <c r="L51" s="15">
        <v>44473</v>
      </c>
      <c r="M51" s="6">
        <v>200000</v>
      </c>
      <c r="N51" s="15"/>
      <c r="O51" s="6"/>
      <c r="P51" s="15"/>
      <c r="Q51" s="6"/>
      <c r="R51" s="15"/>
      <c r="S51" s="5"/>
      <c r="T51" s="15"/>
      <c r="U51" s="5"/>
      <c r="V51" s="15"/>
      <c r="W51" s="5"/>
      <c r="X51" s="15"/>
      <c r="Y51" s="5"/>
      <c r="Z51" s="15"/>
      <c r="AA51" s="5"/>
      <c r="AB51" s="15"/>
      <c r="AC51" s="5"/>
      <c r="AD51" s="58">
        <f t="shared" si="2"/>
        <v>800000</v>
      </c>
    </row>
    <row r="52" spans="1:30" x14ac:dyDescent="0.2">
      <c r="A52" s="4" t="s">
        <v>46</v>
      </c>
      <c r="B52" s="32">
        <v>161701025</v>
      </c>
      <c r="C52" s="17" t="s">
        <v>47</v>
      </c>
      <c r="D52" s="17" t="s">
        <v>26</v>
      </c>
      <c r="E52" s="12">
        <v>200000</v>
      </c>
      <c r="F52" s="15"/>
      <c r="G52" s="6"/>
      <c r="H52" s="15">
        <v>44497</v>
      </c>
      <c r="I52" s="6">
        <v>200000</v>
      </c>
      <c r="J52" s="15">
        <v>44497</v>
      </c>
      <c r="K52" s="6">
        <v>200000</v>
      </c>
      <c r="L52" s="15">
        <v>44497</v>
      </c>
      <c r="M52" s="6">
        <v>200000</v>
      </c>
      <c r="N52" s="15"/>
      <c r="O52" s="6"/>
      <c r="P52" s="15"/>
      <c r="Q52" s="6"/>
      <c r="R52" s="15"/>
      <c r="S52" s="5"/>
      <c r="T52" s="15"/>
      <c r="U52" s="5"/>
      <c r="V52" s="15"/>
      <c r="W52" s="5"/>
      <c r="X52" s="15"/>
      <c r="Y52" s="5"/>
      <c r="Z52" s="15"/>
      <c r="AA52" s="5"/>
      <c r="AB52" s="15"/>
      <c r="AC52" s="5"/>
      <c r="AD52" s="58">
        <f t="shared" si="2"/>
        <v>600000</v>
      </c>
    </row>
    <row r="53" spans="1:30" x14ac:dyDescent="0.2">
      <c r="A53" s="4" t="s">
        <v>48</v>
      </c>
      <c r="B53" s="32">
        <v>161701030</v>
      </c>
      <c r="C53" s="17" t="s">
        <v>49</v>
      </c>
      <c r="D53" s="17" t="s">
        <v>26</v>
      </c>
      <c r="E53" s="12">
        <v>200000</v>
      </c>
      <c r="F53" s="15">
        <v>44411</v>
      </c>
      <c r="G53" s="6">
        <v>200000</v>
      </c>
      <c r="H53" s="56">
        <v>44447</v>
      </c>
      <c r="I53" s="57">
        <v>400000</v>
      </c>
      <c r="J53" s="56"/>
      <c r="K53" s="57"/>
      <c r="L53" s="15">
        <v>44496</v>
      </c>
      <c r="M53" s="6">
        <v>200000</v>
      </c>
      <c r="N53" s="15"/>
      <c r="O53" s="6"/>
      <c r="P53" s="15"/>
      <c r="Q53" s="6"/>
      <c r="R53" s="15"/>
      <c r="S53" s="5"/>
      <c r="T53" s="15"/>
      <c r="U53" s="5"/>
      <c r="V53" s="15"/>
      <c r="W53" s="5"/>
      <c r="X53" s="15"/>
      <c r="Y53" s="5"/>
      <c r="Z53" s="15"/>
      <c r="AA53" s="5"/>
      <c r="AB53" s="15"/>
      <c r="AC53" s="5"/>
      <c r="AD53" s="58">
        <f t="shared" si="2"/>
        <v>800000</v>
      </c>
    </row>
    <row r="54" spans="1:30" x14ac:dyDescent="0.2">
      <c r="A54" s="4" t="s">
        <v>50</v>
      </c>
      <c r="B54" s="32">
        <v>161701036</v>
      </c>
      <c r="C54" s="34" t="s">
        <v>51</v>
      </c>
      <c r="D54" s="17" t="s">
        <v>31</v>
      </c>
      <c r="E54" s="12">
        <v>200000</v>
      </c>
      <c r="F54" s="15">
        <v>44410</v>
      </c>
      <c r="G54" s="6">
        <v>200000</v>
      </c>
      <c r="H54" s="15">
        <v>44414</v>
      </c>
      <c r="I54" s="6">
        <v>200000</v>
      </c>
      <c r="J54" s="15">
        <v>44470</v>
      </c>
      <c r="K54" s="6">
        <v>200000</v>
      </c>
      <c r="L54" s="15">
        <v>44475</v>
      </c>
      <c r="M54" s="6">
        <v>200000</v>
      </c>
      <c r="N54" s="15"/>
      <c r="O54" s="6"/>
      <c r="P54" s="15"/>
      <c r="Q54" s="6"/>
      <c r="R54" s="15"/>
      <c r="S54" s="5"/>
      <c r="T54" s="15"/>
      <c r="U54" s="5"/>
      <c r="V54" s="15"/>
      <c r="W54" s="5"/>
      <c r="X54" s="15"/>
      <c r="Y54" s="5"/>
      <c r="Z54" s="15"/>
      <c r="AA54" s="5"/>
      <c r="AB54" s="15"/>
      <c r="AC54" s="5"/>
      <c r="AD54" s="58">
        <f t="shared" si="2"/>
        <v>800000</v>
      </c>
    </row>
    <row r="55" spans="1:30" x14ac:dyDescent="0.2">
      <c r="A55" s="7" t="s">
        <v>52</v>
      </c>
      <c r="B55" s="32">
        <v>161701042</v>
      </c>
      <c r="C55" s="34" t="s">
        <v>53</v>
      </c>
      <c r="D55" s="17" t="s">
        <v>31</v>
      </c>
      <c r="E55" s="12">
        <v>200000</v>
      </c>
      <c r="F55" s="15">
        <v>44378</v>
      </c>
      <c r="G55" s="6">
        <v>200000</v>
      </c>
      <c r="H55" s="15">
        <v>44413</v>
      </c>
      <c r="I55" s="6">
        <v>200000</v>
      </c>
      <c r="J55" s="15">
        <v>44442</v>
      </c>
      <c r="K55" s="6">
        <v>200000</v>
      </c>
      <c r="L55" s="15">
        <v>44473</v>
      </c>
      <c r="M55" s="6">
        <v>200000</v>
      </c>
      <c r="N55" s="15"/>
      <c r="O55" s="6"/>
      <c r="P55" s="15"/>
      <c r="Q55" s="6"/>
      <c r="R55" s="15"/>
      <c r="S55" s="5"/>
      <c r="T55" s="15"/>
      <c r="U55" s="5"/>
      <c r="V55" s="15"/>
      <c r="W55" s="5"/>
      <c r="X55" s="15"/>
      <c r="Y55" s="5"/>
      <c r="Z55" s="15"/>
      <c r="AA55" s="5"/>
      <c r="AB55" s="15"/>
      <c r="AC55" s="5"/>
      <c r="AD55" s="58">
        <f t="shared" si="2"/>
        <v>800000</v>
      </c>
    </row>
    <row r="56" spans="1:30" x14ac:dyDescent="0.2">
      <c r="A56" s="4" t="s">
        <v>54</v>
      </c>
      <c r="B56" s="32">
        <v>161701043</v>
      </c>
      <c r="C56" s="17" t="s">
        <v>55</v>
      </c>
      <c r="D56" s="17" t="s">
        <v>26</v>
      </c>
      <c r="E56" s="12">
        <v>200000</v>
      </c>
      <c r="F56" s="15"/>
      <c r="G56" s="6"/>
      <c r="H56" s="15"/>
      <c r="I56" s="6"/>
      <c r="J56" s="15"/>
      <c r="K56" s="6"/>
      <c r="L56" s="15"/>
      <c r="M56" s="6"/>
      <c r="N56" s="15"/>
      <c r="O56" s="6"/>
      <c r="P56" s="15"/>
      <c r="Q56" s="6"/>
      <c r="R56" s="15"/>
      <c r="S56" s="5"/>
      <c r="T56" s="15"/>
      <c r="U56" s="5"/>
      <c r="V56" s="15"/>
      <c r="W56" s="5"/>
      <c r="X56" s="15"/>
      <c r="Y56" s="5"/>
      <c r="Z56" s="15"/>
      <c r="AA56" s="5"/>
      <c r="AB56" s="15"/>
      <c r="AC56" s="5"/>
      <c r="AD56" s="58">
        <f t="shared" si="2"/>
        <v>0</v>
      </c>
    </row>
    <row r="57" spans="1:30" x14ac:dyDescent="0.2">
      <c r="A57" s="4" t="s">
        <v>56</v>
      </c>
      <c r="B57" s="32">
        <v>161701044</v>
      </c>
      <c r="C57" s="17" t="s">
        <v>57</v>
      </c>
      <c r="D57" s="17" t="s">
        <v>26</v>
      </c>
      <c r="E57" s="12">
        <v>200000</v>
      </c>
      <c r="F57" s="15">
        <v>44375</v>
      </c>
      <c r="G57" s="6">
        <v>200000</v>
      </c>
      <c r="H57" s="15">
        <v>44438</v>
      </c>
      <c r="I57" s="6">
        <v>200000</v>
      </c>
      <c r="J57" s="15">
        <v>44441</v>
      </c>
      <c r="K57" s="6">
        <v>200000</v>
      </c>
      <c r="L57" s="15">
        <v>44474</v>
      </c>
      <c r="M57" s="6">
        <v>200000</v>
      </c>
      <c r="N57" s="15"/>
      <c r="O57" s="6"/>
      <c r="P57" s="15"/>
      <c r="Q57" s="6"/>
      <c r="R57" s="15"/>
      <c r="S57" s="5"/>
      <c r="T57" s="15"/>
      <c r="U57" s="5"/>
      <c r="V57" s="15"/>
      <c r="W57" s="5"/>
      <c r="X57" s="15"/>
      <c r="Y57" s="5"/>
      <c r="Z57" s="15"/>
      <c r="AA57" s="5"/>
      <c r="AB57" s="15"/>
      <c r="AC57" s="5"/>
      <c r="AD57" s="58">
        <f t="shared" si="2"/>
        <v>800000</v>
      </c>
    </row>
    <row r="58" spans="1:30" x14ac:dyDescent="0.2">
      <c r="A58" s="4" t="s">
        <v>58</v>
      </c>
      <c r="B58" s="37">
        <v>202105116</v>
      </c>
      <c r="C58" s="38" t="s">
        <v>59</v>
      </c>
      <c r="D58" s="10" t="s">
        <v>31</v>
      </c>
      <c r="E58" s="12">
        <v>200000</v>
      </c>
      <c r="F58" s="15">
        <v>44389</v>
      </c>
      <c r="G58" s="6">
        <v>200000</v>
      </c>
      <c r="H58" s="15">
        <v>44420</v>
      </c>
      <c r="I58" s="6">
        <v>200000</v>
      </c>
      <c r="J58" s="15">
        <v>44439</v>
      </c>
      <c r="K58" s="6">
        <v>200000</v>
      </c>
      <c r="L58" s="15">
        <v>44480</v>
      </c>
      <c r="M58" s="6">
        <v>200000</v>
      </c>
      <c r="N58" s="15"/>
      <c r="O58" s="6"/>
      <c r="P58" s="15"/>
      <c r="Q58" s="6"/>
      <c r="R58" s="15"/>
      <c r="S58" s="5"/>
      <c r="T58" s="15"/>
      <c r="U58" s="5"/>
      <c r="V58" s="15"/>
      <c r="W58" s="5"/>
      <c r="X58" s="15"/>
      <c r="Y58" s="5"/>
      <c r="Z58" s="15"/>
      <c r="AA58" s="5"/>
      <c r="AB58" s="15"/>
      <c r="AC58" s="5"/>
      <c r="AD58" s="58">
        <f t="shared" si="2"/>
        <v>800000</v>
      </c>
    </row>
    <row r="59" spans="1:30" x14ac:dyDescent="0.2">
      <c r="A59" s="4" t="s">
        <v>60</v>
      </c>
      <c r="B59" s="32">
        <v>161701049</v>
      </c>
      <c r="C59" s="34" t="s">
        <v>61</v>
      </c>
      <c r="D59" s="21" t="s">
        <v>31</v>
      </c>
      <c r="E59" s="12">
        <v>200000</v>
      </c>
      <c r="F59" s="15"/>
      <c r="G59" s="6"/>
      <c r="H59" s="15"/>
      <c r="I59" s="6"/>
      <c r="J59" s="15"/>
      <c r="K59" s="6"/>
      <c r="L59" s="15"/>
      <c r="M59" s="6"/>
      <c r="N59" s="15"/>
      <c r="O59" s="6"/>
      <c r="P59" s="15"/>
      <c r="Q59" s="6"/>
      <c r="R59" s="15"/>
      <c r="S59" s="5"/>
      <c r="T59" s="15"/>
      <c r="U59" s="5"/>
      <c r="V59" s="15"/>
      <c r="W59" s="5"/>
      <c r="X59" s="15"/>
      <c r="Y59" s="5"/>
      <c r="Z59" s="15"/>
      <c r="AA59" s="5"/>
      <c r="AB59" s="15"/>
      <c r="AC59" s="5"/>
      <c r="AD59" s="58">
        <f t="shared" si="2"/>
        <v>0</v>
      </c>
    </row>
    <row r="60" spans="1:30" x14ac:dyDescent="0.2">
      <c r="A60" s="4" t="s">
        <v>62</v>
      </c>
      <c r="B60" s="32">
        <v>161701048</v>
      </c>
      <c r="C60" s="17" t="s">
        <v>63</v>
      </c>
      <c r="D60" s="17" t="s">
        <v>26</v>
      </c>
      <c r="E60" s="12">
        <v>200000</v>
      </c>
      <c r="F60" s="15">
        <v>44376</v>
      </c>
      <c r="G60" s="6">
        <v>200000</v>
      </c>
      <c r="H60" s="15">
        <v>44410</v>
      </c>
      <c r="I60" s="6">
        <v>200000</v>
      </c>
      <c r="J60" s="15">
        <v>44440</v>
      </c>
      <c r="K60" s="6">
        <v>200000</v>
      </c>
      <c r="L60" s="15">
        <v>44473</v>
      </c>
      <c r="M60" s="6">
        <v>200000</v>
      </c>
      <c r="N60" s="15"/>
      <c r="O60" s="6"/>
      <c r="P60" s="15"/>
      <c r="Q60" s="6"/>
      <c r="R60" s="15"/>
      <c r="S60" s="5"/>
      <c r="T60" s="15"/>
      <c r="U60" s="5"/>
      <c r="V60" s="15"/>
      <c r="W60" s="5"/>
      <c r="X60" s="15"/>
      <c r="Y60" s="5"/>
      <c r="Z60" s="15"/>
      <c r="AA60" s="5"/>
      <c r="AB60" s="15"/>
      <c r="AC60" s="5"/>
      <c r="AD60" s="58">
        <f t="shared" si="2"/>
        <v>800000</v>
      </c>
    </row>
    <row r="61" spans="1:30" x14ac:dyDescent="0.2">
      <c r="A61" s="4" t="s">
        <v>64</v>
      </c>
      <c r="B61" s="32">
        <v>161701054</v>
      </c>
      <c r="C61" s="17" t="s">
        <v>65</v>
      </c>
      <c r="D61" s="17" t="s">
        <v>26</v>
      </c>
      <c r="E61" s="12">
        <v>200000</v>
      </c>
      <c r="F61" s="15"/>
      <c r="G61" s="6"/>
      <c r="H61" s="15"/>
      <c r="I61" s="6"/>
      <c r="J61" s="15"/>
      <c r="K61" s="6"/>
      <c r="L61" s="15"/>
      <c r="M61" s="6"/>
      <c r="N61" s="15"/>
      <c r="O61" s="6"/>
      <c r="P61" s="15"/>
      <c r="Q61" s="6"/>
      <c r="R61" s="15"/>
      <c r="S61" s="5"/>
      <c r="T61" s="15"/>
      <c r="U61" s="5"/>
      <c r="V61" s="15"/>
      <c r="W61" s="5"/>
      <c r="X61" s="15"/>
      <c r="Y61" s="5"/>
      <c r="Z61" s="15"/>
      <c r="AA61" s="5"/>
      <c r="AB61" s="15"/>
      <c r="AC61" s="5"/>
      <c r="AD61" s="58">
        <f t="shared" si="2"/>
        <v>0</v>
      </c>
    </row>
    <row r="62" spans="1:30" x14ac:dyDescent="0.2">
      <c r="A62" s="4" t="s">
        <v>66</v>
      </c>
      <c r="B62" s="32">
        <v>161701058</v>
      </c>
      <c r="C62" s="17" t="s">
        <v>67</v>
      </c>
      <c r="D62" s="17" t="s">
        <v>31</v>
      </c>
      <c r="E62" s="12">
        <v>200000</v>
      </c>
      <c r="F62" s="15"/>
      <c r="G62" s="6"/>
      <c r="H62" s="15"/>
      <c r="I62" s="6"/>
      <c r="J62" s="15"/>
      <c r="K62" s="6"/>
      <c r="L62" s="15"/>
      <c r="M62" s="6"/>
      <c r="N62" s="15"/>
      <c r="O62" s="6"/>
      <c r="P62" s="15"/>
      <c r="Q62" s="6"/>
      <c r="R62" s="15"/>
      <c r="S62" s="5"/>
      <c r="T62" s="15"/>
      <c r="U62" s="5"/>
      <c r="V62" s="15"/>
      <c r="W62" s="5"/>
      <c r="X62" s="15"/>
      <c r="Y62" s="5"/>
      <c r="Z62" s="15"/>
      <c r="AA62" s="5"/>
      <c r="AB62" s="15"/>
      <c r="AC62" s="5"/>
      <c r="AD62" s="58">
        <f t="shared" si="2"/>
        <v>0</v>
      </c>
    </row>
    <row r="63" spans="1:30" x14ac:dyDescent="0.2">
      <c r="A63" s="4" t="s">
        <v>68</v>
      </c>
      <c r="B63" s="20">
        <v>171802085</v>
      </c>
      <c r="C63" s="17" t="s">
        <v>69</v>
      </c>
      <c r="D63" s="17" t="s">
        <v>70</v>
      </c>
      <c r="E63" s="12">
        <v>0</v>
      </c>
      <c r="F63" s="15"/>
      <c r="G63" s="6"/>
      <c r="H63" s="15"/>
      <c r="I63" s="6"/>
      <c r="J63" s="15"/>
      <c r="K63" s="6"/>
      <c r="L63" s="15"/>
      <c r="M63" s="6"/>
      <c r="N63" s="15"/>
      <c r="O63" s="6"/>
      <c r="P63" s="15"/>
      <c r="Q63" s="6"/>
      <c r="R63" s="15"/>
      <c r="S63" s="5"/>
      <c r="T63" s="15"/>
      <c r="U63" s="5"/>
      <c r="V63" s="15"/>
      <c r="W63" s="5"/>
      <c r="X63" s="15"/>
      <c r="Y63" s="5"/>
      <c r="Z63" s="15"/>
      <c r="AA63" s="5"/>
      <c r="AB63" s="15"/>
      <c r="AC63" s="5"/>
      <c r="AD63" s="58">
        <f t="shared" si="2"/>
        <v>0</v>
      </c>
    </row>
    <row r="64" spans="1:30" x14ac:dyDescent="0.2">
      <c r="A64" s="4" t="s">
        <v>71</v>
      </c>
      <c r="B64" s="32">
        <v>161701066</v>
      </c>
      <c r="C64" s="17" t="s">
        <v>72</v>
      </c>
      <c r="D64" s="17" t="s">
        <v>31</v>
      </c>
      <c r="E64" s="12">
        <v>200000</v>
      </c>
      <c r="F64" s="15">
        <v>44389</v>
      </c>
      <c r="G64" s="6">
        <v>200000</v>
      </c>
      <c r="H64" s="15">
        <v>44460</v>
      </c>
      <c r="I64" s="6">
        <v>200000</v>
      </c>
      <c r="J64" s="56">
        <v>44475</v>
      </c>
      <c r="K64" s="57">
        <v>400000</v>
      </c>
      <c r="L64" s="56"/>
      <c r="M64" s="57"/>
      <c r="N64" s="15"/>
      <c r="O64" s="6"/>
      <c r="P64" s="15"/>
      <c r="Q64" s="6"/>
      <c r="R64" s="15"/>
      <c r="S64" s="5"/>
      <c r="T64" s="15"/>
      <c r="U64" s="5"/>
      <c r="V64" s="15"/>
      <c r="W64" s="5"/>
      <c r="X64" s="15"/>
      <c r="Y64" s="5"/>
      <c r="Z64" s="15"/>
      <c r="AA64" s="5"/>
      <c r="AB64" s="15"/>
      <c r="AC64" s="5"/>
      <c r="AD64" s="58">
        <f t="shared" si="2"/>
        <v>800000</v>
      </c>
    </row>
    <row r="65" spans="1:30" x14ac:dyDescent="0.2">
      <c r="A65" s="4" t="s">
        <v>73</v>
      </c>
      <c r="B65" s="32">
        <v>161701067</v>
      </c>
      <c r="C65" s="17" t="s">
        <v>74</v>
      </c>
      <c r="D65" s="17" t="s">
        <v>26</v>
      </c>
      <c r="E65" s="12">
        <v>200000</v>
      </c>
      <c r="F65" s="15">
        <v>44399</v>
      </c>
      <c r="G65" s="6">
        <v>200000</v>
      </c>
      <c r="H65" s="56">
        <v>44467</v>
      </c>
      <c r="I65" s="57">
        <v>400000</v>
      </c>
      <c r="J65" s="56"/>
      <c r="K65" s="57"/>
      <c r="L65" s="15"/>
      <c r="M65" s="6"/>
      <c r="N65" s="15"/>
      <c r="O65" s="6"/>
      <c r="P65" s="15"/>
      <c r="Q65" s="6"/>
      <c r="R65" s="15"/>
      <c r="S65" s="5"/>
      <c r="T65" s="15"/>
      <c r="U65" s="5"/>
      <c r="V65" s="15"/>
      <c r="W65" s="5"/>
      <c r="X65" s="15"/>
      <c r="Y65" s="5"/>
      <c r="Z65" s="15"/>
      <c r="AA65" s="5"/>
      <c r="AB65" s="15"/>
      <c r="AC65" s="5"/>
      <c r="AD65" s="58">
        <f t="shared" si="2"/>
        <v>600000</v>
      </c>
    </row>
    <row r="66" spans="1:30" x14ac:dyDescent="0.2">
      <c r="A66" s="4" t="s">
        <v>75</v>
      </c>
      <c r="B66" s="32">
        <v>161701072</v>
      </c>
      <c r="C66" s="17" t="s">
        <v>76</v>
      </c>
      <c r="D66" s="17" t="s">
        <v>26</v>
      </c>
      <c r="E66" s="12">
        <v>200000</v>
      </c>
      <c r="F66" s="15">
        <v>44377</v>
      </c>
      <c r="G66" s="6">
        <v>200000</v>
      </c>
      <c r="H66" s="15">
        <v>44412</v>
      </c>
      <c r="I66" s="6">
        <v>200000</v>
      </c>
      <c r="J66" s="15">
        <v>44446</v>
      </c>
      <c r="K66" s="6">
        <v>200000</v>
      </c>
      <c r="L66" s="15">
        <v>44473</v>
      </c>
      <c r="M66" s="6">
        <v>200000</v>
      </c>
      <c r="N66" s="15"/>
      <c r="O66" s="6"/>
      <c r="P66" s="15"/>
      <c r="Q66" s="6"/>
      <c r="R66" s="15"/>
      <c r="S66" s="5"/>
      <c r="T66" s="15"/>
      <c r="U66" s="5"/>
      <c r="V66" s="15"/>
      <c r="W66" s="5"/>
      <c r="X66" s="15"/>
      <c r="Y66" s="5"/>
      <c r="Z66" s="15"/>
      <c r="AA66" s="5"/>
      <c r="AB66" s="15"/>
      <c r="AC66" s="5"/>
      <c r="AD66" s="58">
        <f t="shared" si="2"/>
        <v>800000</v>
      </c>
    </row>
    <row r="67" spans="1:30" x14ac:dyDescent="0.2">
      <c r="A67" s="4" t="s">
        <v>77</v>
      </c>
      <c r="B67" s="32">
        <v>161701077</v>
      </c>
      <c r="C67" s="17" t="s">
        <v>78</v>
      </c>
      <c r="D67" s="17" t="s">
        <v>31</v>
      </c>
      <c r="E67" s="12">
        <v>200000</v>
      </c>
      <c r="F67" s="56">
        <v>44373</v>
      </c>
      <c r="G67" s="57">
        <v>1200000</v>
      </c>
      <c r="H67" s="56"/>
      <c r="I67" s="57"/>
      <c r="J67" s="56"/>
      <c r="K67" s="57"/>
      <c r="L67" s="56"/>
      <c r="M67" s="57"/>
      <c r="N67" s="56"/>
      <c r="O67" s="57"/>
      <c r="P67" s="56"/>
      <c r="Q67" s="57"/>
      <c r="R67" s="15"/>
      <c r="S67" s="5"/>
      <c r="T67" s="15"/>
      <c r="U67" s="5"/>
      <c r="V67" s="15"/>
      <c r="W67" s="5"/>
      <c r="X67" s="15"/>
      <c r="Y67" s="5"/>
      <c r="Z67" s="15"/>
      <c r="AA67" s="5"/>
      <c r="AB67" s="15"/>
      <c r="AC67" s="5"/>
      <c r="AD67" s="58">
        <f t="shared" si="2"/>
        <v>1200000</v>
      </c>
    </row>
    <row r="68" spans="1:30" x14ac:dyDescent="0.2">
      <c r="A68" s="4" t="s">
        <v>79</v>
      </c>
      <c r="B68" s="32">
        <v>161701079</v>
      </c>
      <c r="C68" s="17" t="s">
        <v>80</v>
      </c>
      <c r="D68" s="17" t="s">
        <v>31</v>
      </c>
      <c r="E68" s="12">
        <v>200000</v>
      </c>
      <c r="F68" s="15">
        <v>44375</v>
      </c>
      <c r="G68" s="6">
        <v>200000</v>
      </c>
      <c r="H68" s="15">
        <v>44410</v>
      </c>
      <c r="I68" s="6">
        <v>200000</v>
      </c>
      <c r="J68" s="15">
        <v>44456</v>
      </c>
      <c r="K68" s="6">
        <v>200000</v>
      </c>
      <c r="L68" s="15">
        <v>44480</v>
      </c>
      <c r="M68" s="6">
        <v>200000</v>
      </c>
      <c r="N68" s="15"/>
      <c r="O68" s="6"/>
      <c r="P68" s="15"/>
      <c r="Q68" s="6"/>
      <c r="R68" s="15"/>
      <c r="S68" s="5"/>
      <c r="T68" s="15"/>
      <c r="U68" s="5"/>
      <c r="V68" s="15"/>
      <c r="W68" s="5"/>
      <c r="X68" s="15"/>
      <c r="Y68" s="5"/>
      <c r="Z68" s="15"/>
      <c r="AA68" s="5"/>
      <c r="AB68" s="15"/>
      <c r="AC68" s="5"/>
      <c r="AD68" s="58">
        <f t="shared" si="2"/>
        <v>800000</v>
      </c>
    </row>
    <row r="69" spans="1:30" x14ac:dyDescent="0.2">
      <c r="A69" s="4" t="s">
        <v>81</v>
      </c>
      <c r="B69" s="32">
        <v>161701083</v>
      </c>
      <c r="C69" s="17" t="s">
        <v>82</v>
      </c>
      <c r="D69" s="17" t="s">
        <v>31</v>
      </c>
      <c r="E69" s="12">
        <v>200000</v>
      </c>
      <c r="F69" s="15">
        <v>44373</v>
      </c>
      <c r="G69" s="6">
        <v>200000</v>
      </c>
      <c r="H69" s="15">
        <v>44421</v>
      </c>
      <c r="I69" s="6">
        <v>200000</v>
      </c>
      <c r="J69" s="15">
        <v>44448</v>
      </c>
      <c r="K69" s="6">
        <v>200000</v>
      </c>
      <c r="L69" s="15">
        <v>44473</v>
      </c>
      <c r="M69" s="6">
        <v>200000</v>
      </c>
      <c r="N69" s="15"/>
      <c r="O69" s="6"/>
      <c r="P69" s="15"/>
      <c r="Q69" s="6"/>
      <c r="R69" s="15"/>
      <c r="S69" s="5"/>
      <c r="T69" s="15"/>
      <c r="U69" s="5"/>
      <c r="V69" s="15"/>
      <c r="W69" s="5"/>
      <c r="X69" s="15"/>
      <c r="Y69" s="5"/>
      <c r="Z69" s="15"/>
      <c r="AA69" s="5"/>
      <c r="AB69" s="15"/>
      <c r="AC69" s="5"/>
      <c r="AD69" s="58">
        <f t="shared" si="2"/>
        <v>800000</v>
      </c>
    </row>
    <row r="70" spans="1:30" x14ac:dyDescent="0.2">
      <c r="A70" s="4" t="s">
        <v>83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2"/>
      <c r="S70" s="2"/>
      <c r="T70" s="2"/>
      <c r="U70" s="2"/>
      <c r="V70" s="2"/>
      <c r="W70" s="2"/>
      <c r="X70" s="15"/>
      <c r="Y70" s="2"/>
      <c r="Z70" s="2"/>
      <c r="AA70" s="2"/>
      <c r="AB70" s="2"/>
      <c r="AC70" s="2"/>
      <c r="AD70" s="59"/>
    </row>
    <row r="71" spans="1:30" x14ac:dyDescent="0.2">
      <c r="A71" s="4" t="s">
        <v>84</v>
      </c>
      <c r="B71" s="3"/>
      <c r="C71" s="3"/>
      <c r="D71" s="3"/>
      <c r="E71" s="3"/>
      <c r="F71" s="3"/>
      <c r="G71" s="43">
        <f>SUM(G42:G69)</f>
        <v>5200000</v>
      </c>
      <c r="H71" s="3"/>
      <c r="I71" s="13">
        <f>SUM(I42:I69)</f>
        <v>4600000</v>
      </c>
      <c r="J71" s="3"/>
      <c r="K71" s="13">
        <f>SUM(K42:K69)</f>
        <v>3800000</v>
      </c>
      <c r="L71" s="3"/>
      <c r="M71" s="13">
        <f>SUM(M42:M69)</f>
        <v>3000000</v>
      </c>
      <c r="N71" s="3"/>
      <c r="O71" s="13">
        <f>SUM(O42:O69)</f>
        <v>0</v>
      </c>
      <c r="P71" s="3"/>
      <c r="Q71" s="13">
        <f>SUM(Q42:Q69)</f>
        <v>0</v>
      </c>
      <c r="R71" s="2"/>
      <c r="S71" s="5">
        <f>SUM(S42:S69)</f>
        <v>0</v>
      </c>
      <c r="T71" s="2"/>
      <c r="U71" s="5">
        <f>SUM(U42:U69)</f>
        <v>0</v>
      </c>
      <c r="V71" s="2"/>
      <c r="W71" s="5">
        <f>SUM(W42:W69)</f>
        <v>0</v>
      </c>
      <c r="X71" s="2"/>
      <c r="Y71" s="5">
        <f>SUM(Y42:Y69)</f>
        <v>0</v>
      </c>
      <c r="Z71" s="2"/>
      <c r="AA71" s="5">
        <f>SUM(AA42:AA69)</f>
        <v>0</v>
      </c>
      <c r="AB71" s="2"/>
      <c r="AC71" s="5">
        <f>SUM(AC42:AC69)</f>
        <v>0</v>
      </c>
      <c r="AD71" s="16">
        <f>SUM(AD42:AD69)</f>
        <v>16600000</v>
      </c>
    </row>
    <row r="72" spans="1:30" x14ac:dyDescent="0.2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</row>
    <row r="73" spans="1:30" x14ac:dyDescent="0.2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</row>
    <row r="74" spans="1:30" x14ac:dyDescent="0.2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</row>
    <row r="75" spans="1:30" ht="15" customHeight="1" x14ac:dyDescent="0.2">
      <c r="A75" s="130" t="s">
        <v>0</v>
      </c>
      <c r="B75" s="130"/>
      <c r="C75" s="130"/>
      <c r="D75" s="131" t="s">
        <v>1</v>
      </c>
      <c r="E75" s="130"/>
      <c r="F75" s="130" t="s">
        <v>86</v>
      </c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</row>
    <row r="76" spans="1:30" ht="15" customHeight="1" x14ac:dyDescent="0.2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</row>
    <row r="77" spans="1:30" x14ac:dyDescent="0.2">
      <c r="A77" s="3" t="s">
        <v>3</v>
      </c>
      <c r="B77" s="3" t="s">
        <v>4</v>
      </c>
      <c r="C77" s="3" t="s">
        <v>5</v>
      </c>
      <c r="D77" s="3" t="s">
        <v>6</v>
      </c>
      <c r="E77" s="11" t="s">
        <v>7</v>
      </c>
      <c r="F77" s="9" t="s">
        <v>8</v>
      </c>
      <c r="G77" s="9" t="s">
        <v>9</v>
      </c>
      <c r="H77" s="9" t="s">
        <v>8</v>
      </c>
      <c r="I77" s="9" t="s">
        <v>10</v>
      </c>
      <c r="J77" s="9" t="s">
        <v>8</v>
      </c>
      <c r="K77" s="9" t="s">
        <v>11</v>
      </c>
      <c r="L77" s="9" t="s">
        <v>8</v>
      </c>
      <c r="M77" s="9" t="s">
        <v>12</v>
      </c>
      <c r="N77" s="9" t="s">
        <v>8</v>
      </c>
      <c r="O77" s="9" t="s">
        <v>13</v>
      </c>
      <c r="P77" s="9" t="s">
        <v>8</v>
      </c>
      <c r="Q77" s="9" t="s">
        <v>14</v>
      </c>
      <c r="R77" s="14" t="s">
        <v>8</v>
      </c>
      <c r="S77" s="9" t="s">
        <v>15</v>
      </c>
      <c r="T77" s="9" t="s">
        <v>8</v>
      </c>
      <c r="U77" s="9" t="s">
        <v>16</v>
      </c>
      <c r="V77" s="9" t="s">
        <v>8</v>
      </c>
      <c r="W77" s="9" t="s">
        <v>17</v>
      </c>
      <c r="X77" s="9" t="s">
        <v>8</v>
      </c>
      <c r="Y77" s="9" t="s">
        <v>18</v>
      </c>
      <c r="Z77" s="9" t="s">
        <v>8</v>
      </c>
      <c r="AA77" s="9" t="s">
        <v>19</v>
      </c>
      <c r="AB77" s="9" t="s">
        <v>20</v>
      </c>
      <c r="AC77" s="9" t="s">
        <v>21</v>
      </c>
      <c r="AD77" s="8" t="s">
        <v>22</v>
      </c>
    </row>
    <row r="78" spans="1:30" x14ac:dyDescent="0.2">
      <c r="A78" s="4" t="s">
        <v>24</v>
      </c>
      <c r="B78" s="33">
        <v>161701001</v>
      </c>
      <c r="C78" s="36" t="s">
        <v>25</v>
      </c>
      <c r="D78" s="17" t="s">
        <v>26</v>
      </c>
      <c r="E78" s="12"/>
      <c r="F78" s="15"/>
      <c r="G78" s="6"/>
      <c r="H78" s="56">
        <v>44441</v>
      </c>
      <c r="I78" s="57">
        <v>240000</v>
      </c>
      <c r="J78" s="56"/>
      <c r="K78" s="57"/>
      <c r="L78" s="15">
        <v>44474</v>
      </c>
      <c r="M78" s="6">
        <v>120000</v>
      </c>
      <c r="N78" s="15"/>
      <c r="O78" s="6"/>
      <c r="P78" s="15"/>
      <c r="Q78" s="6"/>
      <c r="R78" s="15"/>
      <c r="S78" s="5"/>
      <c r="T78" s="15"/>
      <c r="U78" s="5"/>
      <c r="V78" s="15"/>
      <c r="W78" s="5"/>
      <c r="X78" s="15"/>
      <c r="Y78" s="5"/>
      <c r="Z78" s="15"/>
      <c r="AA78" s="5"/>
      <c r="AB78" s="15"/>
      <c r="AC78" s="5"/>
      <c r="AD78" s="16">
        <f>SUM(G78+I78+K78+M78+O78+Q78+S78+U78+W78+Y78+AA78+AC78)</f>
        <v>360000</v>
      </c>
    </row>
    <row r="79" spans="1:30" x14ac:dyDescent="0.2">
      <c r="A79" s="4" t="s">
        <v>27</v>
      </c>
      <c r="B79" s="32">
        <v>161701004</v>
      </c>
      <c r="C79" s="17" t="s">
        <v>28</v>
      </c>
      <c r="D79" s="17" t="s">
        <v>26</v>
      </c>
      <c r="E79" s="12"/>
      <c r="F79" s="15"/>
      <c r="G79" s="6"/>
      <c r="H79" s="56">
        <v>44452</v>
      </c>
      <c r="I79" s="57">
        <v>100000</v>
      </c>
      <c r="J79" s="56"/>
      <c r="K79" s="57"/>
      <c r="L79" s="15">
        <v>44476</v>
      </c>
      <c r="M79" s="6">
        <v>50000</v>
      </c>
      <c r="N79" s="15"/>
      <c r="O79" s="6"/>
      <c r="P79" s="15"/>
      <c r="Q79" s="6"/>
      <c r="R79" s="15"/>
      <c r="S79" s="5"/>
      <c r="T79" s="15"/>
      <c r="U79" s="5"/>
      <c r="V79" s="15"/>
      <c r="W79" s="5"/>
      <c r="X79" s="15"/>
      <c r="Y79" s="5"/>
      <c r="Z79" s="15"/>
      <c r="AA79" s="5"/>
      <c r="AB79" s="15"/>
      <c r="AC79" s="5"/>
      <c r="AD79" s="16">
        <f t="shared" ref="AD79:AD105" si="3">SUM(G79+I79+K79+M79+O79+Q79+S79+U79+W79+Y79+AA79+AC79)</f>
        <v>150000</v>
      </c>
    </row>
    <row r="80" spans="1:30" x14ac:dyDescent="0.2">
      <c r="A80" s="4" t="s">
        <v>29</v>
      </c>
      <c r="B80" s="32">
        <v>161701007</v>
      </c>
      <c r="C80" s="17" t="s">
        <v>30</v>
      </c>
      <c r="D80" s="17" t="s">
        <v>31</v>
      </c>
      <c r="E80" s="12"/>
      <c r="F80" s="15"/>
      <c r="G80" s="6"/>
      <c r="H80" s="15"/>
      <c r="I80" s="6"/>
      <c r="J80" s="15"/>
      <c r="K80" s="6"/>
      <c r="L80" s="15"/>
      <c r="M80" s="6"/>
      <c r="N80" s="15"/>
      <c r="O80" s="6"/>
      <c r="P80" s="15"/>
      <c r="Q80" s="6"/>
      <c r="R80" s="15"/>
      <c r="S80" s="5"/>
      <c r="T80" s="15"/>
      <c r="U80" s="5"/>
      <c r="V80" s="15"/>
      <c r="W80" s="5"/>
      <c r="X80" s="15"/>
      <c r="Y80" s="5"/>
      <c r="Z80" s="15"/>
      <c r="AA80" s="5"/>
      <c r="AB80" s="15"/>
      <c r="AC80" s="5"/>
      <c r="AD80" s="16">
        <f t="shared" si="3"/>
        <v>0</v>
      </c>
    </row>
    <row r="81" spans="1:30" x14ac:dyDescent="0.2">
      <c r="A81" s="4" t="s">
        <v>32</v>
      </c>
      <c r="B81" s="19">
        <v>171802103</v>
      </c>
      <c r="C81" s="17" t="s">
        <v>33</v>
      </c>
      <c r="D81" s="17" t="s">
        <v>26</v>
      </c>
      <c r="E81" s="12"/>
      <c r="F81" s="15"/>
      <c r="G81" s="6"/>
      <c r="H81" s="56">
        <v>44461</v>
      </c>
      <c r="I81" s="57">
        <v>100000</v>
      </c>
      <c r="J81" s="56"/>
      <c r="K81" s="57"/>
      <c r="L81" s="15"/>
      <c r="M81" s="6"/>
      <c r="N81" s="15"/>
      <c r="O81" s="6"/>
      <c r="P81" s="15"/>
      <c r="Q81" s="6"/>
      <c r="R81" s="15"/>
      <c r="S81" s="5"/>
      <c r="T81" s="15"/>
      <c r="U81" s="5"/>
      <c r="V81" s="15"/>
      <c r="W81" s="5"/>
      <c r="X81" s="15"/>
      <c r="Y81" s="5"/>
      <c r="Z81" s="15"/>
      <c r="AA81" s="5"/>
      <c r="AB81" s="15"/>
      <c r="AC81" s="5"/>
      <c r="AD81" s="16">
        <f t="shared" si="3"/>
        <v>100000</v>
      </c>
    </row>
    <row r="82" spans="1:30" x14ac:dyDescent="0.2">
      <c r="A82" s="4" t="s">
        <v>34</v>
      </c>
      <c r="B82" s="19">
        <v>181903123</v>
      </c>
      <c r="C82" s="18" t="s">
        <v>35</v>
      </c>
      <c r="D82" s="17" t="s">
        <v>26</v>
      </c>
      <c r="E82" s="12"/>
      <c r="F82" s="15"/>
      <c r="G82" s="6"/>
      <c r="H82" s="15"/>
      <c r="I82" s="6"/>
      <c r="J82" s="15"/>
      <c r="K82" s="6"/>
      <c r="L82" s="15"/>
      <c r="M82" s="6"/>
      <c r="N82" s="15"/>
      <c r="O82" s="6"/>
      <c r="P82" s="15"/>
      <c r="Q82" s="6"/>
      <c r="R82" s="15"/>
      <c r="S82" s="5"/>
      <c r="T82" s="15"/>
      <c r="U82" s="5"/>
      <c r="V82" s="15"/>
      <c r="W82" s="5"/>
      <c r="X82" s="15"/>
      <c r="Y82" s="5"/>
      <c r="Z82" s="15"/>
      <c r="AA82" s="5"/>
      <c r="AB82" s="15"/>
      <c r="AC82" s="5"/>
      <c r="AD82" s="16">
        <f t="shared" si="3"/>
        <v>0</v>
      </c>
    </row>
    <row r="83" spans="1:30" x14ac:dyDescent="0.2">
      <c r="A83" s="4" t="s">
        <v>36</v>
      </c>
      <c r="B83" s="32">
        <v>161701014</v>
      </c>
      <c r="C83" s="17" t="s">
        <v>37</v>
      </c>
      <c r="D83" s="17" t="s">
        <v>26</v>
      </c>
      <c r="E83" s="12"/>
      <c r="F83" s="15"/>
      <c r="G83" s="6"/>
      <c r="H83" s="56">
        <v>44440</v>
      </c>
      <c r="I83" s="57">
        <v>110000</v>
      </c>
      <c r="J83" s="56"/>
      <c r="K83" s="57"/>
      <c r="L83" s="15">
        <v>44498</v>
      </c>
      <c r="M83" s="6">
        <v>220000</v>
      </c>
      <c r="N83" s="15"/>
      <c r="O83" s="6"/>
      <c r="P83" s="15"/>
      <c r="Q83" s="6"/>
      <c r="R83" s="15"/>
      <c r="S83" s="5"/>
      <c r="T83" s="15"/>
      <c r="U83" s="5"/>
      <c r="V83" s="15"/>
      <c r="W83" s="5"/>
      <c r="X83" s="15"/>
      <c r="Y83" s="5"/>
      <c r="Z83" s="15"/>
      <c r="AA83" s="5"/>
      <c r="AB83" s="15"/>
      <c r="AC83" s="5"/>
      <c r="AD83" s="16">
        <f t="shared" si="3"/>
        <v>330000</v>
      </c>
    </row>
    <row r="84" spans="1:30" x14ac:dyDescent="0.2">
      <c r="A84" s="4" t="s">
        <v>38</v>
      </c>
      <c r="B84" s="19">
        <v>192004118</v>
      </c>
      <c r="C84" s="35" t="s">
        <v>39</v>
      </c>
      <c r="D84" s="17" t="s">
        <v>26</v>
      </c>
      <c r="E84" s="12"/>
      <c r="F84" s="15"/>
      <c r="G84" s="6"/>
      <c r="H84" s="56">
        <v>44441</v>
      </c>
      <c r="I84" s="57">
        <v>100000</v>
      </c>
      <c r="J84" s="56"/>
      <c r="K84" s="57"/>
      <c r="L84" s="15">
        <v>44473</v>
      </c>
      <c r="M84" s="6">
        <v>50000</v>
      </c>
      <c r="N84" s="15"/>
      <c r="O84" s="6"/>
      <c r="P84" s="15"/>
      <c r="Q84" s="6"/>
      <c r="R84" s="15"/>
      <c r="S84" s="5"/>
      <c r="T84" s="15"/>
      <c r="U84" s="5"/>
      <c r="V84" s="15"/>
      <c r="W84" s="5"/>
      <c r="X84" s="15"/>
      <c r="Y84" s="5"/>
      <c r="Z84" s="15"/>
      <c r="AA84" s="5"/>
      <c r="AB84" s="15"/>
      <c r="AC84" s="5"/>
      <c r="AD84" s="16">
        <f t="shared" si="3"/>
        <v>150000</v>
      </c>
    </row>
    <row r="85" spans="1:30" x14ac:dyDescent="0.2">
      <c r="A85" s="4" t="s">
        <v>40</v>
      </c>
      <c r="B85" s="32">
        <v>161701017</v>
      </c>
      <c r="C85" s="17" t="s">
        <v>41</v>
      </c>
      <c r="D85" s="17" t="s">
        <v>26</v>
      </c>
      <c r="E85" s="12"/>
      <c r="F85" s="15"/>
      <c r="G85" s="6"/>
      <c r="H85" s="15"/>
      <c r="I85" s="6"/>
      <c r="J85" s="15"/>
      <c r="K85" s="6"/>
      <c r="L85" s="15"/>
      <c r="M85" s="6"/>
      <c r="N85" s="15"/>
      <c r="O85" s="6"/>
      <c r="P85" s="15"/>
      <c r="Q85" s="6"/>
      <c r="R85" s="15"/>
      <c r="S85" s="5"/>
      <c r="T85" s="15"/>
      <c r="U85" s="5"/>
      <c r="V85" s="15"/>
      <c r="W85" s="5"/>
      <c r="X85" s="15"/>
      <c r="Y85" s="5"/>
      <c r="Z85" s="15"/>
      <c r="AA85" s="5"/>
      <c r="AB85" s="15"/>
      <c r="AC85" s="5"/>
      <c r="AD85" s="16">
        <f t="shared" si="3"/>
        <v>0</v>
      </c>
    </row>
    <row r="86" spans="1:30" x14ac:dyDescent="0.2">
      <c r="A86" s="4" t="s">
        <v>42</v>
      </c>
      <c r="B86" s="32">
        <v>161701020</v>
      </c>
      <c r="C86" s="17" t="s">
        <v>43</v>
      </c>
      <c r="D86" s="17" t="s">
        <v>26</v>
      </c>
      <c r="E86" s="12"/>
      <c r="F86" s="15"/>
      <c r="G86" s="6"/>
      <c r="H86" s="15"/>
      <c r="I86" s="6"/>
      <c r="J86" s="15"/>
      <c r="K86" s="6"/>
      <c r="L86" s="15"/>
      <c r="M86" s="6"/>
      <c r="N86" s="15"/>
      <c r="O86" s="6"/>
      <c r="P86" s="15"/>
      <c r="Q86" s="6"/>
      <c r="R86" s="15"/>
      <c r="S86" s="5"/>
      <c r="T86" s="15"/>
      <c r="U86" s="5"/>
      <c r="V86" s="15"/>
      <c r="W86" s="5"/>
      <c r="X86" s="15"/>
      <c r="Y86" s="5"/>
      <c r="Z86" s="15"/>
      <c r="AA86" s="5"/>
      <c r="AB86" s="15"/>
      <c r="AC86" s="5"/>
      <c r="AD86" s="16">
        <f t="shared" si="3"/>
        <v>0</v>
      </c>
    </row>
    <row r="87" spans="1:30" x14ac:dyDescent="0.2">
      <c r="A87" s="4" t="s">
        <v>44</v>
      </c>
      <c r="B87" s="32">
        <v>161701023</v>
      </c>
      <c r="C87" s="17" t="s">
        <v>45</v>
      </c>
      <c r="D87" s="17" t="s">
        <v>26</v>
      </c>
      <c r="E87" s="12"/>
      <c r="F87" s="15"/>
      <c r="G87" s="6"/>
      <c r="H87" s="15"/>
      <c r="I87" s="6"/>
      <c r="J87" s="15"/>
      <c r="K87" s="6"/>
      <c r="L87" s="15"/>
      <c r="M87" s="6"/>
      <c r="N87" s="15"/>
      <c r="O87" s="6"/>
      <c r="P87" s="15"/>
      <c r="Q87" s="6"/>
      <c r="R87" s="15"/>
      <c r="S87" s="5"/>
      <c r="T87" s="15"/>
      <c r="U87" s="5"/>
      <c r="V87" s="15"/>
      <c r="W87" s="5"/>
      <c r="X87" s="15"/>
      <c r="Y87" s="5"/>
      <c r="Z87" s="15"/>
      <c r="AA87" s="5"/>
      <c r="AB87" s="15"/>
      <c r="AC87" s="5"/>
      <c r="AD87" s="16">
        <f t="shared" si="3"/>
        <v>0</v>
      </c>
    </row>
    <row r="88" spans="1:30" x14ac:dyDescent="0.2">
      <c r="A88" s="4" t="s">
        <v>46</v>
      </c>
      <c r="B88" s="32">
        <v>161701025</v>
      </c>
      <c r="C88" s="17" t="s">
        <v>47</v>
      </c>
      <c r="D88" s="17" t="s">
        <v>26</v>
      </c>
      <c r="E88" s="12"/>
      <c r="F88" s="15"/>
      <c r="G88" s="6"/>
      <c r="H88" s="15"/>
      <c r="I88" s="6"/>
      <c r="J88" s="15"/>
      <c r="K88" s="6"/>
      <c r="L88" s="15"/>
      <c r="M88" s="6"/>
      <c r="N88" s="15"/>
      <c r="O88" s="6"/>
      <c r="P88" s="15"/>
      <c r="Q88" s="6"/>
      <c r="R88" s="15"/>
      <c r="S88" s="5"/>
      <c r="T88" s="15"/>
      <c r="U88" s="5"/>
      <c r="V88" s="15"/>
      <c r="W88" s="5"/>
      <c r="X88" s="15"/>
      <c r="Y88" s="5"/>
      <c r="Z88" s="15"/>
      <c r="AA88" s="5"/>
      <c r="AB88" s="15"/>
      <c r="AC88" s="5"/>
      <c r="AD88" s="16">
        <f t="shared" si="3"/>
        <v>0</v>
      </c>
    </row>
    <row r="89" spans="1:30" x14ac:dyDescent="0.2">
      <c r="A89" s="4" t="s">
        <v>48</v>
      </c>
      <c r="B89" s="32">
        <v>161701030</v>
      </c>
      <c r="C89" s="17" t="s">
        <v>49</v>
      </c>
      <c r="D89" s="17" t="s">
        <v>26</v>
      </c>
      <c r="E89" s="12"/>
      <c r="F89" s="15"/>
      <c r="G89" s="6"/>
      <c r="H89" s="56">
        <v>44447</v>
      </c>
      <c r="I89" s="57">
        <v>300000</v>
      </c>
      <c r="J89" s="56"/>
      <c r="K89" s="57"/>
      <c r="L89" s="15">
        <v>44496</v>
      </c>
      <c r="M89" s="6">
        <v>150000</v>
      </c>
      <c r="N89" s="15"/>
      <c r="O89" s="6"/>
      <c r="P89" s="15"/>
      <c r="Q89" s="6"/>
      <c r="R89" s="15"/>
      <c r="S89" s="5"/>
      <c r="T89" s="15"/>
      <c r="U89" s="5"/>
      <c r="V89" s="15"/>
      <c r="W89" s="5"/>
      <c r="X89" s="15"/>
      <c r="Y89" s="5"/>
      <c r="Z89" s="15"/>
      <c r="AA89" s="5"/>
      <c r="AB89" s="15"/>
      <c r="AC89" s="5"/>
      <c r="AD89" s="16">
        <f t="shared" si="3"/>
        <v>450000</v>
      </c>
    </row>
    <row r="90" spans="1:30" x14ac:dyDescent="0.2">
      <c r="A90" s="4" t="s">
        <v>50</v>
      </c>
      <c r="B90" s="32">
        <v>161701036</v>
      </c>
      <c r="C90" s="34" t="s">
        <v>51</v>
      </c>
      <c r="D90" s="17" t="s">
        <v>31</v>
      </c>
      <c r="E90" s="12"/>
      <c r="F90" s="15"/>
      <c r="G90" s="6"/>
      <c r="H90" s="15"/>
      <c r="I90" s="6"/>
      <c r="J90" s="15"/>
      <c r="K90" s="6"/>
      <c r="L90" s="15"/>
      <c r="M90" s="6"/>
      <c r="N90" s="15"/>
      <c r="O90" s="6"/>
      <c r="P90" s="15"/>
      <c r="Q90" s="6"/>
      <c r="R90" s="15"/>
      <c r="S90" s="5"/>
      <c r="T90" s="15"/>
      <c r="U90" s="5"/>
      <c r="V90" s="15"/>
      <c r="W90" s="5"/>
      <c r="X90" s="15"/>
      <c r="Y90" s="5"/>
      <c r="Z90" s="15"/>
      <c r="AA90" s="5"/>
      <c r="AB90" s="15"/>
      <c r="AC90" s="5"/>
      <c r="AD90" s="16">
        <f t="shared" si="3"/>
        <v>0</v>
      </c>
    </row>
    <row r="91" spans="1:30" x14ac:dyDescent="0.2">
      <c r="A91" s="7" t="s">
        <v>52</v>
      </c>
      <c r="B91" s="32">
        <v>161701042</v>
      </c>
      <c r="C91" s="34" t="s">
        <v>53</v>
      </c>
      <c r="D91" s="17" t="s">
        <v>31</v>
      </c>
      <c r="E91" s="12"/>
      <c r="F91" s="15"/>
      <c r="G91" s="6"/>
      <c r="H91" s="15"/>
      <c r="I91" s="6"/>
      <c r="J91" s="15"/>
      <c r="K91" s="6"/>
      <c r="L91" s="15"/>
      <c r="M91" s="6"/>
      <c r="N91" s="15"/>
      <c r="O91" s="6"/>
      <c r="P91" s="15"/>
      <c r="Q91" s="6"/>
      <c r="R91" s="15"/>
      <c r="S91" s="5"/>
      <c r="T91" s="15"/>
      <c r="U91" s="5"/>
      <c r="V91" s="15"/>
      <c r="W91" s="5"/>
      <c r="X91" s="15"/>
      <c r="Y91" s="5"/>
      <c r="Z91" s="15"/>
      <c r="AA91" s="5"/>
      <c r="AB91" s="15"/>
      <c r="AC91" s="5"/>
      <c r="AD91" s="16">
        <f t="shared" si="3"/>
        <v>0</v>
      </c>
    </row>
    <row r="92" spans="1:30" x14ac:dyDescent="0.2">
      <c r="A92" s="4" t="s">
        <v>54</v>
      </c>
      <c r="B92" s="32">
        <v>161701043</v>
      </c>
      <c r="C92" s="17" t="s">
        <v>55</v>
      </c>
      <c r="D92" s="17" t="s">
        <v>26</v>
      </c>
      <c r="E92" s="12"/>
      <c r="F92" s="15"/>
      <c r="G92" s="6"/>
      <c r="H92" s="15"/>
      <c r="I92" s="6"/>
      <c r="J92" s="15"/>
      <c r="K92" s="6"/>
      <c r="L92" s="15"/>
      <c r="M92" s="6"/>
      <c r="N92" s="15"/>
      <c r="O92" s="6"/>
      <c r="P92" s="15"/>
      <c r="Q92" s="6"/>
      <c r="R92" s="15"/>
      <c r="S92" s="5"/>
      <c r="T92" s="15"/>
      <c r="U92" s="5"/>
      <c r="V92" s="15"/>
      <c r="W92" s="5"/>
      <c r="X92" s="15"/>
      <c r="Y92" s="5"/>
      <c r="Z92" s="15"/>
      <c r="AA92" s="5"/>
      <c r="AB92" s="15"/>
      <c r="AC92" s="5"/>
      <c r="AD92" s="16">
        <f t="shared" si="3"/>
        <v>0</v>
      </c>
    </row>
    <row r="93" spans="1:30" x14ac:dyDescent="0.2">
      <c r="A93" s="4" t="s">
        <v>56</v>
      </c>
      <c r="B93" s="32">
        <v>161701044</v>
      </c>
      <c r="C93" s="17" t="s">
        <v>57</v>
      </c>
      <c r="D93" s="17" t="s">
        <v>26</v>
      </c>
      <c r="E93" s="12"/>
      <c r="F93" s="15"/>
      <c r="G93" s="6"/>
      <c r="H93" s="56">
        <v>44474</v>
      </c>
      <c r="I93" s="57">
        <v>150000</v>
      </c>
      <c r="J93" s="56"/>
      <c r="K93" s="57"/>
      <c r="L93" s="56"/>
      <c r="M93" s="57"/>
      <c r="N93" s="15"/>
      <c r="O93" s="6"/>
      <c r="P93" s="15"/>
      <c r="Q93" s="6"/>
      <c r="R93" s="15"/>
      <c r="S93" s="5"/>
      <c r="T93" s="15"/>
      <c r="U93" s="5"/>
      <c r="V93" s="15"/>
      <c r="W93" s="5"/>
      <c r="X93" s="15"/>
      <c r="Y93" s="5"/>
      <c r="Z93" s="15"/>
      <c r="AA93" s="5"/>
      <c r="AB93" s="15"/>
      <c r="AC93" s="5"/>
      <c r="AD93" s="16">
        <f t="shared" si="3"/>
        <v>150000</v>
      </c>
    </row>
    <row r="94" spans="1:30" x14ac:dyDescent="0.2">
      <c r="A94" s="4" t="s">
        <v>58</v>
      </c>
      <c r="B94" s="37">
        <v>202105116</v>
      </c>
      <c r="C94" s="38" t="s">
        <v>59</v>
      </c>
      <c r="D94" s="10" t="s">
        <v>31</v>
      </c>
      <c r="E94" s="12"/>
      <c r="F94" s="15"/>
      <c r="G94" s="6"/>
      <c r="H94" s="15"/>
      <c r="I94" s="6"/>
      <c r="J94" s="15"/>
      <c r="K94" s="6"/>
      <c r="L94" s="15"/>
      <c r="M94" s="6"/>
      <c r="N94" s="15"/>
      <c r="O94" s="6"/>
      <c r="P94" s="15"/>
      <c r="Q94" s="6"/>
      <c r="R94" s="15"/>
      <c r="S94" s="5"/>
      <c r="T94" s="15"/>
      <c r="U94" s="5"/>
      <c r="V94" s="15"/>
      <c r="W94" s="5"/>
      <c r="X94" s="15"/>
      <c r="Y94" s="5"/>
      <c r="Z94" s="15"/>
      <c r="AA94" s="5"/>
      <c r="AB94" s="15"/>
      <c r="AC94" s="5"/>
      <c r="AD94" s="16">
        <f t="shared" si="3"/>
        <v>0</v>
      </c>
    </row>
    <row r="95" spans="1:30" x14ac:dyDescent="0.2">
      <c r="A95" s="4" t="s">
        <v>60</v>
      </c>
      <c r="B95" s="32">
        <v>161701049</v>
      </c>
      <c r="C95" s="34" t="s">
        <v>61</v>
      </c>
      <c r="D95" s="21" t="s">
        <v>31</v>
      </c>
      <c r="E95" s="12"/>
      <c r="F95" s="15"/>
      <c r="G95" s="6"/>
      <c r="H95" s="15"/>
      <c r="I95" s="6"/>
      <c r="J95" s="15"/>
      <c r="K95" s="6"/>
      <c r="L95" s="15"/>
      <c r="M95" s="6"/>
      <c r="N95" s="15"/>
      <c r="O95" s="6"/>
      <c r="P95" s="15"/>
      <c r="Q95" s="6"/>
      <c r="R95" s="15"/>
      <c r="S95" s="5"/>
      <c r="T95" s="15"/>
      <c r="U95" s="5"/>
      <c r="V95" s="15"/>
      <c r="W95" s="5"/>
      <c r="X95" s="15"/>
      <c r="Y95" s="5"/>
      <c r="Z95" s="15"/>
      <c r="AA95" s="5"/>
      <c r="AB95" s="15"/>
      <c r="AC95" s="5"/>
      <c r="AD95" s="16">
        <f t="shared" si="3"/>
        <v>0</v>
      </c>
    </row>
    <row r="96" spans="1:30" x14ac:dyDescent="0.2">
      <c r="A96" s="4" t="s">
        <v>62</v>
      </c>
      <c r="B96" s="32">
        <v>161701048</v>
      </c>
      <c r="C96" s="17" t="s">
        <v>63</v>
      </c>
      <c r="D96" s="17" t="s">
        <v>26</v>
      </c>
      <c r="E96" s="12"/>
      <c r="F96" s="15"/>
      <c r="G96" s="6"/>
      <c r="H96" s="15"/>
      <c r="I96" s="6"/>
      <c r="J96" s="15"/>
      <c r="K96" s="6"/>
      <c r="L96" s="15"/>
      <c r="M96" s="6"/>
      <c r="N96" s="15"/>
      <c r="O96" s="6"/>
      <c r="P96" s="15"/>
      <c r="Q96" s="6"/>
      <c r="R96" s="15"/>
      <c r="S96" s="5"/>
      <c r="T96" s="15"/>
      <c r="U96" s="5"/>
      <c r="V96" s="15"/>
      <c r="W96" s="5"/>
      <c r="X96" s="15"/>
      <c r="Y96" s="5"/>
      <c r="Z96" s="15"/>
      <c r="AA96" s="5"/>
      <c r="AB96" s="15"/>
      <c r="AC96" s="5"/>
      <c r="AD96" s="16">
        <f t="shared" si="3"/>
        <v>0</v>
      </c>
    </row>
    <row r="97" spans="1:30" x14ac:dyDescent="0.2">
      <c r="A97" s="4" t="s">
        <v>64</v>
      </c>
      <c r="B97" s="32">
        <v>161701054</v>
      </c>
      <c r="C97" s="17" t="s">
        <v>65</v>
      </c>
      <c r="D97" s="17" t="s">
        <v>26</v>
      </c>
      <c r="E97" s="12"/>
      <c r="F97" s="15"/>
      <c r="G97" s="6"/>
      <c r="H97" s="15"/>
      <c r="I97" s="6"/>
      <c r="J97" s="15"/>
      <c r="K97" s="6"/>
      <c r="L97" s="15"/>
      <c r="M97" s="6"/>
      <c r="N97" s="15"/>
      <c r="O97" s="6"/>
      <c r="P97" s="15"/>
      <c r="Q97" s="6"/>
      <c r="R97" s="15"/>
      <c r="S97" s="5"/>
      <c r="T97" s="15"/>
      <c r="U97" s="5"/>
      <c r="V97" s="15"/>
      <c r="W97" s="5"/>
      <c r="X97" s="15"/>
      <c r="Y97" s="5"/>
      <c r="Z97" s="15"/>
      <c r="AA97" s="5"/>
      <c r="AB97" s="15"/>
      <c r="AC97" s="5"/>
      <c r="AD97" s="16">
        <f t="shared" si="3"/>
        <v>0</v>
      </c>
    </row>
    <row r="98" spans="1:30" x14ac:dyDescent="0.2">
      <c r="A98" s="4" t="s">
        <v>66</v>
      </c>
      <c r="B98" s="32">
        <v>161701058</v>
      </c>
      <c r="C98" s="17" t="s">
        <v>67</v>
      </c>
      <c r="D98" s="17" t="s">
        <v>31</v>
      </c>
      <c r="E98" s="12"/>
      <c r="F98" s="15"/>
      <c r="G98" s="6"/>
      <c r="H98" s="15"/>
      <c r="I98" s="6"/>
      <c r="J98" s="15"/>
      <c r="K98" s="6"/>
      <c r="L98" s="15"/>
      <c r="M98" s="6"/>
      <c r="N98" s="15"/>
      <c r="O98" s="6"/>
      <c r="P98" s="15"/>
      <c r="Q98" s="6"/>
      <c r="R98" s="15"/>
      <c r="S98" s="5"/>
      <c r="T98" s="15"/>
      <c r="U98" s="5"/>
      <c r="V98" s="15"/>
      <c r="W98" s="5"/>
      <c r="X98" s="15"/>
      <c r="Y98" s="5"/>
      <c r="Z98" s="15"/>
      <c r="AA98" s="5"/>
      <c r="AB98" s="15"/>
      <c r="AC98" s="5"/>
      <c r="AD98" s="16">
        <f t="shared" si="3"/>
        <v>0</v>
      </c>
    </row>
    <row r="99" spans="1:30" x14ac:dyDescent="0.2">
      <c r="A99" s="4" t="s">
        <v>68</v>
      </c>
      <c r="B99" s="20">
        <v>171802085</v>
      </c>
      <c r="C99" s="17" t="s">
        <v>69</v>
      </c>
      <c r="D99" s="17" t="s">
        <v>70</v>
      </c>
      <c r="E99" s="12"/>
      <c r="F99" s="15"/>
      <c r="G99" s="6"/>
      <c r="H99" s="15"/>
      <c r="I99" s="6"/>
      <c r="J99" s="15"/>
      <c r="K99" s="6"/>
      <c r="L99" s="15"/>
      <c r="M99" s="6"/>
      <c r="N99" s="15"/>
      <c r="O99" s="6"/>
      <c r="P99" s="15"/>
      <c r="Q99" s="6"/>
      <c r="R99" s="15"/>
      <c r="S99" s="5"/>
      <c r="T99" s="15"/>
      <c r="U99" s="5"/>
      <c r="V99" s="15"/>
      <c r="W99" s="5"/>
      <c r="X99" s="15"/>
      <c r="Y99" s="5"/>
      <c r="Z99" s="15"/>
      <c r="AA99" s="5"/>
      <c r="AB99" s="15"/>
      <c r="AC99" s="5"/>
      <c r="AD99" s="16">
        <f t="shared" si="3"/>
        <v>0</v>
      </c>
    </row>
    <row r="100" spans="1:30" x14ac:dyDescent="0.2">
      <c r="A100" s="4" t="s">
        <v>71</v>
      </c>
      <c r="B100" s="32">
        <v>161701066</v>
      </c>
      <c r="C100" s="17" t="s">
        <v>72</v>
      </c>
      <c r="D100" s="17" t="s">
        <v>31</v>
      </c>
      <c r="E100" s="12"/>
      <c r="F100" s="15"/>
      <c r="G100" s="6"/>
      <c r="H100" s="15"/>
      <c r="I100" s="6"/>
      <c r="J100" s="15"/>
      <c r="K100" s="6"/>
      <c r="L100" s="15"/>
      <c r="M100" s="6"/>
      <c r="N100" s="15"/>
      <c r="O100" s="6"/>
      <c r="P100" s="15"/>
      <c r="Q100" s="6"/>
      <c r="R100" s="15"/>
      <c r="S100" s="5"/>
      <c r="T100" s="15"/>
      <c r="U100" s="5"/>
      <c r="V100" s="15"/>
      <c r="W100" s="5"/>
      <c r="X100" s="15"/>
      <c r="Y100" s="5"/>
      <c r="Z100" s="15"/>
      <c r="AA100" s="5"/>
      <c r="AB100" s="15"/>
      <c r="AC100" s="5"/>
      <c r="AD100" s="16">
        <f t="shared" si="3"/>
        <v>0</v>
      </c>
    </row>
    <row r="101" spans="1:30" x14ac:dyDescent="0.2">
      <c r="A101" s="4" t="s">
        <v>73</v>
      </c>
      <c r="B101" s="32">
        <v>161701067</v>
      </c>
      <c r="C101" s="17" t="s">
        <v>74</v>
      </c>
      <c r="D101" s="17" t="s">
        <v>26</v>
      </c>
      <c r="E101" s="12"/>
      <c r="F101" s="15"/>
      <c r="G101" s="6"/>
      <c r="H101" s="15"/>
      <c r="I101" s="6"/>
      <c r="J101" s="15"/>
      <c r="K101" s="6"/>
      <c r="L101" s="15"/>
      <c r="M101" s="6"/>
      <c r="N101" s="15"/>
      <c r="O101" s="6"/>
      <c r="P101" s="15"/>
      <c r="Q101" s="6"/>
      <c r="R101" s="15"/>
      <c r="S101" s="5"/>
      <c r="T101" s="15"/>
      <c r="U101" s="5"/>
      <c r="V101" s="15"/>
      <c r="W101" s="5"/>
      <c r="X101" s="15"/>
      <c r="Y101" s="5"/>
      <c r="Z101" s="15"/>
      <c r="AA101" s="5"/>
      <c r="AB101" s="15"/>
      <c r="AC101" s="5"/>
      <c r="AD101" s="16">
        <f t="shared" si="3"/>
        <v>0</v>
      </c>
    </row>
    <row r="102" spans="1:30" x14ac:dyDescent="0.2">
      <c r="A102" s="4" t="s">
        <v>75</v>
      </c>
      <c r="B102" s="32">
        <v>161701072</v>
      </c>
      <c r="C102" s="17" t="s">
        <v>76</v>
      </c>
      <c r="D102" s="17" t="s">
        <v>26</v>
      </c>
      <c r="E102" s="12"/>
      <c r="F102" s="15"/>
      <c r="G102" s="6"/>
      <c r="H102" s="15"/>
      <c r="I102" s="6"/>
      <c r="J102" s="15"/>
      <c r="K102" s="6"/>
      <c r="L102" s="15"/>
      <c r="M102" s="6"/>
      <c r="N102" s="15"/>
      <c r="O102" s="6"/>
      <c r="P102" s="15"/>
      <c r="Q102" s="6"/>
      <c r="R102" s="15"/>
      <c r="S102" s="5"/>
      <c r="T102" s="15"/>
      <c r="U102" s="5"/>
      <c r="V102" s="15"/>
      <c r="W102" s="5"/>
      <c r="X102" s="15"/>
      <c r="Y102" s="5"/>
      <c r="Z102" s="15"/>
      <c r="AA102" s="5"/>
      <c r="AB102" s="15"/>
      <c r="AC102" s="5"/>
      <c r="AD102" s="16">
        <f t="shared" si="3"/>
        <v>0</v>
      </c>
    </row>
    <row r="103" spans="1:30" x14ac:dyDescent="0.2">
      <c r="A103" s="4" t="s">
        <v>77</v>
      </c>
      <c r="B103" s="32">
        <v>161701077</v>
      </c>
      <c r="C103" s="17" t="s">
        <v>78</v>
      </c>
      <c r="D103" s="17" t="s">
        <v>31</v>
      </c>
      <c r="E103" s="12"/>
      <c r="F103" s="15"/>
      <c r="G103" s="6"/>
      <c r="H103" s="15"/>
      <c r="I103" s="6"/>
      <c r="J103" s="15"/>
      <c r="K103" s="6"/>
      <c r="L103" s="15"/>
      <c r="M103" s="6"/>
      <c r="N103" s="15"/>
      <c r="O103" s="6"/>
      <c r="P103" s="15"/>
      <c r="Q103" s="6"/>
      <c r="R103" s="15"/>
      <c r="S103" s="5"/>
      <c r="T103" s="15"/>
      <c r="U103" s="5"/>
      <c r="V103" s="15"/>
      <c r="W103" s="5"/>
      <c r="X103" s="15"/>
      <c r="Y103" s="5"/>
      <c r="Z103" s="15"/>
      <c r="AA103" s="5"/>
      <c r="AB103" s="15"/>
      <c r="AC103" s="5"/>
      <c r="AD103" s="16">
        <f t="shared" si="3"/>
        <v>0</v>
      </c>
    </row>
    <row r="104" spans="1:30" x14ac:dyDescent="0.2">
      <c r="A104" s="4" t="s">
        <v>79</v>
      </c>
      <c r="B104" s="32">
        <v>161701079</v>
      </c>
      <c r="C104" s="17" t="s">
        <v>80</v>
      </c>
      <c r="D104" s="17" t="s">
        <v>31</v>
      </c>
      <c r="E104" s="12"/>
      <c r="F104" s="15"/>
      <c r="G104" s="6"/>
      <c r="H104" s="15"/>
      <c r="I104" s="6"/>
      <c r="J104" s="15"/>
      <c r="K104" s="6"/>
      <c r="L104" s="15"/>
      <c r="M104" s="6"/>
      <c r="N104" s="15"/>
      <c r="O104" s="6"/>
      <c r="P104" s="15"/>
      <c r="Q104" s="6"/>
      <c r="R104" s="15"/>
      <c r="S104" s="5"/>
      <c r="T104" s="15"/>
      <c r="U104" s="5"/>
      <c r="V104" s="15"/>
      <c r="W104" s="5"/>
      <c r="X104" s="15"/>
      <c r="Y104" s="5"/>
      <c r="Z104" s="15"/>
      <c r="AA104" s="5"/>
      <c r="AB104" s="15"/>
      <c r="AC104" s="5"/>
      <c r="AD104" s="16">
        <f t="shared" si="3"/>
        <v>0</v>
      </c>
    </row>
    <row r="105" spans="1:30" x14ac:dyDescent="0.2">
      <c r="A105" s="4" t="s">
        <v>81</v>
      </c>
      <c r="B105" s="32">
        <v>161701083</v>
      </c>
      <c r="C105" s="17" t="s">
        <v>82</v>
      </c>
      <c r="D105" s="17" t="s">
        <v>31</v>
      </c>
      <c r="E105" s="12"/>
      <c r="F105" s="15"/>
      <c r="G105" s="6"/>
      <c r="H105" s="15"/>
      <c r="I105" s="6"/>
      <c r="J105" s="15"/>
      <c r="K105" s="6"/>
      <c r="L105" s="15"/>
      <c r="M105" s="6"/>
      <c r="N105" s="15"/>
      <c r="O105" s="6"/>
      <c r="P105" s="15"/>
      <c r="Q105" s="6"/>
      <c r="R105" s="15"/>
      <c r="S105" s="5"/>
      <c r="T105" s="15"/>
      <c r="U105" s="5"/>
      <c r="V105" s="15"/>
      <c r="W105" s="5"/>
      <c r="X105" s="15"/>
      <c r="Y105" s="5"/>
      <c r="Z105" s="15"/>
      <c r="AA105" s="5"/>
      <c r="AB105" s="15"/>
      <c r="AC105" s="5"/>
      <c r="AD105" s="16">
        <f t="shared" si="3"/>
        <v>0</v>
      </c>
    </row>
    <row r="106" spans="1:30" x14ac:dyDescent="0.2">
      <c r="A106" s="4" t="s">
        <v>83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2"/>
      <c r="S106" s="2"/>
      <c r="T106" s="2"/>
      <c r="U106" s="2"/>
      <c r="V106" s="2"/>
      <c r="W106" s="2"/>
      <c r="X106" s="15"/>
      <c r="Y106" s="2"/>
      <c r="Z106" s="2"/>
      <c r="AA106" s="2"/>
      <c r="AB106" s="2"/>
      <c r="AC106" s="2"/>
      <c r="AD106" s="2"/>
    </row>
    <row r="107" spans="1:30" x14ac:dyDescent="0.2">
      <c r="A107" s="4" t="s">
        <v>84</v>
      </c>
      <c r="B107" s="3"/>
      <c r="C107" s="3"/>
      <c r="D107" s="3"/>
      <c r="E107" s="3"/>
      <c r="F107" s="3"/>
      <c r="G107" s="13">
        <f>SUM(G78:G105)</f>
        <v>0</v>
      </c>
      <c r="H107" s="3"/>
      <c r="I107" s="13">
        <f>SUM(I78:I105)</f>
        <v>1100000</v>
      </c>
      <c r="J107" s="3"/>
      <c r="K107" s="13">
        <f>SUM(K78:K105)</f>
        <v>0</v>
      </c>
      <c r="L107" s="3"/>
      <c r="M107" s="13">
        <f>SUM(M78:M105)</f>
        <v>590000</v>
      </c>
      <c r="N107" s="3"/>
      <c r="O107" s="13">
        <f>SUM(O78:O105)</f>
        <v>0</v>
      </c>
      <c r="P107" s="3"/>
      <c r="Q107" s="13">
        <f>SUM(Q78:Q105)</f>
        <v>0</v>
      </c>
      <c r="R107" s="2"/>
      <c r="S107" s="5">
        <f>SUM(S78:S105)</f>
        <v>0</v>
      </c>
      <c r="T107" s="2"/>
      <c r="U107" s="5">
        <f>SUM(U78:U105)</f>
        <v>0</v>
      </c>
      <c r="V107" s="2"/>
      <c r="W107" s="5">
        <f>SUM(W78:W105)</f>
        <v>0</v>
      </c>
      <c r="X107" s="2"/>
      <c r="Y107" s="5">
        <f>SUM(Y78:Y105)</f>
        <v>0</v>
      </c>
      <c r="Z107" s="2"/>
      <c r="AA107" s="5">
        <f>SUM(AA78:AA105)</f>
        <v>0</v>
      </c>
      <c r="AB107" s="2"/>
      <c r="AC107" s="5">
        <f>SUM(AC78:AC105)</f>
        <v>0</v>
      </c>
      <c r="AD107" s="16">
        <f>SUM(AD78:AD105)</f>
        <v>1690000</v>
      </c>
    </row>
    <row r="108" spans="1:30" x14ac:dyDescent="0.2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</row>
    <row r="109" spans="1:30" x14ac:dyDescent="0.2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</row>
    <row r="110" spans="1:30" x14ac:dyDescent="0.2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</row>
    <row r="111" spans="1:30" ht="15" customHeight="1" x14ac:dyDescent="0.2">
      <c r="A111" s="130" t="s">
        <v>0</v>
      </c>
      <c r="B111" s="130"/>
      <c r="C111" s="130"/>
      <c r="D111" s="131" t="s">
        <v>1</v>
      </c>
      <c r="E111" s="130"/>
      <c r="F111" s="130" t="s">
        <v>87</v>
      </c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</row>
    <row r="112" spans="1:30" ht="15" customHeight="1" x14ac:dyDescent="0.2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</row>
    <row r="113" spans="1:30" x14ac:dyDescent="0.2">
      <c r="A113" s="3" t="s">
        <v>3</v>
      </c>
      <c r="B113" s="3" t="s">
        <v>4</v>
      </c>
      <c r="C113" s="3" t="s">
        <v>5</v>
      </c>
      <c r="D113" s="3" t="s">
        <v>6</v>
      </c>
      <c r="E113" s="11" t="s">
        <v>7</v>
      </c>
      <c r="F113" s="9" t="s">
        <v>8</v>
      </c>
      <c r="G113" s="9" t="s">
        <v>9</v>
      </c>
      <c r="H113" s="9" t="s">
        <v>8</v>
      </c>
      <c r="I113" s="9" t="s">
        <v>10</v>
      </c>
      <c r="J113" s="9" t="s">
        <v>8</v>
      </c>
      <c r="K113" s="9" t="s">
        <v>11</v>
      </c>
      <c r="L113" s="9" t="s">
        <v>8</v>
      </c>
      <c r="M113" s="9" t="s">
        <v>12</v>
      </c>
      <c r="N113" s="9" t="s">
        <v>8</v>
      </c>
      <c r="O113" s="9" t="s">
        <v>13</v>
      </c>
      <c r="P113" s="9" t="s">
        <v>8</v>
      </c>
      <c r="Q113" s="9" t="s">
        <v>14</v>
      </c>
      <c r="R113" s="14" t="s">
        <v>8</v>
      </c>
      <c r="S113" s="9" t="s">
        <v>15</v>
      </c>
      <c r="T113" s="9" t="s">
        <v>8</v>
      </c>
      <c r="U113" s="9" t="s">
        <v>16</v>
      </c>
      <c r="V113" s="9" t="s">
        <v>8</v>
      </c>
      <c r="W113" s="9" t="s">
        <v>17</v>
      </c>
      <c r="X113" s="9" t="s">
        <v>8</v>
      </c>
      <c r="Y113" s="9" t="s">
        <v>18</v>
      </c>
      <c r="Z113" s="9" t="s">
        <v>8</v>
      </c>
      <c r="AA113" s="9" t="s">
        <v>19</v>
      </c>
      <c r="AB113" s="9" t="s">
        <v>20</v>
      </c>
      <c r="AC113" s="9" t="s">
        <v>21</v>
      </c>
      <c r="AD113" s="8" t="s">
        <v>22</v>
      </c>
    </row>
    <row r="114" spans="1:30" x14ac:dyDescent="0.2">
      <c r="A114" s="4" t="s">
        <v>24</v>
      </c>
      <c r="B114" s="33">
        <v>161701001</v>
      </c>
      <c r="C114" s="36" t="s">
        <v>25</v>
      </c>
      <c r="D114" s="17" t="s">
        <v>26</v>
      </c>
      <c r="E114" s="12">
        <v>100000</v>
      </c>
      <c r="F114" s="15">
        <v>44384</v>
      </c>
      <c r="G114" s="6">
        <v>100000</v>
      </c>
      <c r="H114" s="15">
        <v>44412</v>
      </c>
      <c r="I114" s="6">
        <v>100000</v>
      </c>
      <c r="J114" s="15">
        <v>44441</v>
      </c>
      <c r="K114" s="6">
        <v>100000</v>
      </c>
      <c r="L114" s="15">
        <v>44474</v>
      </c>
      <c r="M114" s="6">
        <v>100000</v>
      </c>
      <c r="N114" s="15"/>
      <c r="O114" s="6"/>
      <c r="P114" s="15"/>
      <c r="Q114" s="6"/>
      <c r="R114" s="15"/>
      <c r="S114" s="5"/>
      <c r="T114" s="15"/>
      <c r="U114" s="5"/>
      <c r="V114" s="15"/>
      <c r="W114" s="5"/>
      <c r="X114" s="15"/>
      <c r="Y114" s="5"/>
      <c r="Z114" s="15"/>
      <c r="AA114" s="5"/>
      <c r="AB114" s="15"/>
      <c r="AC114" s="5"/>
      <c r="AD114" s="16">
        <f>SUM(G114+I114+K114+M114+O114+Q114+S114+U114+W114+Y114+AA114+AC114)</f>
        <v>400000</v>
      </c>
    </row>
    <row r="115" spans="1:30" x14ac:dyDescent="0.2">
      <c r="A115" s="4" t="s">
        <v>27</v>
      </c>
      <c r="B115" s="32">
        <v>161701004</v>
      </c>
      <c r="C115" s="17" t="s">
        <v>28</v>
      </c>
      <c r="D115" s="17" t="s">
        <v>26</v>
      </c>
      <c r="E115" s="12">
        <v>50000</v>
      </c>
      <c r="F115" s="15">
        <v>44382</v>
      </c>
      <c r="G115" s="6">
        <v>50000</v>
      </c>
      <c r="H115" s="15">
        <v>44413</v>
      </c>
      <c r="I115" s="6">
        <v>50000</v>
      </c>
      <c r="J115" s="15">
        <v>44452</v>
      </c>
      <c r="K115" s="6">
        <v>50000</v>
      </c>
      <c r="L115" s="15">
        <v>44476</v>
      </c>
      <c r="M115" s="6">
        <v>50000</v>
      </c>
      <c r="N115" s="15"/>
      <c r="O115" s="6"/>
      <c r="P115" s="15"/>
      <c r="Q115" s="6"/>
      <c r="R115" s="15"/>
      <c r="S115" s="5"/>
      <c r="T115" s="15"/>
      <c r="U115" s="5"/>
      <c r="V115" s="15"/>
      <c r="W115" s="5"/>
      <c r="X115" s="15"/>
      <c r="Y115" s="5"/>
      <c r="Z115" s="15"/>
      <c r="AA115" s="5"/>
      <c r="AB115" s="15"/>
      <c r="AC115" s="5"/>
      <c r="AD115" s="16">
        <f t="shared" ref="AD115:AD141" si="4">SUM(G115+I115+K115+M115+O115+Q115+S115+U115+W115+Y115+AA115+AC115)</f>
        <v>200000</v>
      </c>
    </row>
    <row r="116" spans="1:30" x14ac:dyDescent="0.2">
      <c r="A116" s="4" t="s">
        <v>29</v>
      </c>
      <c r="B116" s="32">
        <v>161701007</v>
      </c>
      <c r="C116" s="17" t="s">
        <v>30</v>
      </c>
      <c r="D116" s="17" t="s">
        <v>31</v>
      </c>
      <c r="E116" s="12">
        <v>25000</v>
      </c>
      <c r="F116" s="15">
        <v>44379</v>
      </c>
      <c r="G116" s="6">
        <v>25000</v>
      </c>
      <c r="H116" s="15">
        <v>44412</v>
      </c>
      <c r="I116" s="6">
        <v>25000</v>
      </c>
      <c r="J116" s="15">
        <v>44448</v>
      </c>
      <c r="K116" s="6">
        <v>25000</v>
      </c>
      <c r="L116" s="15">
        <v>44473</v>
      </c>
      <c r="M116" s="6">
        <v>25000</v>
      </c>
      <c r="N116" s="15"/>
      <c r="O116" s="6"/>
      <c r="P116" s="15"/>
      <c r="Q116" s="6"/>
      <c r="R116" s="15"/>
      <c r="S116" s="5"/>
      <c r="T116" s="15"/>
      <c r="U116" s="5"/>
      <c r="V116" s="15"/>
      <c r="W116" s="5"/>
      <c r="X116" s="15"/>
      <c r="Y116" s="5"/>
      <c r="Z116" s="15"/>
      <c r="AA116" s="5"/>
      <c r="AB116" s="15"/>
      <c r="AC116" s="5"/>
      <c r="AD116" s="16">
        <f t="shared" si="4"/>
        <v>100000</v>
      </c>
    </row>
    <row r="117" spans="1:30" x14ac:dyDescent="0.2">
      <c r="A117" s="82" t="s">
        <v>32</v>
      </c>
      <c r="B117" s="89">
        <v>171802103</v>
      </c>
      <c r="C117" s="84" t="s">
        <v>33</v>
      </c>
      <c r="D117" s="84" t="s">
        <v>26</v>
      </c>
      <c r="E117" s="12">
        <v>100000</v>
      </c>
      <c r="F117" s="15">
        <v>44383</v>
      </c>
      <c r="G117" s="6">
        <v>100000</v>
      </c>
      <c r="H117" s="15">
        <v>44410</v>
      </c>
      <c r="I117" s="6">
        <v>100000</v>
      </c>
      <c r="J117" s="15">
        <v>44461</v>
      </c>
      <c r="K117" s="6">
        <v>100000</v>
      </c>
      <c r="L117" s="15"/>
      <c r="M117" s="6"/>
      <c r="N117" s="15"/>
      <c r="O117" s="6"/>
      <c r="P117" s="15"/>
      <c r="Q117" s="6"/>
      <c r="R117" s="15"/>
      <c r="S117" s="5"/>
      <c r="T117" s="15"/>
      <c r="U117" s="5"/>
      <c r="V117" s="15"/>
      <c r="W117" s="5"/>
      <c r="X117" s="15"/>
      <c r="Y117" s="5"/>
      <c r="Z117" s="15"/>
      <c r="AA117" s="5"/>
      <c r="AB117" s="15"/>
      <c r="AC117" s="5"/>
      <c r="AD117" s="16">
        <f t="shared" si="4"/>
        <v>300000</v>
      </c>
    </row>
    <row r="118" spans="1:30" x14ac:dyDescent="0.2">
      <c r="A118" s="82" t="s">
        <v>34</v>
      </c>
      <c r="B118" s="89">
        <v>181903123</v>
      </c>
      <c r="C118" s="83" t="s">
        <v>35</v>
      </c>
      <c r="D118" s="84" t="s">
        <v>26</v>
      </c>
      <c r="E118" s="12">
        <v>50000</v>
      </c>
      <c r="F118" s="15"/>
      <c r="G118" s="6"/>
      <c r="H118" s="56">
        <v>44473</v>
      </c>
      <c r="I118" s="57">
        <v>150000</v>
      </c>
      <c r="J118" s="56"/>
      <c r="K118" s="57"/>
      <c r="L118" s="56"/>
      <c r="M118" s="57"/>
      <c r="N118" s="15"/>
      <c r="O118" s="6"/>
      <c r="P118" s="15"/>
      <c r="Q118" s="6"/>
      <c r="R118" s="15"/>
      <c r="S118" s="5"/>
      <c r="T118" s="15"/>
      <c r="U118" s="5"/>
      <c r="V118" s="15"/>
      <c r="W118" s="5"/>
      <c r="X118" s="15"/>
      <c r="Y118" s="5"/>
      <c r="Z118" s="15"/>
      <c r="AA118" s="5"/>
      <c r="AB118" s="15"/>
      <c r="AC118" s="5"/>
      <c r="AD118" s="16">
        <f t="shared" si="4"/>
        <v>150000</v>
      </c>
    </row>
    <row r="119" spans="1:30" x14ac:dyDescent="0.2">
      <c r="A119" s="4" t="s">
        <v>36</v>
      </c>
      <c r="B119" s="32">
        <v>161701014</v>
      </c>
      <c r="C119" s="17" t="s">
        <v>37</v>
      </c>
      <c r="D119" s="17" t="s">
        <v>26</v>
      </c>
      <c r="E119" s="12">
        <v>50000</v>
      </c>
      <c r="F119" s="15"/>
      <c r="G119" s="6"/>
      <c r="H119" s="15">
        <v>44410</v>
      </c>
      <c r="I119" s="6">
        <v>50000</v>
      </c>
      <c r="J119" s="15">
        <v>44440</v>
      </c>
      <c r="K119" s="6">
        <v>50000</v>
      </c>
      <c r="L119" s="15">
        <v>44498</v>
      </c>
      <c r="M119" s="6">
        <v>50000</v>
      </c>
      <c r="N119" s="15"/>
      <c r="O119" s="6"/>
      <c r="P119" s="15"/>
      <c r="Q119" s="6"/>
      <c r="R119" s="15"/>
      <c r="S119" s="5"/>
      <c r="T119" s="15"/>
      <c r="U119" s="5"/>
      <c r="V119" s="15"/>
      <c r="W119" s="5"/>
      <c r="X119" s="15"/>
      <c r="Y119" s="5"/>
      <c r="Z119" s="15"/>
      <c r="AA119" s="5"/>
      <c r="AB119" s="15"/>
      <c r="AC119" s="5"/>
      <c r="AD119" s="16">
        <f t="shared" si="4"/>
        <v>150000</v>
      </c>
    </row>
    <row r="120" spans="1:30" x14ac:dyDescent="0.2">
      <c r="A120" s="4" t="s">
        <v>38</v>
      </c>
      <c r="B120" s="19">
        <v>192004118</v>
      </c>
      <c r="C120" s="35" t="s">
        <v>39</v>
      </c>
      <c r="D120" s="17" t="s">
        <v>26</v>
      </c>
      <c r="E120" s="12">
        <v>25000</v>
      </c>
      <c r="F120" s="15">
        <v>44390</v>
      </c>
      <c r="G120" s="6">
        <v>25000</v>
      </c>
      <c r="H120" s="15">
        <v>44411</v>
      </c>
      <c r="I120" s="6">
        <v>25000</v>
      </c>
      <c r="J120" s="15">
        <v>44441</v>
      </c>
      <c r="K120" s="6">
        <v>25000</v>
      </c>
      <c r="L120" s="15">
        <v>44473</v>
      </c>
      <c r="M120" s="6">
        <v>25000</v>
      </c>
      <c r="N120" s="15"/>
      <c r="O120" s="6"/>
      <c r="P120" s="15"/>
      <c r="Q120" s="6"/>
      <c r="R120" s="15"/>
      <c r="S120" s="5"/>
      <c r="T120" s="15"/>
      <c r="U120" s="5"/>
      <c r="V120" s="15"/>
      <c r="W120" s="5"/>
      <c r="X120" s="15"/>
      <c r="Y120" s="5"/>
      <c r="Z120" s="15"/>
      <c r="AA120" s="5"/>
      <c r="AB120" s="15"/>
      <c r="AC120" s="5"/>
      <c r="AD120" s="16">
        <f t="shared" si="4"/>
        <v>100000</v>
      </c>
    </row>
    <row r="121" spans="1:30" x14ac:dyDescent="0.2">
      <c r="A121" s="4" t="s">
        <v>40</v>
      </c>
      <c r="B121" s="32">
        <v>161701017</v>
      </c>
      <c r="C121" s="17" t="s">
        <v>41</v>
      </c>
      <c r="D121" s="17" t="s">
        <v>26</v>
      </c>
      <c r="E121" s="12"/>
      <c r="F121" s="15"/>
      <c r="G121" s="6"/>
      <c r="H121" s="15"/>
      <c r="I121" s="6"/>
      <c r="J121" s="15"/>
      <c r="K121" s="6"/>
      <c r="L121" s="15"/>
      <c r="M121" s="6"/>
      <c r="N121" s="15"/>
      <c r="O121" s="6"/>
      <c r="P121" s="15"/>
      <c r="Q121" s="6"/>
      <c r="R121" s="15"/>
      <c r="S121" s="5"/>
      <c r="T121" s="15"/>
      <c r="U121" s="5"/>
      <c r="V121" s="15"/>
      <c r="W121" s="5"/>
      <c r="X121" s="15"/>
      <c r="Y121" s="5"/>
      <c r="Z121" s="15"/>
      <c r="AA121" s="5"/>
      <c r="AB121" s="15"/>
      <c r="AC121" s="5"/>
      <c r="AD121" s="16">
        <f t="shared" si="4"/>
        <v>0</v>
      </c>
    </row>
    <row r="122" spans="1:30" x14ac:dyDescent="0.2">
      <c r="A122" s="4" t="s">
        <v>42</v>
      </c>
      <c r="B122" s="32">
        <v>161701020</v>
      </c>
      <c r="C122" s="17" t="s">
        <v>43</v>
      </c>
      <c r="D122" s="17" t="s">
        <v>26</v>
      </c>
      <c r="E122" s="12">
        <v>50000</v>
      </c>
      <c r="F122" s="15"/>
      <c r="G122" s="6"/>
      <c r="H122" s="15"/>
      <c r="I122" s="6"/>
      <c r="J122" s="15"/>
      <c r="K122" s="6"/>
      <c r="L122" s="15"/>
      <c r="M122" s="6"/>
      <c r="N122" s="15"/>
      <c r="O122" s="6"/>
      <c r="P122" s="15"/>
      <c r="Q122" s="6"/>
      <c r="R122" s="15"/>
      <c r="S122" s="5"/>
      <c r="T122" s="15"/>
      <c r="U122" s="5"/>
      <c r="V122" s="15"/>
      <c r="W122" s="5"/>
      <c r="X122" s="15"/>
      <c r="Y122" s="5"/>
      <c r="Z122" s="15"/>
      <c r="AA122" s="5"/>
      <c r="AB122" s="15"/>
      <c r="AC122" s="5"/>
      <c r="AD122" s="16">
        <f t="shared" si="4"/>
        <v>0</v>
      </c>
    </row>
    <row r="123" spans="1:30" x14ac:dyDescent="0.2">
      <c r="A123" s="4" t="s">
        <v>44</v>
      </c>
      <c r="B123" s="32">
        <v>161701023</v>
      </c>
      <c r="C123" s="17" t="s">
        <v>45</v>
      </c>
      <c r="D123" s="17" t="s">
        <v>26</v>
      </c>
      <c r="E123" s="12">
        <v>50000</v>
      </c>
      <c r="F123" s="15"/>
      <c r="G123" s="6"/>
      <c r="H123" s="15">
        <v>44413</v>
      </c>
      <c r="I123" s="6">
        <v>50000</v>
      </c>
      <c r="J123" s="15">
        <v>44447</v>
      </c>
      <c r="K123" s="6">
        <v>50000</v>
      </c>
      <c r="L123" s="15">
        <v>44473</v>
      </c>
      <c r="M123" s="6">
        <v>50000</v>
      </c>
      <c r="N123" s="15"/>
      <c r="O123" s="6"/>
      <c r="P123" s="15"/>
      <c r="Q123" s="6"/>
      <c r="R123" s="15"/>
      <c r="S123" s="5"/>
      <c r="T123" s="15"/>
      <c r="U123" s="5"/>
      <c r="V123" s="15"/>
      <c r="W123" s="5"/>
      <c r="X123" s="15"/>
      <c r="Y123" s="5"/>
      <c r="Z123" s="15"/>
      <c r="AA123" s="5"/>
      <c r="AB123" s="15"/>
      <c r="AC123" s="5"/>
      <c r="AD123" s="16">
        <f t="shared" si="4"/>
        <v>150000</v>
      </c>
    </row>
    <row r="124" spans="1:30" x14ac:dyDescent="0.2">
      <c r="A124" s="4" t="s">
        <v>46</v>
      </c>
      <c r="B124" s="32">
        <v>161701025</v>
      </c>
      <c r="C124" s="17" t="s">
        <v>47</v>
      </c>
      <c r="D124" s="17" t="s">
        <v>26</v>
      </c>
      <c r="E124" s="12">
        <v>25000</v>
      </c>
      <c r="F124" s="15"/>
      <c r="G124" s="6"/>
      <c r="H124" s="15">
        <v>44497</v>
      </c>
      <c r="I124" s="6">
        <v>25000</v>
      </c>
      <c r="J124" s="15">
        <v>44497</v>
      </c>
      <c r="K124" s="6">
        <v>25000</v>
      </c>
      <c r="L124" s="15">
        <v>44497</v>
      </c>
      <c r="M124" s="6">
        <v>25000</v>
      </c>
      <c r="N124" s="15"/>
      <c r="O124" s="6"/>
      <c r="P124" s="15"/>
      <c r="Q124" s="6"/>
      <c r="R124" s="15"/>
      <c r="S124" s="5"/>
      <c r="T124" s="15"/>
      <c r="U124" s="5"/>
      <c r="V124" s="15"/>
      <c r="W124" s="5"/>
      <c r="X124" s="15"/>
      <c r="Y124" s="5"/>
      <c r="Z124" s="15"/>
      <c r="AA124" s="5"/>
      <c r="AB124" s="15"/>
      <c r="AC124" s="5"/>
      <c r="AD124" s="16">
        <f t="shared" si="4"/>
        <v>75000</v>
      </c>
    </row>
    <row r="125" spans="1:30" x14ac:dyDescent="0.2">
      <c r="A125" s="4" t="s">
        <v>48</v>
      </c>
      <c r="B125" s="32">
        <v>161701030</v>
      </c>
      <c r="C125" s="17" t="s">
        <v>49</v>
      </c>
      <c r="D125" s="17" t="s">
        <v>26</v>
      </c>
      <c r="E125" s="12">
        <v>50000</v>
      </c>
      <c r="F125" s="15">
        <v>44411</v>
      </c>
      <c r="G125" s="6">
        <v>50000</v>
      </c>
      <c r="H125" s="15"/>
      <c r="I125" s="6"/>
      <c r="J125" s="15">
        <v>44447</v>
      </c>
      <c r="K125" s="6">
        <v>50000</v>
      </c>
      <c r="L125" s="15">
        <v>44496</v>
      </c>
      <c r="M125" s="6">
        <v>50000</v>
      </c>
      <c r="N125" s="15"/>
      <c r="O125" s="6"/>
      <c r="P125" s="15"/>
      <c r="Q125" s="6"/>
      <c r="R125" s="15"/>
      <c r="S125" s="5"/>
      <c r="T125" s="15"/>
      <c r="U125" s="5"/>
      <c r="V125" s="15"/>
      <c r="W125" s="5"/>
      <c r="X125" s="15"/>
      <c r="Y125" s="5"/>
      <c r="Z125" s="15"/>
      <c r="AA125" s="5"/>
      <c r="AB125" s="15"/>
      <c r="AC125" s="5"/>
      <c r="AD125" s="16">
        <f t="shared" si="4"/>
        <v>150000</v>
      </c>
    </row>
    <row r="126" spans="1:30" x14ac:dyDescent="0.2">
      <c r="A126" s="4" t="s">
        <v>50</v>
      </c>
      <c r="B126" s="32">
        <v>161701036</v>
      </c>
      <c r="C126" s="34" t="s">
        <v>51</v>
      </c>
      <c r="D126" s="17" t="s">
        <v>31</v>
      </c>
      <c r="E126" s="12"/>
      <c r="F126" s="15"/>
      <c r="G126" s="6"/>
      <c r="H126" s="15"/>
      <c r="I126" s="6"/>
      <c r="J126" s="15"/>
      <c r="K126" s="6"/>
      <c r="L126" s="15"/>
      <c r="M126" s="6"/>
      <c r="N126" s="15"/>
      <c r="O126" s="6"/>
      <c r="P126" s="15"/>
      <c r="Q126" s="6"/>
      <c r="R126" s="15"/>
      <c r="S126" s="5"/>
      <c r="T126" s="15"/>
      <c r="U126" s="5"/>
      <c r="V126" s="15"/>
      <c r="W126" s="5"/>
      <c r="X126" s="15"/>
      <c r="Y126" s="5"/>
      <c r="Z126" s="15"/>
      <c r="AA126" s="5"/>
      <c r="AB126" s="15"/>
      <c r="AC126" s="5"/>
      <c r="AD126" s="16">
        <f t="shared" si="4"/>
        <v>0</v>
      </c>
    </row>
    <row r="127" spans="1:30" x14ac:dyDescent="0.2">
      <c r="A127" s="7" t="s">
        <v>52</v>
      </c>
      <c r="B127" s="32">
        <v>161701042</v>
      </c>
      <c r="C127" s="34" t="s">
        <v>53</v>
      </c>
      <c r="D127" s="17" t="s">
        <v>31</v>
      </c>
      <c r="E127" s="12"/>
      <c r="F127" s="15"/>
      <c r="G127" s="6"/>
      <c r="H127" s="15"/>
      <c r="I127" s="6"/>
      <c r="J127" s="15"/>
      <c r="K127" s="6"/>
      <c r="L127" s="15"/>
      <c r="M127" s="6"/>
      <c r="N127" s="15"/>
      <c r="O127" s="6"/>
      <c r="P127" s="15"/>
      <c r="Q127" s="6"/>
      <c r="R127" s="15"/>
      <c r="S127" s="5"/>
      <c r="T127" s="15"/>
      <c r="U127" s="5"/>
      <c r="V127" s="15"/>
      <c r="W127" s="5"/>
      <c r="X127" s="15"/>
      <c r="Y127" s="5"/>
      <c r="Z127" s="15"/>
      <c r="AA127" s="5"/>
      <c r="AB127" s="15"/>
      <c r="AC127" s="5"/>
      <c r="AD127" s="16">
        <f t="shared" si="4"/>
        <v>0</v>
      </c>
    </row>
    <row r="128" spans="1:30" x14ac:dyDescent="0.2">
      <c r="A128" s="4" t="s">
        <v>54</v>
      </c>
      <c r="B128" s="32">
        <v>161701043</v>
      </c>
      <c r="C128" s="17" t="s">
        <v>55</v>
      </c>
      <c r="D128" s="17" t="s">
        <v>26</v>
      </c>
      <c r="E128" s="12"/>
      <c r="F128" s="15"/>
      <c r="G128" s="6"/>
      <c r="H128" s="15"/>
      <c r="I128" s="6"/>
      <c r="J128" s="15"/>
      <c r="K128" s="6"/>
      <c r="L128" s="15"/>
      <c r="M128" s="6"/>
      <c r="N128" s="15"/>
      <c r="O128" s="6"/>
      <c r="P128" s="15"/>
      <c r="Q128" s="6"/>
      <c r="R128" s="15"/>
      <c r="S128" s="5"/>
      <c r="T128" s="15"/>
      <c r="U128" s="5"/>
      <c r="V128" s="15"/>
      <c r="W128" s="5"/>
      <c r="X128" s="15"/>
      <c r="Y128" s="5"/>
      <c r="Z128" s="15"/>
      <c r="AA128" s="5"/>
      <c r="AB128" s="15"/>
      <c r="AC128" s="5"/>
      <c r="AD128" s="16">
        <f t="shared" si="4"/>
        <v>0</v>
      </c>
    </row>
    <row r="129" spans="1:30" x14ac:dyDescent="0.2">
      <c r="A129" s="82" t="s">
        <v>56</v>
      </c>
      <c r="B129" s="89">
        <v>161701044</v>
      </c>
      <c r="C129" s="84" t="s">
        <v>57</v>
      </c>
      <c r="D129" s="84" t="s">
        <v>26</v>
      </c>
      <c r="E129" s="12"/>
      <c r="F129" s="15"/>
      <c r="G129" s="6"/>
      <c r="H129" s="15"/>
      <c r="I129" s="6"/>
      <c r="J129" s="15"/>
      <c r="K129" s="6"/>
      <c r="L129" s="15"/>
      <c r="M129" s="6"/>
      <c r="N129" s="15"/>
      <c r="O129" s="6"/>
      <c r="P129" s="15"/>
      <c r="Q129" s="6"/>
      <c r="R129" s="15"/>
      <c r="S129" s="5"/>
      <c r="T129" s="15"/>
      <c r="U129" s="5"/>
      <c r="V129" s="15"/>
      <c r="W129" s="5"/>
      <c r="X129" s="15"/>
      <c r="Y129" s="5"/>
      <c r="Z129" s="15"/>
      <c r="AA129" s="5"/>
      <c r="AB129" s="15"/>
      <c r="AC129" s="5"/>
      <c r="AD129" s="16">
        <f t="shared" si="4"/>
        <v>0</v>
      </c>
    </row>
    <row r="130" spans="1:30" x14ac:dyDescent="0.2">
      <c r="A130" s="4" t="s">
        <v>58</v>
      </c>
      <c r="B130" s="37">
        <v>202105116</v>
      </c>
      <c r="C130" s="38" t="s">
        <v>59</v>
      </c>
      <c r="D130" s="10" t="s">
        <v>31</v>
      </c>
      <c r="E130" s="93">
        <v>50000</v>
      </c>
      <c r="F130" s="15">
        <v>44389</v>
      </c>
      <c r="G130" s="6">
        <v>50000</v>
      </c>
      <c r="H130" s="15">
        <v>44420</v>
      </c>
      <c r="I130" s="6">
        <v>50000</v>
      </c>
      <c r="J130" s="15">
        <v>44439</v>
      </c>
      <c r="K130" s="6">
        <v>50000</v>
      </c>
      <c r="L130" s="15">
        <v>44480</v>
      </c>
      <c r="M130" s="6">
        <v>50000</v>
      </c>
      <c r="N130" s="15"/>
      <c r="O130" s="6"/>
      <c r="P130" s="15"/>
      <c r="Q130" s="6"/>
      <c r="R130" s="15"/>
      <c r="S130" s="5"/>
      <c r="T130" s="15"/>
      <c r="U130" s="5"/>
      <c r="V130" s="15"/>
      <c r="W130" s="5"/>
      <c r="X130" s="15"/>
      <c r="Y130" s="5"/>
      <c r="Z130" s="15"/>
      <c r="AA130" s="5"/>
      <c r="AB130" s="15"/>
      <c r="AC130" s="5"/>
      <c r="AD130" s="16">
        <f t="shared" si="4"/>
        <v>200000</v>
      </c>
    </row>
    <row r="131" spans="1:30" x14ac:dyDescent="0.2">
      <c r="A131" s="4" t="s">
        <v>60</v>
      </c>
      <c r="B131" s="32">
        <v>161701049</v>
      </c>
      <c r="C131" s="34" t="s">
        <v>61</v>
      </c>
      <c r="D131" s="92" t="s">
        <v>31</v>
      </c>
      <c r="E131" s="91"/>
      <c r="F131" s="90"/>
      <c r="G131" s="6"/>
      <c r="H131" s="15"/>
      <c r="I131" s="6"/>
      <c r="J131" s="15"/>
      <c r="K131" s="6"/>
      <c r="L131" s="15"/>
      <c r="M131" s="6"/>
      <c r="N131" s="15"/>
      <c r="O131" s="6"/>
      <c r="P131" s="15"/>
      <c r="Q131" s="6"/>
      <c r="R131" s="15"/>
      <c r="S131" s="5"/>
      <c r="T131" s="15"/>
      <c r="U131" s="5"/>
      <c r="V131" s="15"/>
      <c r="W131" s="5"/>
      <c r="X131" s="15"/>
      <c r="Y131" s="5"/>
      <c r="Z131" s="15"/>
      <c r="AA131" s="5"/>
      <c r="AB131" s="15"/>
      <c r="AC131" s="5"/>
      <c r="AD131" s="16">
        <f t="shared" si="4"/>
        <v>0</v>
      </c>
    </row>
    <row r="132" spans="1:30" x14ac:dyDescent="0.2">
      <c r="A132" s="4" t="s">
        <v>62</v>
      </c>
      <c r="B132" s="32">
        <v>161701048</v>
      </c>
      <c r="C132" s="17" t="s">
        <v>63</v>
      </c>
      <c r="D132" s="17" t="s">
        <v>26</v>
      </c>
      <c r="E132" s="12">
        <v>50000</v>
      </c>
      <c r="F132" s="15"/>
      <c r="G132" s="6"/>
      <c r="H132" s="15">
        <v>44410</v>
      </c>
      <c r="I132" s="6">
        <v>50000</v>
      </c>
      <c r="J132" s="15">
        <v>44440</v>
      </c>
      <c r="K132" s="6">
        <v>50000</v>
      </c>
      <c r="L132" s="15">
        <v>44473</v>
      </c>
      <c r="M132" s="6">
        <v>50000</v>
      </c>
      <c r="N132" s="15"/>
      <c r="O132" s="6"/>
      <c r="P132" s="15"/>
      <c r="Q132" s="6"/>
      <c r="R132" s="15"/>
      <c r="S132" s="5"/>
      <c r="T132" s="15"/>
      <c r="U132" s="5"/>
      <c r="V132" s="15"/>
      <c r="W132" s="5"/>
      <c r="X132" s="15"/>
      <c r="Y132" s="5"/>
      <c r="Z132" s="15"/>
      <c r="AA132" s="5"/>
      <c r="AB132" s="15"/>
      <c r="AC132" s="5"/>
      <c r="AD132" s="16">
        <f t="shared" si="4"/>
        <v>150000</v>
      </c>
    </row>
    <row r="133" spans="1:30" x14ac:dyDescent="0.2">
      <c r="A133" s="4" t="s">
        <v>64</v>
      </c>
      <c r="B133" s="32">
        <v>161701054</v>
      </c>
      <c r="C133" s="17" t="s">
        <v>65</v>
      </c>
      <c r="D133" s="17" t="s">
        <v>26</v>
      </c>
      <c r="E133" s="12"/>
      <c r="F133" s="15"/>
      <c r="G133" s="6"/>
      <c r="H133" s="15"/>
      <c r="I133" s="6"/>
      <c r="J133" s="15"/>
      <c r="K133" s="6"/>
      <c r="L133" s="15"/>
      <c r="M133" s="6"/>
      <c r="N133" s="15"/>
      <c r="O133" s="6"/>
      <c r="P133" s="15"/>
      <c r="Q133" s="6"/>
      <c r="R133" s="15"/>
      <c r="S133" s="5"/>
      <c r="T133" s="15"/>
      <c r="U133" s="5"/>
      <c r="V133" s="15"/>
      <c r="W133" s="5"/>
      <c r="X133" s="15"/>
      <c r="Y133" s="5"/>
      <c r="Z133" s="15"/>
      <c r="AA133" s="5"/>
      <c r="AB133" s="15"/>
      <c r="AC133" s="5"/>
      <c r="AD133" s="16">
        <f t="shared" si="4"/>
        <v>0</v>
      </c>
    </row>
    <row r="134" spans="1:30" x14ac:dyDescent="0.2">
      <c r="A134" s="4" t="s">
        <v>66</v>
      </c>
      <c r="B134" s="32">
        <v>161701058</v>
      </c>
      <c r="C134" s="17" t="s">
        <v>67</v>
      </c>
      <c r="D134" s="17" t="s">
        <v>31</v>
      </c>
      <c r="E134" s="12"/>
      <c r="F134" s="15"/>
      <c r="G134" s="6"/>
      <c r="H134" s="15"/>
      <c r="I134" s="6"/>
      <c r="J134" s="15"/>
      <c r="K134" s="6"/>
      <c r="L134" s="15"/>
      <c r="M134" s="6"/>
      <c r="N134" s="15"/>
      <c r="O134" s="6"/>
      <c r="P134" s="15"/>
      <c r="Q134" s="6"/>
      <c r="R134" s="15"/>
      <c r="S134" s="5"/>
      <c r="T134" s="15"/>
      <c r="U134" s="5"/>
      <c r="V134" s="15"/>
      <c r="W134" s="5"/>
      <c r="X134" s="15"/>
      <c r="Y134" s="5"/>
      <c r="Z134" s="15"/>
      <c r="AA134" s="5"/>
      <c r="AB134" s="15"/>
      <c r="AC134" s="5"/>
      <c r="AD134" s="16">
        <f t="shared" si="4"/>
        <v>0</v>
      </c>
    </row>
    <row r="135" spans="1:30" x14ac:dyDescent="0.2">
      <c r="A135" s="4" t="s">
        <v>68</v>
      </c>
      <c r="B135" s="20">
        <v>171802085</v>
      </c>
      <c r="C135" s="17" t="s">
        <v>69</v>
      </c>
      <c r="D135" s="17" t="s">
        <v>70</v>
      </c>
      <c r="E135" s="12"/>
      <c r="F135" s="15"/>
      <c r="G135" s="6"/>
      <c r="H135" s="15"/>
      <c r="I135" s="6"/>
      <c r="J135" s="15"/>
      <c r="K135" s="6"/>
      <c r="L135" s="15"/>
      <c r="M135" s="6"/>
      <c r="N135" s="15"/>
      <c r="O135" s="6"/>
      <c r="P135" s="15"/>
      <c r="Q135" s="6"/>
      <c r="R135" s="15"/>
      <c r="S135" s="5"/>
      <c r="T135" s="15"/>
      <c r="U135" s="5"/>
      <c r="V135" s="15"/>
      <c r="W135" s="5"/>
      <c r="X135" s="15"/>
      <c r="Y135" s="5"/>
      <c r="Z135" s="15"/>
      <c r="AA135" s="5"/>
      <c r="AB135" s="15"/>
      <c r="AC135" s="5"/>
      <c r="AD135" s="16">
        <f t="shared" si="4"/>
        <v>0</v>
      </c>
    </row>
    <row r="136" spans="1:30" x14ac:dyDescent="0.2">
      <c r="A136" s="4" t="s">
        <v>71</v>
      </c>
      <c r="B136" s="32">
        <v>161701066</v>
      </c>
      <c r="C136" s="17" t="s">
        <v>72</v>
      </c>
      <c r="D136" s="17" t="s">
        <v>31</v>
      </c>
      <c r="E136" s="12"/>
      <c r="F136" s="15"/>
      <c r="G136" s="6"/>
      <c r="H136" s="15"/>
      <c r="I136" s="6"/>
      <c r="J136" s="15"/>
      <c r="K136" s="6"/>
      <c r="L136" s="15"/>
      <c r="M136" s="6"/>
      <c r="N136" s="15"/>
      <c r="O136" s="6"/>
      <c r="P136" s="15"/>
      <c r="Q136" s="6"/>
      <c r="R136" s="15"/>
      <c r="S136" s="5"/>
      <c r="T136" s="15"/>
      <c r="U136" s="5"/>
      <c r="V136" s="15"/>
      <c r="W136" s="5"/>
      <c r="X136" s="15"/>
      <c r="Y136" s="5"/>
      <c r="Z136" s="15"/>
      <c r="AA136" s="5"/>
      <c r="AB136" s="15"/>
      <c r="AC136" s="5"/>
      <c r="AD136" s="16">
        <f t="shared" si="4"/>
        <v>0</v>
      </c>
    </row>
    <row r="137" spans="1:30" x14ac:dyDescent="0.2">
      <c r="A137" s="4" t="s">
        <v>73</v>
      </c>
      <c r="B137" s="32">
        <v>161701067</v>
      </c>
      <c r="C137" s="17" t="s">
        <v>74</v>
      </c>
      <c r="D137" s="17" t="s">
        <v>26</v>
      </c>
      <c r="E137" s="12">
        <v>25000</v>
      </c>
      <c r="F137" s="15">
        <v>44399</v>
      </c>
      <c r="G137" s="6">
        <v>25000</v>
      </c>
      <c r="H137" s="15"/>
      <c r="I137" s="6"/>
      <c r="J137" s="15"/>
      <c r="K137" s="6"/>
      <c r="L137" s="15"/>
      <c r="M137" s="6"/>
      <c r="N137" s="15"/>
      <c r="O137" s="6"/>
      <c r="P137" s="15"/>
      <c r="Q137" s="6"/>
      <c r="R137" s="15"/>
      <c r="S137" s="5"/>
      <c r="T137" s="15"/>
      <c r="U137" s="5"/>
      <c r="V137" s="15"/>
      <c r="W137" s="5"/>
      <c r="X137" s="15"/>
      <c r="Y137" s="5"/>
      <c r="Z137" s="15"/>
      <c r="AA137" s="5"/>
      <c r="AB137" s="15"/>
      <c r="AC137" s="5"/>
      <c r="AD137" s="16">
        <f t="shared" si="4"/>
        <v>25000</v>
      </c>
    </row>
    <row r="138" spans="1:30" x14ac:dyDescent="0.2">
      <c r="A138" s="4" t="s">
        <v>75</v>
      </c>
      <c r="B138" s="32">
        <v>161701072</v>
      </c>
      <c r="C138" s="17" t="s">
        <v>76</v>
      </c>
      <c r="D138" s="17" t="s">
        <v>26</v>
      </c>
      <c r="E138" s="12">
        <v>50000</v>
      </c>
      <c r="F138" s="15"/>
      <c r="G138" s="6"/>
      <c r="H138" s="15">
        <v>44412</v>
      </c>
      <c r="I138" s="6">
        <v>50000</v>
      </c>
      <c r="J138" s="15">
        <v>44446</v>
      </c>
      <c r="K138" s="6">
        <v>50000</v>
      </c>
      <c r="L138" s="15">
        <v>44473</v>
      </c>
      <c r="M138" s="6">
        <v>50000</v>
      </c>
      <c r="N138" s="15"/>
      <c r="O138" s="6"/>
      <c r="P138" s="15"/>
      <c r="Q138" s="6"/>
      <c r="R138" s="15"/>
      <c r="S138" s="5"/>
      <c r="T138" s="15"/>
      <c r="U138" s="5"/>
      <c r="V138" s="15"/>
      <c r="W138" s="5"/>
      <c r="X138" s="15"/>
      <c r="Y138" s="5"/>
      <c r="Z138" s="15"/>
      <c r="AA138" s="5"/>
      <c r="AB138" s="15"/>
      <c r="AC138" s="5"/>
      <c r="AD138" s="16">
        <f t="shared" si="4"/>
        <v>150000</v>
      </c>
    </row>
    <row r="139" spans="1:30" x14ac:dyDescent="0.2">
      <c r="A139" s="4" t="s">
        <v>77</v>
      </c>
      <c r="B139" s="32">
        <v>161701077</v>
      </c>
      <c r="C139" s="17" t="s">
        <v>78</v>
      </c>
      <c r="D139" s="17" t="s">
        <v>31</v>
      </c>
      <c r="E139" s="12">
        <v>50000</v>
      </c>
      <c r="F139" s="56">
        <v>44373</v>
      </c>
      <c r="G139" s="57">
        <v>300000</v>
      </c>
      <c r="H139" s="56"/>
      <c r="I139" s="57"/>
      <c r="J139" s="56"/>
      <c r="K139" s="57"/>
      <c r="L139" s="56"/>
      <c r="M139" s="57"/>
      <c r="N139" s="56"/>
      <c r="O139" s="57"/>
      <c r="P139" s="56"/>
      <c r="Q139" s="57"/>
      <c r="R139" s="15"/>
      <c r="S139" s="5"/>
      <c r="T139" s="15"/>
      <c r="U139" s="5"/>
      <c r="V139" s="15"/>
      <c r="W139" s="5"/>
      <c r="X139" s="15"/>
      <c r="Y139" s="5"/>
      <c r="Z139" s="15"/>
      <c r="AA139" s="5"/>
      <c r="AB139" s="15"/>
      <c r="AC139" s="5"/>
      <c r="AD139" s="16">
        <f t="shared" si="4"/>
        <v>300000</v>
      </c>
    </row>
    <row r="140" spans="1:30" x14ac:dyDescent="0.2">
      <c r="A140" s="4" t="s">
        <v>79</v>
      </c>
      <c r="B140" s="32">
        <v>161701079</v>
      </c>
      <c r="C140" s="17" t="s">
        <v>80</v>
      </c>
      <c r="D140" s="17" t="s">
        <v>31</v>
      </c>
      <c r="E140" s="12"/>
      <c r="F140" s="15"/>
      <c r="G140" s="6"/>
      <c r="H140" s="15"/>
      <c r="I140" s="6"/>
      <c r="J140" s="15"/>
      <c r="K140" s="6"/>
      <c r="L140" s="15"/>
      <c r="M140" s="6"/>
      <c r="N140" s="15"/>
      <c r="O140" s="6"/>
      <c r="P140" s="15"/>
      <c r="Q140" s="6"/>
      <c r="R140" s="15"/>
      <c r="S140" s="5"/>
      <c r="T140" s="15"/>
      <c r="U140" s="5"/>
      <c r="V140" s="15"/>
      <c r="W140" s="5"/>
      <c r="X140" s="15"/>
      <c r="Y140" s="5"/>
      <c r="Z140" s="15"/>
      <c r="AA140" s="5"/>
      <c r="AB140" s="15"/>
      <c r="AC140" s="5"/>
      <c r="AD140" s="16">
        <f t="shared" si="4"/>
        <v>0</v>
      </c>
    </row>
    <row r="141" spans="1:30" x14ac:dyDescent="0.2">
      <c r="A141" s="4" t="s">
        <v>81</v>
      </c>
      <c r="B141" s="32">
        <v>161701083</v>
      </c>
      <c r="C141" s="17" t="s">
        <v>82</v>
      </c>
      <c r="D141" s="17" t="s">
        <v>31</v>
      </c>
      <c r="E141" s="12">
        <v>50000</v>
      </c>
      <c r="F141" s="15">
        <v>44373</v>
      </c>
      <c r="G141" s="6">
        <v>50000</v>
      </c>
      <c r="H141" s="15"/>
      <c r="I141" s="6"/>
      <c r="J141" s="15"/>
      <c r="K141" s="6"/>
      <c r="L141" s="15"/>
      <c r="M141" s="6"/>
      <c r="N141" s="15"/>
      <c r="O141" s="6"/>
      <c r="P141" s="15"/>
      <c r="Q141" s="6"/>
      <c r="R141" s="15"/>
      <c r="S141" s="5"/>
      <c r="T141" s="15"/>
      <c r="U141" s="5"/>
      <c r="V141" s="15"/>
      <c r="W141" s="5"/>
      <c r="X141" s="15"/>
      <c r="Y141" s="5"/>
      <c r="Z141" s="15"/>
      <c r="AA141" s="5"/>
      <c r="AB141" s="15"/>
      <c r="AC141" s="5"/>
      <c r="AD141" s="16">
        <f t="shared" si="4"/>
        <v>50000</v>
      </c>
    </row>
    <row r="142" spans="1:30" x14ac:dyDescent="0.2">
      <c r="A142" s="4" t="s">
        <v>83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2"/>
      <c r="S142" s="2"/>
      <c r="T142" s="2"/>
      <c r="U142" s="2"/>
      <c r="V142" s="2"/>
      <c r="W142" s="2"/>
      <c r="X142" s="15"/>
      <c r="Y142" s="2"/>
      <c r="Z142" s="2"/>
      <c r="AA142" s="2"/>
      <c r="AB142" s="2"/>
      <c r="AC142" s="2"/>
      <c r="AD142" s="2"/>
    </row>
    <row r="143" spans="1:30" x14ac:dyDescent="0.2">
      <c r="A143" s="4" t="s">
        <v>84</v>
      </c>
      <c r="B143" s="3"/>
      <c r="C143" s="3"/>
      <c r="D143" s="3"/>
      <c r="E143" s="3"/>
      <c r="F143" s="3"/>
      <c r="G143" s="43">
        <f>SUM(G114:G141)</f>
        <v>775000</v>
      </c>
      <c r="H143" s="3"/>
      <c r="I143" s="13">
        <f>SUM(I114:I141)</f>
        <v>725000</v>
      </c>
      <c r="J143" s="3"/>
      <c r="K143" s="13">
        <f>SUM(K114:K141)</f>
        <v>625000</v>
      </c>
      <c r="L143" s="3"/>
      <c r="M143" s="13">
        <f>SUM(M114:M141)</f>
        <v>525000</v>
      </c>
      <c r="N143" s="3"/>
      <c r="O143" s="13">
        <f>SUM(O114:O141)</f>
        <v>0</v>
      </c>
      <c r="P143" s="3"/>
      <c r="Q143" s="13">
        <f>SUM(Q114:Q141)</f>
        <v>0</v>
      </c>
      <c r="R143" s="2"/>
      <c r="S143" s="5">
        <f>SUM(S114:S141)</f>
        <v>0</v>
      </c>
      <c r="T143" s="2"/>
      <c r="U143" s="5">
        <f>SUM(U114:U141)</f>
        <v>0</v>
      </c>
      <c r="V143" s="2"/>
      <c r="W143" s="5">
        <f>SUM(W114:W141)</f>
        <v>0</v>
      </c>
      <c r="X143" s="2"/>
      <c r="Y143" s="5">
        <f>SUM(Y114:Y141)</f>
        <v>0</v>
      </c>
      <c r="Z143" s="2"/>
      <c r="AA143" s="5">
        <f>SUM(AA114:AA141)</f>
        <v>0</v>
      </c>
      <c r="AB143" s="2"/>
      <c r="AC143" s="5">
        <f>SUM(AC114:AC141)</f>
        <v>0</v>
      </c>
      <c r="AD143" s="16">
        <f>SUM(AD114:AD141)</f>
        <v>2650000</v>
      </c>
    </row>
    <row r="144" spans="1:30" x14ac:dyDescent="0.2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</row>
    <row r="145" spans="1:30" x14ac:dyDescent="0.2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</row>
    <row r="146" spans="1:30" x14ac:dyDescent="0.2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</row>
    <row r="147" spans="1:30" ht="15" customHeight="1" x14ac:dyDescent="0.2">
      <c r="A147" s="130" t="s">
        <v>0</v>
      </c>
      <c r="B147" s="130"/>
      <c r="C147" s="130"/>
      <c r="D147" s="131" t="s">
        <v>1</v>
      </c>
      <c r="E147" s="130"/>
      <c r="F147" s="130" t="s">
        <v>88</v>
      </c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</row>
    <row r="148" spans="1:30" ht="15" customHeight="1" x14ac:dyDescent="0.2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</row>
    <row r="149" spans="1:30" x14ac:dyDescent="0.2">
      <c r="A149" s="3" t="s">
        <v>3</v>
      </c>
      <c r="B149" s="3" t="s">
        <v>4</v>
      </c>
      <c r="C149" s="3" t="s">
        <v>5</v>
      </c>
      <c r="D149" s="3" t="s">
        <v>6</v>
      </c>
      <c r="E149" s="11" t="s">
        <v>7</v>
      </c>
      <c r="F149" s="9" t="s">
        <v>8</v>
      </c>
      <c r="G149" s="9" t="s">
        <v>9</v>
      </c>
      <c r="H149" s="9" t="s">
        <v>8</v>
      </c>
      <c r="I149" s="9" t="s">
        <v>10</v>
      </c>
      <c r="J149" s="9" t="s">
        <v>8</v>
      </c>
      <c r="K149" s="9" t="s">
        <v>11</v>
      </c>
      <c r="L149" s="9" t="s">
        <v>8</v>
      </c>
      <c r="M149" s="9" t="s">
        <v>12</v>
      </c>
      <c r="N149" s="9" t="s">
        <v>8</v>
      </c>
      <c r="O149" s="9" t="s">
        <v>13</v>
      </c>
      <c r="P149" s="9" t="s">
        <v>8</v>
      </c>
      <c r="Q149" s="9" t="s">
        <v>14</v>
      </c>
      <c r="R149" s="14" t="s">
        <v>8</v>
      </c>
      <c r="S149" s="9" t="s">
        <v>15</v>
      </c>
      <c r="T149" s="9" t="s">
        <v>8</v>
      </c>
      <c r="U149" s="9" t="s">
        <v>16</v>
      </c>
      <c r="V149" s="9" t="s">
        <v>8</v>
      </c>
      <c r="W149" s="9" t="s">
        <v>17</v>
      </c>
      <c r="X149" s="9" t="s">
        <v>8</v>
      </c>
      <c r="Y149" s="9" t="s">
        <v>18</v>
      </c>
      <c r="Z149" s="9" t="s">
        <v>8</v>
      </c>
      <c r="AA149" s="9" t="s">
        <v>19</v>
      </c>
      <c r="AB149" s="9" t="s">
        <v>20</v>
      </c>
      <c r="AC149" s="9" t="s">
        <v>21</v>
      </c>
      <c r="AD149" s="8" t="s">
        <v>22</v>
      </c>
    </row>
    <row r="150" spans="1:30" x14ac:dyDescent="0.2">
      <c r="A150" s="4" t="s">
        <v>24</v>
      </c>
      <c r="B150" s="33">
        <v>161701001</v>
      </c>
      <c r="C150" s="36" t="s">
        <v>25</v>
      </c>
      <c r="D150" s="17" t="s">
        <v>26</v>
      </c>
      <c r="E150" s="12"/>
      <c r="F150" s="15"/>
      <c r="G150" s="6"/>
      <c r="H150" s="15"/>
      <c r="I150" s="6"/>
      <c r="J150" s="15"/>
      <c r="K150" s="6"/>
      <c r="L150" s="15"/>
      <c r="M150" s="6"/>
      <c r="N150" s="15"/>
      <c r="O150" s="6"/>
      <c r="P150" s="15"/>
      <c r="Q150" s="6"/>
      <c r="R150" s="15"/>
      <c r="S150" s="5"/>
      <c r="T150" s="15"/>
      <c r="U150" s="5"/>
      <c r="V150" s="15"/>
      <c r="W150" s="5"/>
      <c r="X150" s="15"/>
      <c r="Y150" s="5"/>
      <c r="Z150" s="15"/>
      <c r="AA150" s="5"/>
      <c r="AB150" s="15"/>
      <c r="AC150" s="5"/>
      <c r="AD150" s="16">
        <f>SUM(G150+I150+K150+M150+O150+Q150+S150+U150+W150+Y150+AA150+AC150)</f>
        <v>0</v>
      </c>
    </row>
    <row r="151" spans="1:30" x14ac:dyDescent="0.2">
      <c r="A151" s="4" t="s">
        <v>27</v>
      </c>
      <c r="B151" s="32">
        <v>161701004</v>
      </c>
      <c r="C151" s="17" t="s">
        <v>28</v>
      </c>
      <c r="D151" s="17" t="s">
        <v>26</v>
      </c>
      <c r="E151" s="12"/>
      <c r="F151" s="15"/>
      <c r="G151" s="6"/>
      <c r="H151" s="15"/>
      <c r="I151" s="6"/>
      <c r="J151" s="15"/>
      <c r="K151" s="6"/>
      <c r="L151" s="15"/>
      <c r="M151" s="6"/>
      <c r="N151" s="15"/>
      <c r="O151" s="6"/>
      <c r="P151" s="15"/>
      <c r="Q151" s="6"/>
      <c r="R151" s="15"/>
      <c r="S151" s="5"/>
      <c r="T151" s="15"/>
      <c r="U151" s="5"/>
      <c r="V151" s="15"/>
      <c r="W151" s="5"/>
      <c r="X151" s="15"/>
      <c r="Y151" s="5"/>
      <c r="Z151" s="15"/>
      <c r="AA151" s="5"/>
      <c r="AB151" s="15"/>
      <c r="AC151" s="5"/>
      <c r="AD151" s="16">
        <f t="shared" ref="AD151:AD177" si="5">SUM(G151+I151+K151+M151+O151+Q151+S151+U151+W151+Y151+AA151+AC151)</f>
        <v>0</v>
      </c>
    </row>
    <row r="152" spans="1:30" x14ac:dyDescent="0.2">
      <c r="A152" s="4" t="s">
        <v>29</v>
      </c>
      <c r="B152" s="32">
        <v>161701007</v>
      </c>
      <c r="C152" s="17" t="s">
        <v>30</v>
      </c>
      <c r="D152" s="17" t="s">
        <v>31</v>
      </c>
      <c r="E152" s="12"/>
      <c r="F152" s="15"/>
      <c r="G152" s="6"/>
      <c r="H152" s="15"/>
      <c r="I152" s="6"/>
      <c r="J152" s="15"/>
      <c r="K152" s="6"/>
      <c r="L152" s="15"/>
      <c r="M152" s="6"/>
      <c r="N152" s="15"/>
      <c r="O152" s="6"/>
      <c r="P152" s="15"/>
      <c r="Q152" s="6"/>
      <c r="R152" s="15"/>
      <c r="S152" s="5"/>
      <c r="T152" s="15"/>
      <c r="U152" s="5"/>
      <c r="V152" s="15"/>
      <c r="W152" s="5"/>
      <c r="X152" s="15"/>
      <c r="Y152" s="5"/>
      <c r="Z152" s="15"/>
      <c r="AA152" s="5"/>
      <c r="AB152" s="15"/>
      <c r="AC152" s="5"/>
      <c r="AD152" s="16">
        <f t="shared" si="5"/>
        <v>0</v>
      </c>
    </row>
    <row r="153" spans="1:30" x14ac:dyDescent="0.2">
      <c r="A153" s="94" t="s">
        <v>32</v>
      </c>
      <c r="B153" s="95">
        <v>171802103</v>
      </c>
      <c r="C153" s="96" t="s">
        <v>33</v>
      </c>
      <c r="D153" s="96" t="s">
        <v>26</v>
      </c>
      <c r="E153" s="12"/>
      <c r="F153" s="15">
        <v>44383</v>
      </c>
      <c r="G153" s="6">
        <v>100000</v>
      </c>
      <c r="H153" s="15">
        <v>44410</v>
      </c>
      <c r="I153" s="6">
        <v>100000</v>
      </c>
      <c r="J153" s="15">
        <v>44461</v>
      </c>
      <c r="K153" s="6">
        <v>125000</v>
      </c>
      <c r="L153" s="15"/>
      <c r="M153" s="6"/>
      <c r="N153" s="15"/>
      <c r="O153" s="6"/>
      <c r="P153" s="15"/>
      <c r="Q153" s="6"/>
      <c r="R153" s="15"/>
      <c r="S153" s="5"/>
      <c r="T153" s="15"/>
      <c r="U153" s="5"/>
      <c r="V153" s="15"/>
      <c r="W153" s="5"/>
      <c r="X153" s="15"/>
      <c r="Y153" s="5"/>
      <c r="Z153" s="15"/>
      <c r="AA153" s="5"/>
      <c r="AB153" s="15"/>
      <c r="AC153" s="5"/>
      <c r="AD153" s="16">
        <f t="shared" si="5"/>
        <v>325000</v>
      </c>
    </row>
    <row r="154" spans="1:30" x14ac:dyDescent="0.2">
      <c r="A154" s="94" t="s">
        <v>34</v>
      </c>
      <c r="B154" s="95">
        <v>181903123</v>
      </c>
      <c r="C154" s="97" t="s">
        <v>35</v>
      </c>
      <c r="D154" s="96" t="s">
        <v>26</v>
      </c>
      <c r="E154" s="12"/>
      <c r="F154" s="15"/>
      <c r="G154" s="6"/>
      <c r="H154" s="56">
        <v>44473</v>
      </c>
      <c r="I154" s="57">
        <v>375000</v>
      </c>
      <c r="J154" s="56"/>
      <c r="K154" s="57"/>
      <c r="L154" s="56"/>
      <c r="M154" s="57"/>
      <c r="N154" s="15"/>
      <c r="O154" s="6"/>
      <c r="P154" s="15"/>
      <c r="Q154" s="6"/>
      <c r="R154" s="15"/>
      <c r="S154" s="5"/>
      <c r="T154" s="15"/>
      <c r="U154" s="5"/>
      <c r="V154" s="15"/>
      <c r="W154" s="5"/>
      <c r="X154" s="15"/>
      <c r="Y154" s="5"/>
      <c r="Z154" s="15"/>
      <c r="AA154" s="5"/>
      <c r="AB154" s="15"/>
      <c r="AC154" s="5"/>
      <c r="AD154" s="16">
        <f t="shared" si="5"/>
        <v>375000</v>
      </c>
    </row>
    <row r="155" spans="1:30" x14ac:dyDescent="0.2">
      <c r="A155" s="4" t="s">
        <v>36</v>
      </c>
      <c r="B155" s="32">
        <v>161701014</v>
      </c>
      <c r="C155" s="17" t="s">
        <v>37</v>
      </c>
      <c r="D155" s="17" t="s">
        <v>26</v>
      </c>
      <c r="E155" s="12"/>
      <c r="F155" s="15"/>
      <c r="G155" s="6"/>
      <c r="H155" s="15"/>
      <c r="I155" s="6"/>
      <c r="J155" s="15"/>
      <c r="K155" s="6"/>
      <c r="L155" s="15"/>
      <c r="M155" s="6"/>
      <c r="N155" s="15"/>
      <c r="O155" s="6"/>
      <c r="P155" s="15"/>
      <c r="Q155" s="6"/>
      <c r="R155" s="15"/>
      <c r="S155" s="5"/>
      <c r="T155" s="15"/>
      <c r="U155" s="5"/>
      <c r="V155" s="15"/>
      <c r="W155" s="5"/>
      <c r="X155" s="15"/>
      <c r="Y155" s="5"/>
      <c r="Z155" s="15"/>
      <c r="AA155" s="5"/>
      <c r="AB155" s="15"/>
      <c r="AC155" s="5"/>
      <c r="AD155" s="16">
        <f t="shared" si="5"/>
        <v>0</v>
      </c>
    </row>
    <row r="156" spans="1:30" x14ac:dyDescent="0.2">
      <c r="A156" s="4" t="s">
        <v>38</v>
      </c>
      <c r="B156" s="19">
        <v>192004118</v>
      </c>
      <c r="C156" s="35" t="s">
        <v>39</v>
      </c>
      <c r="D156" s="17" t="s">
        <v>26</v>
      </c>
      <c r="E156" s="12"/>
      <c r="F156" s="15"/>
      <c r="G156" s="6"/>
      <c r="H156" s="15"/>
      <c r="I156" s="6"/>
      <c r="J156" s="15"/>
      <c r="K156" s="6"/>
      <c r="L156" s="15"/>
      <c r="M156" s="6"/>
      <c r="N156" s="15"/>
      <c r="O156" s="6"/>
      <c r="P156" s="15"/>
      <c r="Q156" s="6"/>
      <c r="R156" s="15"/>
      <c r="S156" s="5"/>
      <c r="T156" s="15"/>
      <c r="U156" s="5"/>
      <c r="V156" s="15"/>
      <c r="W156" s="5"/>
      <c r="X156" s="15"/>
      <c r="Y156" s="5"/>
      <c r="Z156" s="15"/>
      <c r="AA156" s="5"/>
      <c r="AB156" s="15"/>
      <c r="AC156" s="5"/>
      <c r="AD156" s="16">
        <f t="shared" si="5"/>
        <v>0</v>
      </c>
    </row>
    <row r="157" spans="1:30" x14ac:dyDescent="0.2">
      <c r="A157" s="4" t="s">
        <v>40</v>
      </c>
      <c r="B157" s="32">
        <v>161701017</v>
      </c>
      <c r="C157" s="17" t="s">
        <v>41</v>
      </c>
      <c r="D157" s="17" t="s">
        <v>26</v>
      </c>
      <c r="E157" s="12"/>
      <c r="F157" s="15"/>
      <c r="G157" s="6"/>
      <c r="H157" s="15"/>
      <c r="I157" s="6"/>
      <c r="J157" s="15"/>
      <c r="K157" s="6"/>
      <c r="L157" s="15"/>
      <c r="M157" s="6"/>
      <c r="N157" s="15"/>
      <c r="O157" s="6"/>
      <c r="P157" s="15"/>
      <c r="Q157" s="6"/>
      <c r="R157" s="15"/>
      <c r="S157" s="5"/>
      <c r="T157" s="15"/>
      <c r="U157" s="5"/>
      <c r="V157" s="15"/>
      <c r="W157" s="5"/>
      <c r="X157" s="15"/>
      <c r="Y157" s="5"/>
      <c r="Z157" s="15"/>
      <c r="AA157" s="5"/>
      <c r="AB157" s="15"/>
      <c r="AC157" s="5"/>
      <c r="AD157" s="16">
        <f t="shared" si="5"/>
        <v>0</v>
      </c>
    </row>
    <row r="158" spans="1:30" x14ac:dyDescent="0.2">
      <c r="A158" s="4" t="s">
        <v>42</v>
      </c>
      <c r="B158" s="32">
        <v>161701020</v>
      </c>
      <c r="C158" s="17" t="s">
        <v>43</v>
      </c>
      <c r="D158" s="17" t="s">
        <v>26</v>
      </c>
      <c r="E158" s="12"/>
      <c r="F158" s="15"/>
      <c r="G158" s="6"/>
      <c r="H158" s="15"/>
      <c r="I158" s="6"/>
      <c r="J158" s="15"/>
      <c r="K158" s="6"/>
      <c r="L158" s="15"/>
      <c r="M158" s="6"/>
      <c r="N158" s="15"/>
      <c r="O158" s="6"/>
      <c r="P158" s="15"/>
      <c r="Q158" s="6"/>
      <c r="R158" s="15"/>
      <c r="S158" s="5"/>
      <c r="T158" s="15"/>
      <c r="U158" s="5"/>
      <c r="V158" s="15"/>
      <c r="W158" s="5"/>
      <c r="X158" s="15"/>
      <c r="Y158" s="5"/>
      <c r="Z158" s="15"/>
      <c r="AA158" s="5"/>
      <c r="AB158" s="15"/>
      <c r="AC158" s="5"/>
      <c r="AD158" s="16">
        <f t="shared" si="5"/>
        <v>0</v>
      </c>
    </row>
    <row r="159" spans="1:30" x14ac:dyDescent="0.2">
      <c r="A159" s="4" t="s">
        <v>44</v>
      </c>
      <c r="B159" s="32">
        <v>161701023</v>
      </c>
      <c r="C159" s="17" t="s">
        <v>45</v>
      </c>
      <c r="D159" s="17" t="s">
        <v>26</v>
      </c>
      <c r="E159" s="12"/>
      <c r="F159" s="15"/>
      <c r="G159" s="6"/>
      <c r="H159" s="15"/>
      <c r="I159" s="6"/>
      <c r="J159" s="15"/>
      <c r="K159" s="6"/>
      <c r="L159" s="15"/>
      <c r="M159" s="6"/>
      <c r="N159" s="15"/>
      <c r="O159" s="6"/>
      <c r="P159" s="15"/>
      <c r="Q159" s="6"/>
      <c r="R159" s="15"/>
      <c r="S159" s="5"/>
      <c r="T159" s="15"/>
      <c r="U159" s="5"/>
      <c r="V159" s="15"/>
      <c r="W159" s="5"/>
      <c r="X159" s="15"/>
      <c r="Y159" s="5"/>
      <c r="Z159" s="15"/>
      <c r="AA159" s="5"/>
      <c r="AB159" s="15"/>
      <c r="AC159" s="5"/>
      <c r="AD159" s="16">
        <f t="shared" si="5"/>
        <v>0</v>
      </c>
    </row>
    <row r="160" spans="1:30" x14ac:dyDescent="0.2">
      <c r="A160" s="4" t="s">
        <v>46</v>
      </c>
      <c r="B160" s="32">
        <v>161701025</v>
      </c>
      <c r="C160" s="17" t="s">
        <v>47</v>
      </c>
      <c r="D160" s="17" t="s">
        <v>26</v>
      </c>
      <c r="E160" s="12"/>
      <c r="F160" s="15"/>
      <c r="G160" s="6"/>
      <c r="H160" s="15"/>
      <c r="I160" s="6"/>
      <c r="J160" s="15"/>
      <c r="K160" s="6"/>
      <c r="L160" s="15"/>
      <c r="M160" s="6"/>
      <c r="N160" s="15"/>
      <c r="O160" s="6"/>
      <c r="P160" s="15"/>
      <c r="Q160" s="6"/>
      <c r="R160" s="15"/>
      <c r="S160" s="5"/>
      <c r="T160" s="15"/>
      <c r="U160" s="5"/>
      <c r="V160" s="15"/>
      <c r="W160" s="5"/>
      <c r="X160" s="15"/>
      <c r="Y160" s="5"/>
      <c r="Z160" s="15"/>
      <c r="AA160" s="5"/>
      <c r="AB160" s="15"/>
      <c r="AC160" s="5"/>
      <c r="AD160" s="16">
        <f t="shared" si="5"/>
        <v>0</v>
      </c>
    </row>
    <row r="161" spans="1:30" x14ac:dyDescent="0.2">
      <c r="A161" s="4" t="s">
        <v>48</v>
      </c>
      <c r="B161" s="32">
        <v>161701030</v>
      </c>
      <c r="C161" s="17" t="s">
        <v>49</v>
      </c>
      <c r="D161" s="17" t="s">
        <v>26</v>
      </c>
      <c r="E161" s="12"/>
      <c r="F161" s="15"/>
      <c r="G161" s="6"/>
      <c r="H161" s="15"/>
      <c r="I161" s="6"/>
      <c r="J161" s="15"/>
      <c r="K161" s="6"/>
      <c r="L161" s="15"/>
      <c r="M161" s="6"/>
      <c r="N161" s="15"/>
      <c r="O161" s="6"/>
      <c r="P161" s="15"/>
      <c r="Q161" s="6"/>
      <c r="R161" s="15"/>
      <c r="S161" s="5"/>
      <c r="T161" s="15"/>
      <c r="U161" s="5"/>
      <c r="V161" s="15"/>
      <c r="W161" s="5"/>
      <c r="X161" s="15"/>
      <c r="Y161" s="5"/>
      <c r="Z161" s="15"/>
      <c r="AA161" s="5"/>
      <c r="AB161" s="15"/>
      <c r="AC161" s="5"/>
      <c r="AD161" s="16">
        <f t="shared" si="5"/>
        <v>0</v>
      </c>
    </row>
    <row r="162" spans="1:30" x14ac:dyDescent="0.2">
      <c r="A162" s="4" t="s">
        <v>50</v>
      </c>
      <c r="B162" s="32">
        <v>161701036</v>
      </c>
      <c r="C162" s="34" t="s">
        <v>51</v>
      </c>
      <c r="D162" s="17" t="s">
        <v>31</v>
      </c>
      <c r="E162" s="12"/>
      <c r="F162" s="15"/>
      <c r="G162" s="6"/>
      <c r="H162" s="15"/>
      <c r="I162" s="6"/>
      <c r="J162" s="15"/>
      <c r="K162" s="6"/>
      <c r="L162" s="15"/>
      <c r="M162" s="6"/>
      <c r="N162" s="15"/>
      <c r="O162" s="6"/>
      <c r="P162" s="15"/>
      <c r="Q162" s="6"/>
      <c r="R162" s="15"/>
      <c r="S162" s="5"/>
      <c r="T162" s="15"/>
      <c r="U162" s="5"/>
      <c r="V162" s="15"/>
      <c r="W162" s="5"/>
      <c r="X162" s="15"/>
      <c r="Y162" s="5"/>
      <c r="Z162" s="15"/>
      <c r="AA162" s="5"/>
      <c r="AB162" s="15"/>
      <c r="AC162" s="5"/>
      <c r="AD162" s="16">
        <f t="shared" si="5"/>
        <v>0</v>
      </c>
    </row>
    <row r="163" spans="1:30" x14ac:dyDescent="0.2">
      <c r="A163" s="7" t="s">
        <v>52</v>
      </c>
      <c r="B163" s="32">
        <v>161701042</v>
      </c>
      <c r="C163" s="34" t="s">
        <v>53</v>
      </c>
      <c r="D163" s="17" t="s">
        <v>31</v>
      </c>
      <c r="E163" s="12"/>
      <c r="F163" s="15"/>
      <c r="G163" s="6"/>
      <c r="H163" s="15"/>
      <c r="I163" s="6"/>
      <c r="J163" s="15"/>
      <c r="K163" s="6"/>
      <c r="L163" s="15"/>
      <c r="M163" s="6"/>
      <c r="N163" s="15"/>
      <c r="O163" s="6"/>
      <c r="P163" s="15"/>
      <c r="Q163" s="6"/>
      <c r="R163" s="15"/>
      <c r="S163" s="5"/>
      <c r="T163" s="15"/>
      <c r="U163" s="5"/>
      <c r="V163" s="15"/>
      <c r="W163" s="5"/>
      <c r="X163" s="15"/>
      <c r="Y163" s="5"/>
      <c r="Z163" s="15"/>
      <c r="AA163" s="5"/>
      <c r="AB163" s="15"/>
      <c r="AC163" s="5"/>
      <c r="AD163" s="16">
        <f t="shared" si="5"/>
        <v>0</v>
      </c>
    </row>
    <row r="164" spans="1:30" x14ac:dyDescent="0.2">
      <c r="A164" s="4" t="s">
        <v>54</v>
      </c>
      <c r="B164" s="32">
        <v>161701043</v>
      </c>
      <c r="C164" s="17" t="s">
        <v>55</v>
      </c>
      <c r="D164" s="17" t="s">
        <v>26</v>
      </c>
      <c r="E164" s="12"/>
      <c r="F164" s="15"/>
      <c r="G164" s="6"/>
      <c r="H164" s="15"/>
      <c r="I164" s="6"/>
      <c r="J164" s="15"/>
      <c r="K164" s="6"/>
      <c r="L164" s="15"/>
      <c r="M164" s="6"/>
      <c r="N164" s="15"/>
      <c r="O164" s="6"/>
      <c r="P164" s="15"/>
      <c r="Q164" s="6"/>
      <c r="R164" s="15"/>
      <c r="S164" s="5"/>
      <c r="T164" s="15"/>
      <c r="U164" s="5"/>
      <c r="V164" s="15"/>
      <c r="W164" s="5"/>
      <c r="X164" s="15"/>
      <c r="Y164" s="5"/>
      <c r="Z164" s="15"/>
      <c r="AA164" s="5"/>
      <c r="AB164" s="15"/>
      <c r="AC164" s="5"/>
      <c r="AD164" s="16">
        <f t="shared" si="5"/>
        <v>0</v>
      </c>
    </row>
    <row r="165" spans="1:30" x14ac:dyDescent="0.2">
      <c r="A165" s="94" t="s">
        <v>56</v>
      </c>
      <c r="B165" s="95">
        <v>161701044</v>
      </c>
      <c r="C165" s="96" t="s">
        <v>57</v>
      </c>
      <c r="D165" s="96" t="s">
        <v>26</v>
      </c>
      <c r="E165" s="12"/>
      <c r="F165" s="15"/>
      <c r="G165" s="6"/>
      <c r="H165" s="56">
        <v>44441</v>
      </c>
      <c r="I165" s="57">
        <v>250000</v>
      </c>
      <c r="J165" s="56"/>
      <c r="K165" s="57"/>
      <c r="L165" s="15">
        <v>44474</v>
      </c>
      <c r="M165" s="6">
        <v>125000</v>
      </c>
      <c r="N165" s="15"/>
      <c r="O165" s="6"/>
      <c r="P165" s="15"/>
      <c r="Q165" s="6"/>
      <c r="R165" s="15"/>
      <c r="S165" s="5"/>
      <c r="T165" s="15"/>
      <c r="U165" s="5"/>
      <c r="V165" s="15"/>
      <c r="W165" s="5"/>
      <c r="X165" s="15"/>
      <c r="Y165" s="5"/>
      <c r="Z165" s="15"/>
      <c r="AA165" s="5"/>
      <c r="AB165" s="15"/>
      <c r="AC165" s="5"/>
      <c r="AD165" s="16">
        <f t="shared" si="5"/>
        <v>375000</v>
      </c>
    </row>
    <row r="166" spans="1:30" x14ac:dyDescent="0.2">
      <c r="A166" s="4" t="s">
        <v>58</v>
      </c>
      <c r="B166" s="37">
        <v>202105116</v>
      </c>
      <c r="C166" s="38" t="s">
        <v>59</v>
      </c>
      <c r="D166" s="10" t="s">
        <v>31</v>
      </c>
      <c r="E166" s="12"/>
      <c r="F166" s="15"/>
      <c r="G166" s="6"/>
      <c r="H166" s="15"/>
      <c r="I166" s="6"/>
      <c r="J166" s="15"/>
      <c r="K166" s="6"/>
      <c r="L166" s="15"/>
      <c r="M166" s="6"/>
      <c r="N166" s="15"/>
      <c r="O166" s="6"/>
      <c r="P166" s="15"/>
      <c r="Q166" s="6"/>
      <c r="R166" s="15"/>
      <c r="S166" s="5"/>
      <c r="T166" s="15"/>
      <c r="U166" s="5"/>
      <c r="V166" s="15"/>
      <c r="W166" s="5"/>
      <c r="X166" s="15"/>
      <c r="Y166" s="5"/>
      <c r="Z166" s="15"/>
      <c r="AA166" s="5"/>
      <c r="AB166" s="15"/>
      <c r="AC166" s="5"/>
      <c r="AD166" s="16">
        <f t="shared" si="5"/>
        <v>0</v>
      </c>
    </row>
    <row r="167" spans="1:30" x14ac:dyDescent="0.2">
      <c r="A167" s="4" t="s">
        <v>60</v>
      </c>
      <c r="B167" s="32">
        <v>161701049</v>
      </c>
      <c r="C167" s="34" t="s">
        <v>61</v>
      </c>
      <c r="D167" s="21" t="s">
        <v>31</v>
      </c>
      <c r="E167" s="12"/>
      <c r="F167" s="15"/>
      <c r="G167" s="6"/>
      <c r="H167" s="15"/>
      <c r="I167" s="6"/>
      <c r="J167" s="15"/>
      <c r="K167" s="6"/>
      <c r="L167" s="15"/>
      <c r="M167" s="6"/>
      <c r="N167" s="15"/>
      <c r="O167" s="6"/>
      <c r="P167" s="15"/>
      <c r="Q167" s="6"/>
      <c r="R167" s="15"/>
      <c r="S167" s="5"/>
      <c r="T167" s="15"/>
      <c r="U167" s="5"/>
      <c r="V167" s="15"/>
      <c r="W167" s="5"/>
      <c r="X167" s="15"/>
      <c r="Y167" s="5"/>
      <c r="Z167" s="15"/>
      <c r="AA167" s="5"/>
      <c r="AB167" s="15"/>
      <c r="AC167" s="5"/>
      <c r="AD167" s="16">
        <f t="shared" si="5"/>
        <v>0</v>
      </c>
    </row>
    <row r="168" spans="1:30" x14ac:dyDescent="0.2">
      <c r="A168" s="4" t="s">
        <v>62</v>
      </c>
      <c r="B168" s="32">
        <v>161701048</v>
      </c>
      <c r="C168" s="17" t="s">
        <v>63</v>
      </c>
      <c r="D168" s="17" t="s">
        <v>26</v>
      </c>
      <c r="E168" s="12"/>
      <c r="F168" s="15"/>
      <c r="G168" s="6"/>
      <c r="H168" s="15"/>
      <c r="I168" s="6"/>
      <c r="J168" s="15"/>
      <c r="K168" s="6"/>
      <c r="L168" s="15"/>
      <c r="M168" s="6"/>
      <c r="N168" s="15"/>
      <c r="O168" s="6"/>
      <c r="P168" s="15"/>
      <c r="Q168" s="6"/>
      <c r="R168" s="15"/>
      <c r="S168" s="5"/>
      <c r="T168" s="15"/>
      <c r="U168" s="5"/>
      <c r="V168" s="15"/>
      <c r="W168" s="5"/>
      <c r="X168" s="15"/>
      <c r="Y168" s="5"/>
      <c r="Z168" s="15"/>
      <c r="AA168" s="5"/>
      <c r="AB168" s="15"/>
      <c r="AC168" s="5"/>
      <c r="AD168" s="16">
        <f t="shared" si="5"/>
        <v>0</v>
      </c>
    </row>
    <row r="169" spans="1:30" x14ac:dyDescent="0.2">
      <c r="A169" s="4" t="s">
        <v>64</v>
      </c>
      <c r="B169" s="32">
        <v>161701054</v>
      </c>
      <c r="C169" s="17" t="s">
        <v>65</v>
      </c>
      <c r="D169" s="17" t="s">
        <v>26</v>
      </c>
      <c r="E169" s="12"/>
      <c r="F169" s="15"/>
      <c r="G169" s="6"/>
      <c r="H169" s="15"/>
      <c r="I169" s="6"/>
      <c r="J169" s="15"/>
      <c r="K169" s="6"/>
      <c r="L169" s="15"/>
      <c r="M169" s="6"/>
      <c r="N169" s="15"/>
      <c r="O169" s="6"/>
      <c r="P169" s="15"/>
      <c r="Q169" s="6"/>
      <c r="R169" s="15"/>
      <c r="S169" s="5"/>
      <c r="T169" s="15"/>
      <c r="U169" s="5"/>
      <c r="V169" s="15"/>
      <c r="W169" s="5"/>
      <c r="X169" s="15"/>
      <c r="Y169" s="5"/>
      <c r="Z169" s="15"/>
      <c r="AA169" s="5"/>
      <c r="AB169" s="15"/>
      <c r="AC169" s="5"/>
      <c r="AD169" s="16">
        <f t="shared" si="5"/>
        <v>0</v>
      </c>
    </row>
    <row r="170" spans="1:30" x14ac:dyDescent="0.2">
      <c r="A170" s="4" t="s">
        <v>66</v>
      </c>
      <c r="B170" s="32">
        <v>161701058</v>
      </c>
      <c r="C170" s="17" t="s">
        <v>67</v>
      </c>
      <c r="D170" s="17" t="s">
        <v>31</v>
      </c>
      <c r="E170" s="12"/>
      <c r="F170" s="15"/>
      <c r="G170" s="6"/>
      <c r="H170" s="15"/>
      <c r="I170" s="6"/>
      <c r="J170" s="15"/>
      <c r="K170" s="6"/>
      <c r="L170" s="15"/>
      <c r="M170" s="6"/>
      <c r="N170" s="15"/>
      <c r="O170" s="6"/>
      <c r="P170" s="15"/>
      <c r="Q170" s="6"/>
      <c r="R170" s="15"/>
      <c r="S170" s="5"/>
      <c r="T170" s="15"/>
      <c r="U170" s="5"/>
      <c r="V170" s="15"/>
      <c r="W170" s="5"/>
      <c r="X170" s="15"/>
      <c r="Y170" s="5"/>
      <c r="Z170" s="15"/>
      <c r="AA170" s="5"/>
      <c r="AB170" s="15"/>
      <c r="AC170" s="5"/>
      <c r="AD170" s="16">
        <f t="shared" si="5"/>
        <v>0</v>
      </c>
    </row>
    <row r="171" spans="1:30" x14ac:dyDescent="0.2">
      <c r="A171" s="4" t="s">
        <v>68</v>
      </c>
      <c r="B171" s="20">
        <v>171802085</v>
      </c>
      <c r="C171" s="17" t="s">
        <v>69</v>
      </c>
      <c r="D171" s="17" t="s">
        <v>70</v>
      </c>
      <c r="E171" s="12"/>
      <c r="F171" s="15"/>
      <c r="G171" s="6"/>
      <c r="H171" s="15"/>
      <c r="I171" s="6"/>
      <c r="J171" s="15"/>
      <c r="K171" s="6"/>
      <c r="L171" s="15"/>
      <c r="M171" s="6"/>
      <c r="N171" s="15"/>
      <c r="O171" s="6"/>
      <c r="P171" s="15"/>
      <c r="Q171" s="6"/>
      <c r="R171" s="15"/>
      <c r="S171" s="5"/>
      <c r="T171" s="15"/>
      <c r="U171" s="5"/>
      <c r="V171" s="15"/>
      <c r="W171" s="5"/>
      <c r="X171" s="15"/>
      <c r="Y171" s="5"/>
      <c r="Z171" s="15"/>
      <c r="AA171" s="5"/>
      <c r="AB171" s="15"/>
      <c r="AC171" s="5"/>
      <c r="AD171" s="16">
        <f t="shared" si="5"/>
        <v>0</v>
      </c>
    </row>
    <row r="172" spans="1:30" x14ac:dyDescent="0.2">
      <c r="A172" s="4" t="s">
        <v>71</v>
      </c>
      <c r="B172" s="32">
        <v>161701066</v>
      </c>
      <c r="C172" s="17" t="s">
        <v>72</v>
      </c>
      <c r="D172" s="17" t="s">
        <v>31</v>
      </c>
      <c r="E172" s="12"/>
      <c r="F172" s="15"/>
      <c r="G172" s="6"/>
      <c r="H172" s="15"/>
      <c r="I172" s="6"/>
      <c r="J172" s="15"/>
      <c r="K172" s="6"/>
      <c r="L172" s="15"/>
      <c r="M172" s="6"/>
      <c r="N172" s="15"/>
      <c r="O172" s="6"/>
      <c r="P172" s="15"/>
      <c r="Q172" s="6"/>
      <c r="R172" s="15"/>
      <c r="S172" s="5"/>
      <c r="T172" s="15"/>
      <c r="U172" s="5"/>
      <c r="V172" s="15"/>
      <c r="W172" s="5"/>
      <c r="X172" s="15"/>
      <c r="Y172" s="5"/>
      <c r="Z172" s="15"/>
      <c r="AA172" s="5"/>
      <c r="AB172" s="15"/>
      <c r="AC172" s="5"/>
      <c r="AD172" s="16">
        <f t="shared" si="5"/>
        <v>0</v>
      </c>
    </row>
    <row r="173" spans="1:30" x14ac:dyDescent="0.2">
      <c r="A173" s="4" t="s">
        <v>73</v>
      </c>
      <c r="B173" s="32">
        <v>161701067</v>
      </c>
      <c r="C173" s="17" t="s">
        <v>74</v>
      </c>
      <c r="D173" s="17" t="s">
        <v>26</v>
      </c>
      <c r="E173" s="12"/>
      <c r="F173" s="15"/>
      <c r="G173" s="6"/>
      <c r="H173" s="15"/>
      <c r="I173" s="6"/>
      <c r="J173" s="15"/>
      <c r="K173" s="6"/>
      <c r="L173" s="15"/>
      <c r="M173" s="6"/>
      <c r="N173" s="15"/>
      <c r="O173" s="6"/>
      <c r="P173" s="15"/>
      <c r="Q173" s="6"/>
      <c r="R173" s="15"/>
      <c r="S173" s="5"/>
      <c r="T173" s="15"/>
      <c r="U173" s="5"/>
      <c r="V173" s="15"/>
      <c r="W173" s="5"/>
      <c r="X173" s="15"/>
      <c r="Y173" s="5"/>
      <c r="Z173" s="15"/>
      <c r="AA173" s="5"/>
      <c r="AB173" s="15"/>
      <c r="AC173" s="5"/>
      <c r="AD173" s="16">
        <f t="shared" si="5"/>
        <v>0</v>
      </c>
    </row>
    <row r="174" spans="1:30" x14ac:dyDescent="0.2">
      <c r="A174" s="4" t="s">
        <v>75</v>
      </c>
      <c r="B174" s="32">
        <v>161701072</v>
      </c>
      <c r="C174" s="17" t="s">
        <v>76</v>
      </c>
      <c r="D174" s="17" t="s">
        <v>26</v>
      </c>
      <c r="E174" s="12"/>
      <c r="F174" s="15"/>
      <c r="G174" s="6"/>
      <c r="H174" s="15"/>
      <c r="I174" s="6"/>
      <c r="J174" s="15"/>
      <c r="K174" s="6"/>
      <c r="L174" s="15"/>
      <c r="M174" s="6"/>
      <c r="N174" s="15"/>
      <c r="O174" s="6"/>
      <c r="P174" s="15"/>
      <c r="Q174" s="6"/>
      <c r="R174" s="15"/>
      <c r="S174" s="5"/>
      <c r="T174" s="15"/>
      <c r="U174" s="5"/>
      <c r="V174" s="15"/>
      <c r="W174" s="5"/>
      <c r="X174" s="15"/>
      <c r="Y174" s="5"/>
      <c r="Z174" s="15"/>
      <c r="AA174" s="5"/>
      <c r="AB174" s="15"/>
      <c r="AC174" s="5"/>
      <c r="AD174" s="16">
        <f t="shared" si="5"/>
        <v>0</v>
      </c>
    </row>
    <row r="175" spans="1:30" x14ac:dyDescent="0.2">
      <c r="A175" s="4" t="s">
        <v>77</v>
      </c>
      <c r="B175" s="32">
        <v>161701077</v>
      </c>
      <c r="C175" s="17" t="s">
        <v>78</v>
      </c>
      <c r="D175" s="17" t="s">
        <v>31</v>
      </c>
      <c r="E175" s="12"/>
      <c r="F175" s="15"/>
      <c r="G175" s="6"/>
      <c r="H175" s="15"/>
      <c r="I175" s="6"/>
      <c r="J175" s="15"/>
      <c r="K175" s="6"/>
      <c r="L175" s="15"/>
      <c r="M175" s="6"/>
      <c r="N175" s="15"/>
      <c r="O175" s="6"/>
      <c r="P175" s="15"/>
      <c r="Q175" s="6"/>
      <c r="R175" s="15"/>
      <c r="S175" s="5"/>
      <c r="T175" s="15"/>
      <c r="U175" s="5"/>
      <c r="V175" s="15"/>
      <c r="W175" s="5"/>
      <c r="X175" s="15"/>
      <c r="Y175" s="5"/>
      <c r="Z175" s="15"/>
      <c r="AA175" s="5"/>
      <c r="AB175" s="15"/>
      <c r="AC175" s="5"/>
      <c r="AD175" s="16">
        <f t="shared" si="5"/>
        <v>0</v>
      </c>
    </row>
    <row r="176" spans="1:30" x14ac:dyDescent="0.2">
      <c r="A176" s="4" t="s">
        <v>79</v>
      </c>
      <c r="B176" s="32">
        <v>161701079</v>
      </c>
      <c r="C176" s="17" t="s">
        <v>80</v>
      </c>
      <c r="D176" s="17" t="s">
        <v>31</v>
      </c>
      <c r="E176" s="12"/>
      <c r="F176" s="15"/>
      <c r="G176" s="6"/>
      <c r="H176" s="15"/>
      <c r="I176" s="6"/>
      <c r="J176" s="15"/>
      <c r="K176" s="6"/>
      <c r="L176" s="15"/>
      <c r="M176" s="6"/>
      <c r="N176" s="15"/>
      <c r="O176" s="6"/>
      <c r="P176" s="15"/>
      <c r="Q176" s="6"/>
      <c r="R176" s="15"/>
      <c r="S176" s="5"/>
      <c r="T176" s="15"/>
      <c r="U176" s="5"/>
      <c r="V176" s="15"/>
      <c r="W176" s="5"/>
      <c r="X176" s="15"/>
      <c r="Y176" s="5"/>
      <c r="Z176" s="15"/>
      <c r="AA176" s="5"/>
      <c r="AB176" s="15"/>
      <c r="AC176" s="5"/>
      <c r="AD176" s="16">
        <f t="shared" si="5"/>
        <v>0</v>
      </c>
    </row>
    <row r="177" spans="1:30" x14ac:dyDescent="0.2">
      <c r="A177" s="4" t="s">
        <v>81</v>
      </c>
      <c r="B177" s="32">
        <v>161701083</v>
      </c>
      <c r="C177" s="17" t="s">
        <v>82</v>
      </c>
      <c r="D177" s="17" t="s">
        <v>31</v>
      </c>
      <c r="E177" s="12"/>
      <c r="F177" s="15"/>
      <c r="G177" s="6"/>
      <c r="H177" s="15"/>
      <c r="I177" s="6"/>
      <c r="J177" s="15"/>
      <c r="K177" s="6"/>
      <c r="L177" s="15"/>
      <c r="M177" s="6"/>
      <c r="N177" s="15"/>
      <c r="O177" s="6"/>
      <c r="P177" s="15"/>
      <c r="Q177" s="6"/>
      <c r="R177" s="15"/>
      <c r="S177" s="5"/>
      <c r="T177" s="15"/>
      <c r="U177" s="5"/>
      <c r="V177" s="15"/>
      <c r="W177" s="5"/>
      <c r="X177" s="15"/>
      <c r="Y177" s="5"/>
      <c r="Z177" s="15"/>
      <c r="AA177" s="5"/>
      <c r="AB177" s="15"/>
      <c r="AC177" s="5"/>
      <c r="AD177" s="16">
        <f t="shared" si="5"/>
        <v>0</v>
      </c>
    </row>
    <row r="178" spans="1:30" x14ac:dyDescent="0.2">
      <c r="A178" s="4" t="s">
        <v>83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"/>
      <c r="S178" s="2"/>
      <c r="T178" s="2"/>
      <c r="U178" s="2"/>
      <c r="V178" s="2"/>
      <c r="W178" s="2"/>
      <c r="X178" s="15"/>
      <c r="Y178" s="2"/>
      <c r="Z178" s="2"/>
      <c r="AA178" s="2"/>
      <c r="AB178" s="2"/>
      <c r="AC178" s="2"/>
      <c r="AD178" s="2"/>
    </row>
    <row r="179" spans="1:30" x14ac:dyDescent="0.2">
      <c r="A179" s="4" t="s">
        <v>84</v>
      </c>
      <c r="B179" s="3"/>
      <c r="C179" s="3"/>
      <c r="D179" s="3"/>
      <c r="E179" s="3"/>
      <c r="F179" s="3"/>
      <c r="G179" s="13">
        <f>SUM(G150:G177)</f>
        <v>100000</v>
      </c>
      <c r="H179" s="3"/>
      <c r="I179" s="13">
        <f>SUM(I150:I177)</f>
        <v>725000</v>
      </c>
      <c r="J179" s="3"/>
      <c r="K179" s="13">
        <f>SUM(K150:K177)</f>
        <v>125000</v>
      </c>
      <c r="L179" s="3"/>
      <c r="M179" s="13">
        <f>SUM(M150:M177)</f>
        <v>125000</v>
      </c>
      <c r="N179" s="3"/>
      <c r="O179" s="13">
        <f>SUM(O150:O177)</f>
        <v>0</v>
      </c>
      <c r="P179" s="3"/>
      <c r="Q179" s="13">
        <f>SUM(Q150:Q177)</f>
        <v>0</v>
      </c>
      <c r="R179" s="2"/>
      <c r="S179" s="5">
        <f>SUM(S150:S177)</f>
        <v>0</v>
      </c>
      <c r="T179" s="2"/>
      <c r="U179" s="5">
        <f>SUM(U150:U177)</f>
        <v>0</v>
      </c>
      <c r="V179" s="2"/>
      <c r="W179" s="5">
        <f>SUM(W150:W177)</f>
        <v>0</v>
      </c>
      <c r="X179" s="2"/>
      <c r="Y179" s="5">
        <f>SUM(Y150:Y177)</f>
        <v>0</v>
      </c>
      <c r="Z179" s="2"/>
      <c r="AA179" s="5">
        <f>SUM(AA150:AA177)</f>
        <v>0</v>
      </c>
      <c r="AB179" s="2"/>
      <c r="AC179" s="5">
        <f>SUM(AC150:AC177)</f>
        <v>0</v>
      </c>
      <c r="AD179" s="16">
        <f>SUM(AD150:AD177)</f>
        <v>1075000</v>
      </c>
    </row>
    <row r="180" spans="1:30" x14ac:dyDescent="0.2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</row>
    <row r="181" spans="1:30" x14ac:dyDescent="0.2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</row>
    <row r="182" spans="1:30" x14ac:dyDescent="0.2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</row>
    <row r="183" spans="1:30" ht="15" customHeight="1" x14ac:dyDescent="0.2">
      <c r="A183" s="130" t="s">
        <v>0</v>
      </c>
      <c r="B183" s="130"/>
      <c r="C183" s="130"/>
      <c r="D183" s="131" t="s">
        <v>1</v>
      </c>
      <c r="E183" s="130"/>
      <c r="F183" s="130" t="s">
        <v>89</v>
      </c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</row>
    <row r="184" spans="1:30" ht="15" customHeight="1" x14ac:dyDescent="0.2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</row>
    <row r="185" spans="1:30" x14ac:dyDescent="0.2">
      <c r="A185" s="3" t="s">
        <v>3</v>
      </c>
      <c r="B185" s="3" t="s">
        <v>4</v>
      </c>
      <c r="C185" s="3" t="s">
        <v>5</v>
      </c>
      <c r="D185" s="3" t="s">
        <v>6</v>
      </c>
      <c r="E185" s="11" t="s">
        <v>7</v>
      </c>
      <c r="F185" s="9" t="s">
        <v>8</v>
      </c>
      <c r="G185" s="9" t="s">
        <v>9</v>
      </c>
      <c r="H185" s="9" t="s">
        <v>8</v>
      </c>
      <c r="I185" s="9" t="s">
        <v>10</v>
      </c>
      <c r="J185" s="9" t="s">
        <v>8</v>
      </c>
      <c r="K185" s="9" t="s">
        <v>11</v>
      </c>
      <c r="L185" s="9" t="s">
        <v>8</v>
      </c>
      <c r="M185" s="9" t="s">
        <v>12</v>
      </c>
      <c r="N185" s="9" t="s">
        <v>8</v>
      </c>
      <c r="O185" s="9" t="s">
        <v>13</v>
      </c>
      <c r="P185" s="9" t="s">
        <v>8</v>
      </c>
      <c r="Q185" s="9" t="s">
        <v>14</v>
      </c>
      <c r="R185" s="14" t="s">
        <v>8</v>
      </c>
      <c r="S185" s="9" t="s">
        <v>15</v>
      </c>
      <c r="T185" s="9" t="s">
        <v>8</v>
      </c>
      <c r="U185" s="9" t="s">
        <v>16</v>
      </c>
      <c r="V185" s="9" t="s">
        <v>8</v>
      </c>
      <c r="W185" s="9" t="s">
        <v>17</v>
      </c>
      <c r="X185" s="9" t="s">
        <v>8</v>
      </c>
      <c r="Y185" s="9" t="s">
        <v>18</v>
      </c>
      <c r="Z185" s="9" t="s">
        <v>8</v>
      </c>
      <c r="AA185" s="9" t="s">
        <v>19</v>
      </c>
      <c r="AB185" s="9" t="s">
        <v>20</v>
      </c>
      <c r="AC185" s="9" t="s">
        <v>21</v>
      </c>
      <c r="AD185" s="8" t="s">
        <v>22</v>
      </c>
    </row>
    <row r="186" spans="1:30" x14ac:dyDescent="0.2">
      <c r="A186" s="4" t="s">
        <v>24</v>
      </c>
      <c r="B186" s="33">
        <v>161701001</v>
      </c>
      <c r="C186" s="36" t="s">
        <v>25</v>
      </c>
      <c r="D186" s="17" t="s">
        <v>26</v>
      </c>
      <c r="E186" s="12"/>
      <c r="F186" s="15"/>
      <c r="G186" s="6"/>
      <c r="H186" s="15"/>
      <c r="I186" s="6"/>
      <c r="J186" s="15"/>
      <c r="K186" s="6"/>
      <c r="L186" s="15"/>
      <c r="M186" s="6"/>
      <c r="N186" s="15"/>
      <c r="O186" s="6"/>
      <c r="P186" s="15"/>
      <c r="Q186" s="6"/>
      <c r="R186" s="15"/>
      <c r="S186" s="5"/>
      <c r="T186" s="15"/>
      <c r="U186" s="5"/>
      <c r="V186" s="15"/>
      <c r="W186" s="5"/>
      <c r="X186" s="15"/>
      <c r="Y186" s="5"/>
      <c r="Z186" s="15"/>
      <c r="AA186" s="5"/>
      <c r="AB186" s="15"/>
      <c r="AC186" s="5"/>
      <c r="AD186" s="16">
        <f>SUM(G186+I186+K186+M186+O186+Q186+S186+U186+W186+Y186+AA186+AC186)</f>
        <v>0</v>
      </c>
    </row>
    <row r="187" spans="1:30" x14ac:dyDescent="0.2">
      <c r="A187" s="4" t="s">
        <v>27</v>
      </c>
      <c r="B187" s="32">
        <v>161701004</v>
      </c>
      <c r="C187" s="17" t="s">
        <v>28</v>
      </c>
      <c r="D187" s="17" t="s">
        <v>26</v>
      </c>
      <c r="E187" s="12"/>
      <c r="F187" s="15"/>
      <c r="G187" s="6"/>
      <c r="H187" s="15"/>
      <c r="I187" s="6"/>
      <c r="J187" s="15"/>
      <c r="K187" s="6"/>
      <c r="L187" s="15"/>
      <c r="M187" s="6"/>
      <c r="N187" s="15"/>
      <c r="O187" s="6"/>
      <c r="P187" s="15"/>
      <c r="Q187" s="6"/>
      <c r="R187" s="15"/>
      <c r="S187" s="5"/>
      <c r="T187" s="15"/>
      <c r="U187" s="5"/>
      <c r="V187" s="15"/>
      <c r="W187" s="5"/>
      <c r="X187" s="15"/>
      <c r="Y187" s="5"/>
      <c r="Z187" s="15"/>
      <c r="AA187" s="5"/>
      <c r="AB187" s="15"/>
      <c r="AC187" s="5"/>
      <c r="AD187" s="16">
        <f t="shared" ref="AD187:AD213" si="6">SUM(G187+I187+K187+M187+O187+Q187+S187+U187+W187+Y187+AA187+AC187)</f>
        <v>0</v>
      </c>
    </row>
    <row r="188" spans="1:30" x14ac:dyDescent="0.2">
      <c r="A188" s="4" t="s">
        <v>29</v>
      </c>
      <c r="B188" s="32">
        <v>161701007</v>
      </c>
      <c r="C188" s="17" t="s">
        <v>30</v>
      </c>
      <c r="D188" s="17" t="s">
        <v>31</v>
      </c>
      <c r="E188" s="12"/>
      <c r="F188" s="15"/>
      <c r="G188" s="6"/>
      <c r="H188" s="15"/>
      <c r="I188" s="6"/>
      <c r="J188" s="15"/>
      <c r="K188" s="6"/>
      <c r="L188" s="15"/>
      <c r="M188" s="6"/>
      <c r="N188" s="15"/>
      <c r="O188" s="6"/>
      <c r="P188" s="15"/>
      <c r="Q188" s="6"/>
      <c r="R188" s="15"/>
      <c r="S188" s="5"/>
      <c r="T188" s="15"/>
      <c r="U188" s="5"/>
      <c r="V188" s="15"/>
      <c r="W188" s="5"/>
      <c r="X188" s="15"/>
      <c r="Y188" s="5"/>
      <c r="Z188" s="15"/>
      <c r="AA188" s="5"/>
      <c r="AB188" s="15"/>
      <c r="AC188" s="5"/>
      <c r="AD188" s="16">
        <f t="shared" si="6"/>
        <v>0</v>
      </c>
    </row>
    <row r="189" spans="1:30" x14ac:dyDescent="0.2">
      <c r="A189" s="4" t="s">
        <v>32</v>
      </c>
      <c r="B189" s="19">
        <v>171802103</v>
      </c>
      <c r="C189" s="17" t="s">
        <v>33</v>
      </c>
      <c r="D189" s="17" t="s">
        <v>26</v>
      </c>
      <c r="E189" s="12"/>
      <c r="F189" s="15"/>
      <c r="G189" s="6"/>
      <c r="H189" s="15"/>
      <c r="I189" s="6"/>
      <c r="J189" s="15"/>
      <c r="K189" s="6"/>
      <c r="L189" s="15"/>
      <c r="M189" s="6"/>
      <c r="N189" s="15"/>
      <c r="O189" s="6"/>
      <c r="P189" s="15"/>
      <c r="Q189" s="6"/>
      <c r="R189" s="15"/>
      <c r="S189" s="5"/>
      <c r="T189" s="15"/>
      <c r="U189" s="5"/>
      <c r="V189" s="15"/>
      <c r="W189" s="5"/>
      <c r="X189" s="15"/>
      <c r="Y189" s="5"/>
      <c r="Z189" s="15"/>
      <c r="AA189" s="5"/>
      <c r="AB189" s="15"/>
      <c r="AC189" s="5"/>
      <c r="AD189" s="16">
        <f t="shared" si="6"/>
        <v>0</v>
      </c>
    </row>
    <row r="190" spans="1:30" x14ac:dyDescent="0.2">
      <c r="A190" s="4" t="s">
        <v>34</v>
      </c>
      <c r="B190" s="19">
        <v>181903123</v>
      </c>
      <c r="C190" s="18" t="s">
        <v>35</v>
      </c>
      <c r="D190" s="17" t="s">
        <v>26</v>
      </c>
      <c r="E190" s="12"/>
      <c r="F190" s="15"/>
      <c r="G190" s="6"/>
      <c r="H190" s="56">
        <v>44473</v>
      </c>
      <c r="I190" s="57">
        <v>270000</v>
      </c>
      <c r="J190" s="56"/>
      <c r="K190" s="57"/>
      <c r="L190" s="56"/>
      <c r="M190" s="57"/>
      <c r="N190" s="15"/>
      <c r="O190" s="6"/>
      <c r="P190" s="15"/>
      <c r="Q190" s="6"/>
      <c r="R190" s="15"/>
      <c r="S190" s="5"/>
      <c r="T190" s="15"/>
      <c r="U190" s="5"/>
      <c r="V190" s="15"/>
      <c r="W190" s="5"/>
      <c r="X190" s="15"/>
      <c r="Y190" s="5"/>
      <c r="Z190" s="15"/>
      <c r="AA190" s="5"/>
      <c r="AB190" s="15"/>
      <c r="AC190" s="5"/>
      <c r="AD190" s="16">
        <f t="shared" si="6"/>
        <v>270000</v>
      </c>
    </row>
    <row r="191" spans="1:30" x14ac:dyDescent="0.2">
      <c r="A191" s="4" t="s">
        <v>36</v>
      </c>
      <c r="B191" s="32">
        <v>161701014</v>
      </c>
      <c r="C191" s="17" t="s">
        <v>37</v>
      </c>
      <c r="D191" s="17" t="s">
        <v>26</v>
      </c>
      <c r="E191" s="12"/>
      <c r="F191" s="15"/>
      <c r="G191" s="6"/>
      <c r="H191" s="15"/>
      <c r="I191" s="6"/>
      <c r="J191" s="127">
        <v>44498</v>
      </c>
      <c r="K191" s="128">
        <v>180000</v>
      </c>
      <c r="L191" s="127"/>
      <c r="M191" s="128"/>
      <c r="N191" s="15"/>
      <c r="O191" s="6"/>
      <c r="P191" s="15"/>
      <c r="Q191" s="6"/>
      <c r="R191" s="15"/>
      <c r="S191" s="5"/>
      <c r="T191" s="15"/>
      <c r="U191" s="5"/>
      <c r="V191" s="15"/>
      <c r="W191" s="5"/>
      <c r="X191" s="15"/>
      <c r="Y191" s="5"/>
      <c r="Z191" s="15"/>
      <c r="AA191" s="5"/>
      <c r="AB191" s="15"/>
      <c r="AC191" s="5"/>
      <c r="AD191" s="16">
        <f t="shared" si="6"/>
        <v>180000</v>
      </c>
    </row>
    <row r="192" spans="1:30" x14ac:dyDescent="0.2">
      <c r="A192" s="4" t="s">
        <v>38</v>
      </c>
      <c r="B192" s="19">
        <v>192004118</v>
      </c>
      <c r="C192" s="35" t="s">
        <v>39</v>
      </c>
      <c r="D192" s="17" t="s">
        <v>26</v>
      </c>
      <c r="E192" s="12"/>
      <c r="F192" s="15"/>
      <c r="G192" s="6"/>
      <c r="H192" s="15"/>
      <c r="I192" s="6"/>
      <c r="J192" s="15"/>
      <c r="K192" s="6"/>
      <c r="L192" s="15"/>
      <c r="M192" s="6"/>
      <c r="N192" s="15"/>
      <c r="O192" s="6"/>
      <c r="P192" s="15"/>
      <c r="Q192" s="6"/>
      <c r="R192" s="15"/>
      <c r="S192" s="5"/>
      <c r="T192" s="15"/>
      <c r="U192" s="5"/>
      <c r="V192" s="15"/>
      <c r="W192" s="5"/>
      <c r="X192" s="15"/>
      <c r="Y192" s="5"/>
      <c r="Z192" s="15"/>
      <c r="AA192" s="5"/>
      <c r="AB192" s="15"/>
      <c r="AC192" s="5"/>
      <c r="AD192" s="16">
        <f t="shared" si="6"/>
        <v>0</v>
      </c>
    </row>
    <row r="193" spans="1:30" x14ac:dyDescent="0.2">
      <c r="A193" s="4" t="s">
        <v>40</v>
      </c>
      <c r="B193" s="32">
        <v>161701017</v>
      </c>
      <c r="C193" s="17" t="s">
        <v>41</v>
      </c>
      <c r="D193" s="17" t="s">
        <v>26</v>
      </c>
      <c r="E193" s="12"/>
      <c r="F193" s="15"/>
      <c r="G193" s="6"/>
      <c r="H193" s="15"/>
      <c r="I193" s="6"/>
      <c r="J193" s="15"/>
      <c r="K193" s="6"/>
      <c r="L193" s="15"/>
      <c r="M193" s="6"/>
      <c r="N193" s="15"/>
      <c r="O193" s="6"/>
      <c r="P193" s="15"/>
      <c r="Q193" s="6"/>
      <c r="R193" s="15"/>
      <c r="S193" s="5"/>
      <c r="T193" s="15"/>
      <c r="U193" s="5"/>
      <c r="V193" s="15"/>
      <c r="W193" s="5"/>
      <c r="X193" s="15"/>
      <c r="Y193" s="5"/>
      <c r="Z193" s="15"/>
      <c r="AA193" s="5"/>
      <c r="AB193" s="15"/>
      <c r="AC193" s="5"/>
      <c r="AD193" s="16">
        <f t="shared" si="6"/>
        <v>0</v>
      </c>
    </row>
    <row r="194" spans="1:30" x14ac:dyDescent="0.2">
      <c r="A194" s="4" t="s">
        <v>42</v>
      </c>
      <c r="B194" s="32">
        <v>161701020</v>
      </c>
      <c r="C194" s="17" t="s">
        <v>43</v>
      </c>
      <c r="D194" s="17" t="s">
        <v>26</v>
      </c>
      <c r="E194" s="12"/>
      <c r="F194" s="15"/>
      <c r="G194" s="6"/>
      <c r="H194" s="15"/>
      <c r="I194" s="6"/>
      <c r="J194" s="15"/>
      <c r="K194" s="6"/>
      <c r="L194" s="15"/>
      <c r="M194" s="6"/>
      <c r="N194" s="15"/>
      <c r="O194" s="6"/>
      <c r="P194" s="15"/>
      <c r="Q194" s="6"/>
      <c r="R194" s="15"/>
      <c r="S194" s="5"/>
      <c r="T194" s="15"/>
      <c r="U194" s="5"/>
      <c r="V194" s="15"/>
      <c r="W194" s="5"/>
      <c r="X194" s="15"/>
      <c r="Y194" s="5"/>
      <c r="Z194" s="15"/>
      <c r="AA194" s="5"/>
      <c r="AB194" s="15"/>
      <c r="AC194" s="5"/>
      <c r="AD194" s="16">
        <f t="shared" si="6"/>
        <v>0</v>
      </c>
    </row>
    <row r="195" spans="1:30" x14ac:dyDescent="0.2">
      <c r="A195" s="4" t="s">
        <v>44</v>
      </c>
      <c r="B195" s="32">
        <v>161701023</v>
      </c>
      <c r="C195" s="17" t="s">
        <v>45</v>
      </c>
      <c r="D195" s="17" t="s">
        <v>26</v>
      </c>
      <c r="E195" s="12"/>
      <c r="F195" s="15"/>
      <c r="G195" s="6"/>
      <c r="H195" s="56">
        <v>44447</v>
      </c>
      <c r="I195" s="57">
        <v>180000</v>
      </c>
      <c r="J195" s="56"/>
      <c r="K195" s="57"/>
      <c r="L195" s="15">
        <v>44473</v>
      </c>
      <c r="M195" s="6">
        <v>90000</v>
      </c>
      <c r="N195" s="15"/>
      <c r="O195" s="6"/>
      <c r="P195" s="15"/>
      <c r="Q195" s="6"/>
      <c r="R195" s="15"/>
      <c r="S195" s="5"/>
      <c r="T195" s="15"/>
      <c r="U195" s="5"/>
      <c r="V195" s="15"/>
      <c r="W195" s="5"/>
      <c r="X195" s="15"/>
      <c r="Y195" s="5"/>
      <c r="Z195" s="15"/>
      <c r="AA195" s="5"/>
      <c r="AB195" s="15"/>
      <c r="AC195" s="5"/>
      <c r="AD195" s="16">
        <f t="shared" si="6"/>
        <v>270000</v>
      </c>
    </row>
    <row r="196" spans="1:30" x14ac:dyDescent="0.2">
      <c r="A196" s="4" t="s">
        <v>46</v>
      </c>
      <c r="B196" s="32">
        <v>161701025</v>
      </c>
      <c r="C196" s="17" t="s">
        <v>47</v>
      </c>
      <c r="D196" s="17" t="s">
        <v>26</v>
      </c>
      <c r="E196" s="12"/>
      <c r="F196" s="15"/>
      <c r="G196" s="6"/>
      <c r="H196" s="15"/>
      <c r="I196" s="6"/>
      <c r="J196" s="15"/>
      <c r="K196" s="6"/>
      <c r="L196" s="15"/>
      <c r="M196" s="6"/>
      <c r="N196" s="15"/>
      <c r="O196" s="6"/>
      <c r="P196" s="15"/>
      <c r="Q196" s="6"/>
      <c r="R196" s="15"/>
      <c r="S196" s="5"/>
      <c r="T196" s="15"/>
      <c r="U196" s="5"/>
      <c r="V196" s="15"/>
      <c r="W196" s="5"/>
      <c r="X196" s="15"/>
      <c r="Y196" s="5"/>
      <c r="Z196" s="15"/>
      <c r="AA196" s="5"/>
      <c r="AB196" s="15"/>
      <c r="AC196" s="5"/>
      <c r="AD196" s="16">
        <f t="shared" si="6"/>
        <v>0</v>
      </c>
    </row>
    <row r="197" spans="1:30" x14ac:dyDescent="0.2">
      <c r="A197" s="4" t="s">
        <v>48</v>
      </c>
      <c r="B197" s="32">
        <v>161701030</v>
      </c>
      <c r="C197" s="17" t="s">
        <v>49</v>
      </c>
      <c r="D197" s="17" t="s">
        <v>26</v>
      </c>
      <c r="E197" s="12"/>
      <c r="F197" s="15"/>
      <c r="G197" s="6"/>
      <c r="H197" s="15"/>
      <c r="I197" s="6"/>
      <c r="J197" s="15"/>
      <c r="K197" s="6"/>
      <c r="L197" s="15"/>
      <c r="M197" s="6"/>
      <c r="N197" s="15"/>
      <c r="O197" s="6"/>
      <c r="P197" s="15"/>
      <c r="Q197" s="6"/>
      <c r="R197" s="15"/>
      <c r="S197" s="5"/>
      <c r="T197" s="15"/>
      <c r="U197" s="5"/>
      <c r="V197" s="15"/>
      <c r="W197" s="5"/>
      <c r="X197" s="15"/>
      <c r="Y197" s="5"/>
      <c r="Z197" s="15"/>
      <c r="AA197" s="5"/>
      <c r="AB197" s="15"/>
      <c r="AC197" s="5"/>
      <c r="AD197" s="16">
        <f t="shared" si="6"/>
        <v>0</v>
      </c>
    </row>
    <row r="198" spans="1:30" x14ac:dyDescent="0.2">
      <c r="A198" s="4" t="s">
        <v>50</v>
      </c>
      <c r="B198" s="32">
        <v>161701036</v>
      </c>
      <c r="C198" s="34" t="s">
        <v>51</v>
      </c>
      <c r="D198" s="17" t="s">
        <v>31</v>
      </c>
      <c r="E198" s="12"/>
      <c r="F198" s="15"/>
      <c r="G198" s="6"/>
      <c r="H198" s="15"/>
      <c r="I198" s="6"/>
      <c r="J198" s="15"/>
      <c r="K198" s="6"/>
      <c r="L198" s="15"/>
      <c r="M198" s="6"/>
      <c r="N198" s="15"/>
      <c r="O198" s="6"/>
      <c r="P198" s="15"/>
      <c r="Q198" s="6"/>
      <c r="R198" s="15"/>
      <c r="S198" s="5"/>
      <c r="T198" s="15"/>
      <c r="U198" s="5"/>
      <c r="V198" s="15"/>
      <c r="W198" s="5"/>
      <c r="X198" s="15"/>
      <c r="Y198" s="5"/>
      <c r="Z198" s="15"/>
      <c r="AA198" s="5"/>
      <c r="AB198" s="15"/>
      <c r="AC198" s="5"/>
      <c r="AD198" s="16">
        <f t="shared" si="6"/>
        <v>0</v>
      </c>
    </row>
    <row r="199" spans="1:30" x14ac:dyDescent="0.2">
      <c r="A199" s="7" t="s">
        <v>52</v>
      </c>
      <c r="B199" s="32">
        <v>161701042</v>
      </c>
      <c r="C199" s="34" t="s">
        <v>53</v>
      </c>
      <c r="D199" s="17" t="s">
        <v>31</v>
      </c>
      <c r="E199" s="12"/>
      <c r="F199" s="15"/>
      <c r="G199" s="6"/>
      <c r="H199" s="15"/>
      <c r="I199" s="6"/>
      <c r="J199" s="15"/>
      <c r="K199" s="6"/>
      <c r="L199" s="15"/>
      <c r="M199" s="6"/>
      <c r="N199" s="15"/>
      <c r="O199" s="6"/>
      <c r="P199" s="15"/>
      <c r="Q199" s="6"/>
      <c r="R199" s="15"/>
      <c r="S199" s="5"/>
      <c r="T199" s="15"/>
      <c r="U199" s="5"/>
      <c r="V199" s="15"/>
      <c r="W199" s="5"/>
      <c r="X199" s="15"/>
      <c r="Y199" s="5"/>
      <c r="Z199" s="15"/>
      <c r="AA199" s="5"/>
      <c r="AB199" s="15"/>
      <c r="AC199" s="5"/>
      <c r="AD199" s="16">
        <f t="shared" si="6"/>
        <v>0</v>
      </c>
    </row>
    <row r="200" spans="1:30" x14ac:dyDescent="0.2">
      <c r="A200" s="4" t="s">
        <v>54</v>
      </c>
      <c r="B200" s="32">
        <v>161701043</v>
      </c>
      <c r="C200" s="17" t="s">
        <v>55</v>
      </c>
      <c r="D200" s="17" t="s">
        <v>26</v>
      </c>
      <c r="E200" s="12"/>
      <c r="F200" s="15"/>
      <c r="G200" s="6"/>
      <c r="H200" s="15"/>
      <c r="I200" s="6"/>
      <c r="J200" s="15"/>
      <c r="K200" s="6"/>
      <c r="L200" s="15"/>
      <c r="M200" s="6"/>
      <c r="N200" s="15"/>
      <c r="O200" s="6"/>
      <c r="P200" s="15"/>
      <c r="Q200" s="6"/>
      <c r="R200" s="15"/>
      <c r="S200" s="5"/>
      <c r="T200" s="15"/>
      <c r="U200" s="5"/>
      <c r="V200" s="15"/>
      <c r="W200" s="5"/>
      <c r="X200" s="15"/>
      <c r="Y200" s="5"/>
      <c r="Z200" s="15"/>
      <c r="AA200" s="5"/>
      <c r="AB200" s="15"/>
      <c r="AC200" s="5"/>
      <c r="AD200" s="16">
        <f t="shared" si="6"/>
        <v>0</v>
      </c>
    </row>
    <row r="201" spans="1:30" x14ac:dyDescent="0.2">
      <c r="A201" s="4" t="s">
        <v>56</v>
      </c>
      <c r="B201" s="32">
        <v>161701044</v>
      </c>
      <c r="C201" s="17" t="s">
        <v>57</v>
      </c>
      <c r="D201" s="17" t="s">
        <v>26</v>
      </c>
      <c r="E201" s="12"/>
      <c r="F201" s="15"/>
      <c r="G201" s="6"/>
      <c r="H201" s="15"/>
      <c r="I201" s="6"/>
      <c r="J201" s="56">
        <v>44474</v>
      </c>
      <c r="K201" s="57">
        <v>180000</v>
      </c>
      <c r="L201" s="56"/>
      <c r="M201" s="57"/>
      <c r="N201" s="15"/>
      <c r="O201" s="6"/>
      <c r="P201" s="15"/>
      <c r="Q201" s="6"/>
      <c r="R201" s="15"/>
      <c r="S201" s="5"/>
      <c r="T201" s="15"/>
      <c r="U201" s="5"/>
      <c r="V201" s="15"/>
      <c r="W201" s="5"/>
      <c r="X201" s="15"/>
      <c r="Y201" s="5"/>
      <c r="Z201" s="15"/>
      <c r="AA201" s="5"/>
      <c r="AB201" s="15"/>
      <c r="AC201" s="5"/>
      <c r="AD201" s="16">
        <f t="shared" si="6"/>
        <v>180000</v>
      </c>
    </row>
    <row r="202" spans="1:30" x14ac:dyDescent="0.2">
      <c r="A202" s="4" t="s">
        <v>58</v>
      </c>
      <c r="B202" s="37">
        <v>202105116</v>
      </c>
      <c r="C202" s="38" t="s">
        <v>59</v>
      </c>
      <c r="D202" s="10" t="s">
        <v>31</v>
      </c>
      <c r="E202" s="12"/>
      <c r="F202" s="15"/>
      <c r="G202" s="6"/>
      <c r="H202" s="15"/>
      <c r="I202" s="6"/>
      <c r="J202" s="15"/>
      <c r="K202" s="6"/>
      <c r="L202" s="15"/>
      <c r="M202" s="6"/>
      <c r="N202" s="15"/>
      <c r="O202" s="6"/>
      <c r="P202" s="15"/>
      <c r="Q202" s="6"/>
      <c r="R202" s="15"/>
      <c r="S202" s="5"/>
      <c r="T202" s="15"/>
      <c r="U202" s="5"/>
      <c r="V202" s="15"/>
      <c r="W202" s="5"/>
      <c r="X202" s="15"/>
      <c r="Y202" s="5"/>
      <c r="Z202" s="15"/>
      <c r="AA202" s="5"/>
      <c r="AB202" s="15"/>
      <c r="AC202" s="5"/>
      <c r="AD202" s="16">
        <f t="shared" si="6"/>
        <v>0</v>
      </c>
    </row>
    <row r="203" spans="1:30" x14ac:dyDescent="0.2">
      <c r="A203" s="4" t="s">
        <v>60</v>
      </c>
      <c r="B203" s="32">
        <v>161701049</v>
      </c>
      <c r="C203" s="34" t="s">
        <v>61</v>
      </c>
      <c r="D203" s="21" t="s">
        <v>31</v>
      </c>
      <c r="E203" s="12"/>
      <c r="F203" s="15"/>
      <c r="G203" s="6"/>
      <c r="H203" s="56">
        <v>44467</v>
      </c>
      <c r="I203" s="57">
        <v>180000</v>
      </c>
      <c r="J203" s="56"/>
      <c r="K203" s="57"/>
      <c r="L203" s="15"/>
      <c r="M203" s="6"/>
      <c r="N203" s="15"/>
      <c r="O203" s="6"/>
      <c r="P203" s="15"/>
      <c r="Q203" s="6"/>
      <c r="R203" s="15"/>
      <c r="S203" s="5"/>
      <c r="T203" s="15"/>
      <c r="U203" s="5"/>
      <c r="V203" s="15"/>
      <c r="W203" s="5"/>
      <c r="X203" s="15"/>
      <c r="Y203" s="5"/>
      <c r="Z203" s="15"/>
      <c r="AA203" s="5"/>
      <c r="AB203" s="15"/>
      <c r="AC203" s="5"/>
      <c r="AD203" s="16">
        <f t="shared" si="6"/>
        <v>180000</v>
      </c>
    </row>
    <row r="204" spans="1:30" x14ac:dyDescent="0.2">
      <c r="A204" s="4" t="s">
        <v>62</v>
      </c>
      <c r="B204" s="32">
        <v>161701048</v>
      </c>
      <c r="C204" s="17" t="s">
        <v>63</v>
      </c>
      <c r="D204" s="17" t="s">
        <v>26</v>
      </c>
      <c r="E204" s="12"/>
      <c r="F204" s="15"/>
      <c r="G204" s="6"/>
      <c r="H204" s="15"/>
      <c r="I204" s="6"/>
      <c r="J204" s="15"/>
      <c r="K204" s="6"/>
      <c r="L204" s="15"/>
      <c r="M204" s="6"/>
      <c r="N204" s="15"/>
      <c r="O204" s="6"/>
      <c r="P204" s="15"/>
      <c r="Q204" s="6"/>
      <c r="R204" s="15"/>
      <c r="S204" s="5"/>
      <c r="T204" s="15"/>
      <c r="U204" s="5"/>
      <c r="V204" s="15"/>
      <c r="W204" s="5"/>
      <c r="X204" s="15"/>
      <c r="Y204" s="5"/>
      <c r="Z204" s="15"/>
      <c r="AA204" s="5"/>
      <c r="AB204" s="15"/>
      <c r="AC204" s="5"/>
      <c r="AD204" s="16">
        <f t="shared" si="6"/>
        <v>0</v>
      </c>
    </row>
    <row r="205" spans="1:30" x14ac:dyDescent="0.2">
      <c r="A205" s="4" t="s">
        <v>64</v>
      </c>
      <c r="B205" s="32">
        <v>161701054</v>
      </c>
      <c r="C205" s="17" t="s">
        <v>65</v>
      </c>
      <c r="D205" s="17" t="s">
        <v>26</v>
      </c>
      <c r="E205" s="12"/>
      <c r="F205" s="15"/>
      <c r="G205" s="6"/>
      <c r="H205" s="15"/>
      <c r="I205" s="6"/>
      <c r="J205" s="15"/>
      <c r="K205" s="6"/>
      <c r="L205" s="15"/>
      <c r="M205" s="6"/>
      <c r="N205" s="15"/>
      <c r="O205" s="6"/>
      <c r="P205" s="15"/>
      <c r="Q205" s="6"/>
      <c r="R205" s="15"/>
      <c r="S205" s="5"/>
      <c r="T205" s="15"/>
      <c r="U205" s="5"/>
      <c r="V205" s="15"/>
      <c r="W205" s="5"/>
      <c r="X205" s="15"/>
      <c r="Y205" s="5"/>
      <c r="Z205" s="15"/>
      <c r="AA205" s="5"/>
      <c r="AB205" s="15"/>
      <c r="AC205" s="5"/>
      <c r="AD205" s="16">
        <f t="shared" si="6"/>
        <v>0</v>
      </c>
    </row>
    <row r="206" spans="1:30" x14ac:dyDescent="0.2">
      <c r="A206" s="4" t="s">
        <v>66</v>
      </c>
      <c r="B206" s="32">
        <v>161701058</v>
      </c>
      <c r="C206" s="17" t="s">
        <v>67</v>
      </c>
      <c r="D206" s="17" t="s">
        <v>31</v>
      </c>
      <c r="E206" s="12"/>
      <c r="F206" s="15"/>
      <c r="G206" s="6"/>
      <c r="H206" s="15"/>
      <c r="I206" s="6"/>
      <c r="J206" s="15"/>
      <c r="K206" s="6"/>
      <c r="L206" s="15"/>
      <c r="M206" s="6"/>
      <c r="N206" s="15"/>
      <c r="O206" s="6"/>
      <c r="P206" s="15"/>
      <c r="Q206" s="6"/>
      <c r="R206" s="15"/>
      <c r="S206" s="5"/>
      <c r="T206" s="15"/>
      <c r="U206" s="5"/>
      <c r="V206" s="15"/>
      <c r="W206" s="5"/>
      <c r="X206" s="15"/>
      <c r="Y206" s="5"/>
      <c r="Z206" s="15"/>
      <c r="AA206" s="5"/>
      <c r="AB206" s="15"/>
      <c r="AC206" s="5"/>
      <c r="AD206" s="16">
        <f t="shared" si="6"/>
        <v>0</v>
      </c>
    </row>
    <row r="207" spans="1:30" x14ac:dyDescent="0.2">
      <c r="A207" s="4" t="s">
        <v>68</v>
      </c>
      <c r="B207" s="20">
        <v>171802085</v>
      </c>
      <c r="C207" s="17" t="s">
        <v>69</v>
      </c>
      <c r="D207" s="17" t="s">
        <v>70</v>
      </c>
      <c r="E207" s="12"/>
      <c r="F207" s="15"/>
      <c r="G207" s="6"/>
      <c r="H207" s="15"/>
      <c r="I207" s="6"/>
      <c r="J207" s="15"/>
      <c r="K207" s="6"/>
      <c r="L207" s="15"/>
      <c r="M207" s="6"/>
      <c r="N207" s="15"/>
      <c r="O207" s="6"/>
      <c r="P207" s="15"/>
      <c r="Q207" s="6"/>
      <c r="R207" s="15"/>
      <c r="S207" s="5"/>
      <c r="T207" s="15"/>
      <c r="U207" s="5"/>
      <c r="V207" s="15"/>
      <c r="W207" s="5"/>
      <c r="X207" s="15"/>
      <c r="Y207" s="5"/>
      <c r="Z207" s="15"/>
      <c r="AA207" s="5"/>
      <c r="AB207" s="15"/>
      <c r="AC207" s="5"/>
      <c r="AD207" s="16">
        <f t="shared" si="6"/>
        <v>0</v>
      </c>
    </row>
    <row r="208" spans="1:30" x14ac:dyDescent="0.2">
      <c r="A208" s="4" t="s">
        <v>71</v>
      </c>
      <c r="B208" s="32">
        <v>161701066</v>
      </c>
      <c r="C208" s="17" t="s">
        <v>72</v>
      </c>
      <c r="D208" s="17" t="s">
        <v>31</v>
      </c>
      <c r="E208" s="12"/>
      <c r="F208" s="15"/>
      <c r="G208" s="6"/>
      <c r="H208" s="15"/>
      <c r="I208" s="6"/>
      <c r="J208" s="15"/>
      <c r="K208" s="6"/>
      <c r="L208" s="15"/>
      <c r="M208" s="6"/>
      <c r="N208" s="15"/>
      <c r="O208" s="6"/>
      <c r="P208" s="15"/>
      <c r="Q208" s="6"/>
      <c r="R208" s="15"/>
      <c r="S208" s="5"/>
      <c r="T208" s="15"/>
      <c r="U208" s="5"/>
      <c r="V208" s="15"/>
      <c r="W208" s="5"/>
      <c r="X208" s="15"/>
      <c r="Y208" s="5"/>
      <c r="Z208" s="15"/>
      <c r="AA208" s="5"/>
      <c r="AB208" s="15"/>
      <c r="AC208" s="5"/>
      <c r="AD208" s="16">
        <f t="shared" si="6"/>
        <v>0</v>
      </c>
    </row>
    <row r="209" spans="1:30" x14ac:dyDescent="0.2">
      <c r="A209" s="4" t="s">
        <v>73</v>
      </c>
      <c r="B209" s="32">
        <v>161701067</v>
      </c>
      <c r="C209" s="17" t="s">
        <v>74</v>
      </c>
      <c r="D209" s="17" t="s">
        <v>26</v>
      </c>
      <c r="E209" s="12"/>
      <c r="F209" s="15"/>
      <c r="G209" s="6"/>
      <c r="H209" s="15"/>
      <c r="I209" s="6"/>
      <c r="J209" s="15"/>
      <c r="K209" s="6"/>
      <c r="L209" s="15"/>
      <c r="M209" s="6"/>
      <c r="N209" s="15"/>
      <c r="O209" s="6"/>
      <c r="P209" s="15"/>
      <c r="Q209" s="6"/>
      <c r="R209" s="15"/>
      <c r="S209" s="5"/>
      <c r="T209" s="15"/>
      <c r="U209" s="5"/>
      <c r="V209" s="15"/>
      <c r="W209" s="5"/>
      <c r="X209" s="15"/>
      <c r="Y209" s="5"/>
      <c r="Z209" s="15"/>
      <c r="AA209" s="5"/>
      <c r="AB209" s="15"/>
      <c r="AC209" s="5"/>
      <c r="AD209" s="16">
        <f t="shared" si="6"/>
        <v>0</v>
      </c>
    </row>
    <row r="210" spans="1:30" x14ac:dyDescent="0.2">
      <c r="A210" s="4" t="s">
        <v>75</v>
      </c>
      <c r="B210" s="32">
        <v>161701072</v>
      </c>
      <c r="C210" s="17" t="s">
        <v>76</v>
      </c>
      <c r="D210" s="17" t="s">
        <v>26</v>
      </c>
      <c r="E210" s="12"/>
      <c r="F210" s="15"/>
      <c r="G210" s="6"/>
      <c r="H210" s="15"/>
      <c r="I210" s="6"/>
      <c r="J210" s="15"/>
      <c r="K210" s="6"/>
      <c r="L210" s="15"/>
      <c r="M210" s="6"/>
      <c r="N210" s="15"/>
      <c r="O210" s="6"/>
      <c r="P210" s="15"/>
      <c r="Q210" s="6"/>
      <c r="R210" s="15"/>
      <c r="S210" s="5"/>
      <c r="T210" s="15"/>
      <c r="U210" s="5"/>
      <c r="V210" s="15"/>
      <c r="W210" s="5"/>
      <c r="X210" s="15"/>
      <c r="Y210" s="5"/>
      <c r="Z210" s="15"/>
      <c r="AA210" s="5"/>
      <c r="AB210" s="15"/>
      <c r="AC210" s="5"/>
      <c r="AD210" s="16">
        <f t="shared" si="6"/>
        <v>0</v>
      </c>
    </row>
    <row r="211" spans="1:30" x14ac:dyDescent="0.2">
      <c r="A211" s="4" t="s">
        <v>77</v>
      </c>
      <c r="B211" s="32">
        <v>161701077</v>
      </c>
      <c r="C211" s="17" t="s">
        <v>78</v>
      </c>
      <c r="D211" s="17" t="s">
        <v>31</v>
      </c>
      <c r="E211" s="12"/>
      <c r="F211" s="15"/>
      <c r="G211" s="6"/>
      <c r="H211" s="15"/>
      <c r="I211" s="6"/>
      <c r="J211" s="15"/>
      <c r="K211" s="6"/>
      <c r="L211" s="15"/>
      <c r="M211" s="6"/>
      <c r="N211" s="15"/>
      <c r="O211" s="6"/>
      <c r="P211" s="15"/>
      <c r="Q211" s="6"/>
      <c r="R211" s="15"/>
      <c r="S211" s="5"/>
      <c r="T211" s="15"/>
      <c r="U211" s="5"/>
      <c r="V211" s="15"/>
      <c r="W211" s="5"/>
      <c r="X211" s="15"/>
      <c r="Y211" s="5"/>
      <c r="Z211" s="15"/>
      <c r="AA211" s="5"/>
      <c r="AB211" s="15"/>
      <c r="AC211" s="5"/>
      <c r="AD211" s="16">
        <f t="shared" si="6"/>
        <v>0</v>
      </c>
    </row>
    <row r="212" spans="1:30" x14ac:dyDescent="0.2">
      <c r="A212" s="4" t="s">
        <v>79</v>
      </c>
      <c r="B212" s="32">
        <v>161701079</v>
      </c>
      <c r="C212" s="17" t="s">
        <v>80</v>
      </c>
      <c r="D212" s="17" t="s">
        <v>31</v>
      </c>
      <c r="E212" s="12"/>
      <c r="F212" s="15"/>
      <c r="G212" s="6"/>
      <c r="H212" s="15"/>
      <c r="I212" s="6"/>
      <c r="J212" s="15"/>
      <c r="K212" s="6"/>
      <c r="L212" s="15"/>
      <c r="M212" s="6"/>
      <c r="N212" s="15"/>
      <c r="O212" s="6"/>
      <c r="P212" s="15"/>
      <c r="Q212" s="6"/>
      <c r="R212" s="15"/>
      <c r="S212" s="5"/>
      <c r="T212" s="15"/>
      <c r="U212" s="5"/>
      <c r="V212" s="15"/>
      <c r="W212" s="5"/>
      <c r="X212" s="15"/>
      <c r="Y212" s="5"/>
      <c r="Z212" s="15"/>
      <c r="AA212" s="5"/>
      <c r="AB212" s="15"/>
      <c r="AC212" s="5"/>
      <c r="AD212" s="16">
        <f t="shared" si="6"/>
        <v>0</v>
      </c>
    </row>
    <row r="213" spans="1:30" x14ac:dyDescent="0.2">
      <c r="A213" s="4" t="s">
        <v>81</v>
      </c>
      <c r="B213" s="32">
        <v>161701083</v>
      </c>
      <c r="C213" s="17" t="s">
        <v>82</v>
      </c>
      <c r="D213" s="17" t="s">
        <v>31</v>
      </c>
      <c r="E213" s="12"/>
      <c r="F213" s="15"/>
      <c r="G213" s="6"/>
      <c r="H213" s="15"/>
      <c r="I213" s="6"/>
      <c r="J213" s="15"/>
      <c r="K213" s="6"/>
      <c r="L213" s="15"/>
      <c r="M213" s="6"/>
      <c r="N213" s="15"/>
      <c r="O213" s="6"/>
      <c r="P213" s="15"/>
      <c r="Q213" s="6"/>
      <c r="R213" s="15"/>
      <c r="S213" s="5"/>
      <c r="T213" s="15"/>
      <c r="U213" s="5"/>
      <c r="V213" s="15"/>
      <c r="W213" s="5"/>
      <c r="X213" s="15"/>
      <c r="Y213" s="5"/>
      <c r="Z213" s="15"/>
      <c r="AA213" s="5"/>
      <c r="AB213" s="15"/>
      <c r="AC213" s="5"/>
      <c r="AD213" s="16">
        <f t="shared" si="6"/>
        <v>0</v>
      </c>
    </row>
    <row r="214" spans="1:30" x14ac:dyDescent="0.2">
      <c r="A214" s="4" t="s">
        <v>83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"/>
      <c r="S214" s="2"/>
      <c r="T214" s="2"/>
      <c r="U214" s="2"/>
      <c r="V214" s="2"/>
      <c r="W214" s="2"/>
      <c r="X214" s="15"/>
      <c r="Y214" s="2"/>
      <c r="Z214" s="2"/>
      <c r="AA214" s="2"/>
      <c r="AB214" s="2"/>
      <c r="AC214" s="2"/>
      <c r="AD214" s="2"/>
    </row>
    <row r="215" spans="1:30" x14ac:dyDescent="0.2">
      <c r="A215" s="4" t="s">
        <v>84</v>
      </c>
      <c r="B215" s="3"/>
      <c r="C215" s="3"/>
      <c r="D215" s="3"/>
      <c r="E215" s="3"/>
      <c r="F215" s="3"/>
      <c r="G215" s="13">
        <f>SUM(G186:G213)</f>
        <v>0</v>
      </c>
      <c r="H215" s="3"/>
      <c r="I215" s="13">
        <f>SUM(I186:I213)</f>
        <v>630000</v>
      </c>
      <c r="J215" s="3"/>
      <c r="K215" s="13">
        <f>SUM(K186:K213)</f>
        <v>360000</v>
      </c>
      <c r="L215" s="3"/>
      <c r="M215" s="13">
        <f>SUM(M186:M213)</f>
        <v>90000</v>
      </c>
      <c r="N215" s="3"/>
      <c r="O215" s="13">
        <f>SUM(O186:O213)</f>
        <v>0</v>
      </c>
      <c r="P215" s="3"/>
      <c r="Q215" s="13">
        <f>SUM(Q186:Q213)</f>
        <v>0</v>
      </c>
      <c r="R215" s="2"/>
      <c r="S215" s="5">
        <f>SUM(S186:S213)</f>
        <v>0</v>
      </c>
      <c r="T215" s="2"/>
      <c r="U215" s="5">
        <f>SUM(U186:U213)</f>
        <v>0</v>
      </c>
      <c r="V215" s="2"/>
      <c r="W215" s="5">
        <f>SUM(W186:W213)</f>
        <v>0</v>
      </c>
      <c r="X215" s="2"/>
      <c r="Y215" s="5">
        <f>SUM(Y186:Y213)</f>
        <v>0</v>
      </c>
      <c r="Z215" s="2"/>
      <c r="AA215" s="5">
        <f>SUM(AA186:AA213)</f>
        <v>0</v>
      </c>
      <c r="AB215" s="2"/>
      <c r="AC215" s="5">
        <f>SUM(AC186:AC213)</f>
        <v>0</v>
      </c>
      <c r="AD215" s="16">
        <f>SUM(AD186:AD213)</f>
        <v>1080000</v>
      </c>
    </row>
    <row r="216" spans="1:30" x14ac:dyDescent="0.2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</row>
    <row r="217" spans="1:30" x14ac:dyDescent="0.2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</row>
    <row r="218" spans="1:30" x14ac:dyDescent="0.2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</row>
    <row r="219" spans="1:30" ht="15" customHeight="1" x14ac:dyDescent="0.2">
      <c r="A219" s="130" t="s">
        <v>0</v>
      </c>
      <c r="B219" s="130"/>
      <c r="C219" s="130"/>
      <c r="D219" s="131" t="s">
        <v>1</v>
      </c>
      <c r="E219" s="130"/>
      <c r="F219" s="130" t="s">
        <v>90</v>
      </c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</row>
    <row r="220" spans="1:30" ht="15" customHeight="1" x14ac:dyDescent="0.2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</row>
    <row r="221" spans="1:30" x14ac:dyDescent="0.2">
      <c r="A221" s="3" t="s">
        <v>3</v>
      </c>
      <c r="B221" s="3" t="s">
        <v>4</v>
      </c>
      <c r="C221" s="3" t="s">
        <v>5</v>
      </c>
      <c r="D221" s="3" t="s">
        <v>6</v>
      </c>
      <c r="E221" s="11" t="s">
        <v>7</v>
      </c>
      <c r="F221" s="9" t="s">
        <v>8</v>
      </c>
      <c r="G221" s="9" t="s">
        <v>9</v>
      </c>
      <c r="H221" s="9" t="s">
        <v>8</v>
      </c>
      <c r="I221" s="9" t="s">
        <v>10</v>
      </c>
      <c r="J221" s="9" t="s">
        <v>8</v>
      </c>
      <c r="K221" s="9" t="s">
        <v>11</v>
      </c>
      <c r="L221" s="9" t="s">
        <v>8</v>
      </c>
      <c r="M221" s="9" t="s">
        <v>12</v>
      </c>
      <c r="N221" s="9" t="s">
        <v>8</v>
      </c>
      <c r="O221" s="9" t="s">
        <v>13</v>
      </c>
      <c r="P221" s="9" t="s">
        <v>8</v>
      </c>
      <c r="Q221" s="9" t="s">
        <v>14</v>
      </c>
      <c r="R221" s="14" t="s">
        <v>8</v>
      </c>
      <c r="S221" s="9" t="s">
        <v>15</v>
      </c>
      <c r="T221" s="9" t="s">
        <v>8</v>
      </c>
      <c r="U221" s="9" t="s">
        <v>16</v>
      </c>
      <c r="V221" s="9" t="s">
        <v>8</v>
      </c>
      <c r="W221" s="9" t="s">
        <v>17</v>
      </c>
      <c r="X221" s="9" t="s">
        <v>8</v>
      </c>
      <c r="Y221" s="9" t="s">
        <v>18</v>
      </c>
      <c r="Z221" s="9" t="s">
        <v>8</v>
      </c>
      <c r="AA221" s="9" t="s">
        <v>19</v>
      </c>
      <c r="AB221" s="9" t="s">
        <v>20</v>
      </c>
      <c r="AC221" s="9" t="s">
        <v>21</v>
      </c>
      <c r="AD221" s="8" t="s">
        <v>22</v>
      </c>
    </row>
    <row r="222" spans="1:30" x14ac:dyDescent="0.2">
      <c r="A222" s="4" t="s">
        <v>24</v>
      </c>
      <c r="B222" s="33">
        <v>161701001</v>
      </c>
      <c r="C222" s="36" t="s">
        <v>25</v>
      </c>
      <c r="D222" s="17" t="s">
        <v>26</v>
      </c>
      <c r="E222" s="12"/>
      <c r="F222" s="15"/>
      <c r="G222" s="6"/>
      <c r="H222" s="15"/>
      <c r="I222" s="6"/>
      <c r="J222" s="15"/>
      <c r="K222" s="6"/>
      <c r="L222" s="15"/>
      <c r="M222" s="6"/>
      <c r="N222" s="15"/>
      <c r="O222" s="6"/>
      <c r="P222" s="15"/>
      <c r="Q222" s="6"/>
      <c r="R222" s="15"/>
      <c r="S222" s="5"/>
      <c r="T222" s="15"/>
      <c r="U222" s="5"/>
      <c r="V222" s="15"/>
      <c r="W222" s="5"/>
      <c r="X222" s="15"/>
      <c r="Y222" s="5"/>
      <c r="Z222" s="15"/>
      <c r="AA222" s="5"/>
      <c r="AB222" s="15"/>
      <c r="AC222" s="5"/>
      <c r="AD222" s="16">
        <f>SUM(G222+I222+K222+M222+O222+Q222+S222+U222+W222+Y222+AA222+AC222)</f>
        <v>0</v>
      </c>
    </row>
    <row r="223" spans="1:30" x14ac:dyDescent="0.2">
      <c r="A223" s="4" t="s">
        <v>27</v>
      </c>
      <c r="B223" s="32">
        <v>161701004</v>
      </c>
      <c r="C223" s="17" t="s">
        <v>28</v>
      </c>
      <c r="D223" s="17" t="s">
        <v>26</v>
      </c>
      <c r="E223" s="12"/>
      <c r="F223" s="15"/>
      <c r="G223" s="6"/>
      <c r="H223" s="15"/>
      <c r="I223" s="6"/>
      <c r="J223" s="15"/>
      <c r="K223" s="6"/>
      <c r="L223" s="15"/>
      <c r="M223" s="6"/>
      <c r="N223" s="15"/>
      <c r="O223" s="6"/>
      <c r="P223" s="15"/>
      <c r="Q223" s="6"/>
      <c r="R223" s="15"/>
      <c r="S223" s="5"/>
      <c r="T223" s="15"/>
      <c r="U223" s="5"/>
      <c r="V223" s="15"/>
      <c r="W223" s="5"/>
      <c r="X223" s="15"/>
      <c r="Y223" s="5"/>
      <c r="Z223" s="15"/>
      <c r="AA223" s="5"/>
      <c r="AB223" s="15"/>
      <c r="AC223" s="5"/>
      <c r="AD223" s="16">
        <f t="shared" ref="AD223:AD249" si="7">SUM(G223+I223+K223+M223+O223+Q223+S223+U223+W223+Y223+AA223+AC223)</f>
        <v>0</v>
      </c>
    </row>
    <row r="224" spans="1:30" x14ac:dyDescent="0.2">
      <c r="A224" s="4" t="s">
        <v>29</v>
      </c>
      <c r="B224" s="32">
        <v>161701007</v>
      </c>
      <c r="C224" s="17" t="s">
        <v>30</v>
      </c>
      <c r="D224" s="17" t="s">
        <v>31</v>
      </c>
      <c r="E224" s="12"/>
      <c r="F224" s="15"/>
      <c r="G224" s="6"/>
      <c r="H224" s="15"/>
      <c r="I224" s="6"/>
      <c r="J224" s="15"/>
      <c r="K224" s="6"/>
      <c r="L224" s="15"/>
      <c r="M224" s="6"/>
      <c r="N224" s="15"/>
      <c r="O224" s="6"/>
      <c r="P224" s="15"/>
      <c r="Q224" s="6"/>
      <c r="R224" s="15"/>
      <c r="S224" s="5"/>
      <c r="T224" s="15"/>
      <c r="U224" s="5"/>
      <c r="V224" s="15"/>
      <c r="W224" s="5"/>
      <c r="X224" s="15"/>
      <c r="Y224" s="5"/>
      <c r="Z224" s="15"/>
      <c r="AA224" s="5"/>
      <c r="AB224" s="15"/>
      <c r="AC224" s="5"/>
      <c r="AD224" s="16">
        <f t="shared" si="7"/>
        <v>0</v>
      </c>
    </row>
    <row r="225" spans="1:30" x14ac:dyDescent="0.2">
      <c r="A225" s="4" t="s">
        <v>32</v>
      </c>
      <c r="B225" s="19">
        <v>171802103</v>
      </c>
      <c r="C225" s="17" t="s">
        <v>33</v>
      </c>
      <c r="D225" s="17" t="s">
        <v>26</v>
      </c>
      <c r="E225" s="12"/>
      <c r="F225" s="15"/>
      <c r="G225" s="6"/>
      <c r="H225" s="15"/>
      <c r="I225" s="6"/>
      <c r="J225" s="15"/>
      <c r="K225" s="6"/>
      <c r="L225" s="15"/>
      <c r="M225" s="6"/>
      <c r="N225" s="15"/>
      <c r="O225" s="6"/>
      <c r="P225" s="15"/>
      <c r="Q225" s="6"/>
      <c r="R225" s="15"/>
      <c r="S225" s="5"/>
      <c r="T225" s="15"/>
      <c r="U225" s="5"/>
      <c r="V225" s="15"/>
      <c r="W225" s="5"/>
      <c r="X225" s="15"/>
      <c r="Y225" s="5"/>
      <c r="Z225" s="15"/>
      <c r="AA225" s="5"/>
      <c r="AB225" s="15"/>
      <c r="AC225" s="5"/>
      <c r="AD225" s="16">
        <f t="shared" si="7"/>
        <v>0</v>
      </c>
    </row>
    <row r="226" spans="1:30" x14ac:dyDescent="0.2">
      <c r="A226" s="4" t="s">
        <v>34</v>
      </c>
      <c r="B226" s="19">
        <v>181903123</v>
      </c>
      <c r="C226" s="18" t="s">
        <v>35</v>
      </c>
      <c r="D226" s="17" t="s">
        <v>26</v>
      </c>
      <c r="E226" s="12"/>
      <c r="F226" s="15"/>
      <c r="G226" s="6"/>
      <c r="H226" s="15"/>
      <c r="I226" s="6"/>
      <c r="J226" s="15"/>
      <c r="K226" s="6"/>
      <c r="L226" s="15"/>
      <c r="M226" s="6"/>
      <c r="N226" s="15"/>
      <c r="O226" s="6"/>
      <c r="P226" s="15"/>
      <c r="Q226" s="6"/>
      <c r="R226" s="15"/>
      <c r="S226" s="5"/>
      <c r="T226" s="15"/>
      <c r="U226" s="5"/>
      <c r="V226" s="15"/>
      <c r="W226" s="5"/>
      <c r="X226" s="15"/>
      <c r="Y226" s="5"/>
      <c r="Z226" s="15"/>
      <c r="AA226" s="5"/>
      <c r="AB226" s="15"/>
      <c r="AC226" s="5"/>
      <c r="AD226" s="16">
        <f t="shared" si="7"/>
        <v>0</v>
      </c>
    </row>
    <row r="227" spans="1:30" x14ac:dyDescent="0.2">
      <c r="A227" s="4" t="s">
        <v>36</v>
      </c>
      <c r="B227" s="32">
        <v>161701014</v>
      </c>
      <c r="C227" s="17" t="s">
        <v>37</v>
      </c>
      <c r="D227" s="17" t="s">
        <v>26</v>
      </c>
      <c r="E227" s="12"/>
      <c r="F227" s="15"/>
      <c r="G227" s="6"/>
      <c r="H227" s="15"/>
      <c r="I227" s="6"/>
      <c r="J227" s="15"/>
      <c r="K227" s="6"/>
      <c r="L227" s="15"/>
      <c r="M227" s="6"/>
      <c r="N227" s="15"/>
      <c r="O227" s="6"/>
      <c r="P227" s="15"/>
      <c r="Q227" s="6"/>
      <c r="R227" s="15"/>
      <c r="S227" s="5"/>
      <c r="T227" s="15"/>
      <c r="U227" s="5"/>
      <c r="V227" s="15"/>
      <c r="W227" s="5"/>
      <c r="X227" s="15"/>
      <c r="Y227" s="5"/>
      <c r="Z227" s="15"/>
      <c r="AA227" s="5"/>
      <c r="AB227" s="15"/>
      <c r="AC227" s="5"/>
      <c r="AD227" s="16">
        <f t="shared" si="7"/>
        <v>0</v>
      </c>
    </row>
    <row r="228" spans="1:30" x14ac:dyDescent="0.2">
      <c r="A228" s="4" t="s">
        <v>38</v>
      </c>
      <c r="B228" s="19">
        <v>192004118</v>
      </c>
      <c r="C228" s="35" t="s">
        <v>39</v>
      </c>
      <c r="D228" s="17" t="s">
        <v>26</v>
      </c>
      <c r="E228" s="12"/>
      <c r="F228" s="15"/>
      <c r="G228" s="6"/>
      <c r="H228" s="15"/>
      <c r="I228" s="6"/>
      <c r="J228" s="15"/>
      <c r="K228" s="6"/>
      <c r="L228" s="15"/>
      <c r="M228" s="6"/>
      <c r="N228" s="15"/>
      <c r="O228" s="6"/>
      <c r="P228" s="15"/>
      <c r="Q228" s="6"/>
      <c r="R228" s="15"/>
      <c r="S228" s="5"/>
      <c r="T228" s="15"/>
      <c r="U228" s="5"/>
      <c r="V228" s="15"/>
      <c r="W228" s="5"/>
      <c r="X228" s="15"/>
      <c r="Y228" s="5"/>
      <c r="Z228" s="15"/>
      <c r="AA228" s="5"/>
      <c r="AB228" s="15"/>
      <c r="AC228" s="5"/>
      <c r="AD228" s="16">
        <f t="shared" si="7"/>
        <v>0</v>
      </c>
    </row>
    <row r="229" spans="1:30" x14ac:dyDescent="0.2">
      <c r="A229" s="4" t="s">
        <v>40</v>
      </c>
      <c r="B229" s="32">
        <v>161701017</v>
      </c>
      <c r="C229" s="17" t="s">
        <v>41</v>
      </c>
      <c r="D229" s="17" t="s">
        <v>26</v>
      </c>
      <c r="E229" s="12"/>
      <c r="F229" s="15"/>
      <c r="G229" s="6"/>
      <c r="H229" s="15"/>
      <c r="I229" s="6"/>
      <c r="J229" s="15"/>
      <c r="K229" s="6"/>
      <c r="L229" s="15"/>
      <c r="M229" s="6"/>
      <c r="N229" s="15"/>
      <c r="O229" s="6"/>
      <c r="P229" s="15"/>
      <c r="Q229" s="6"/>
      <c r="R229" s="15"/>
      <c r="S229" s="5"/>
      <c r="T229" s="15"/>
      <c r="U229" s="5"/>
      <c r="V229" s="15"/>
      <c r="W229" s="5"/>
      <c r="X229" s="15"/>
      <c r="Y229" s="5"/>
      <c r="Z229" s="15"/>
      <c r="AA229" s="5"/>
      <c r="AB229" s="15"/>
      <c r="AC229" s="5"/>
      <c r="AD229" s="16">
        <f t="shared" si="7"/>
        <v>0</v>
      </c>
    </row>
    <row r="230" spans="1:30" x14ac:dyDescent="0.2">
      <c r="A230" s="4" t="s">
        <v>42</v>
      </c>
      <c r="B230" s="32">
        <v>161701020</v>
      </c>
      <c r="C230" s="17" t="s">
        <v>43</v>
      </c>
      <c r="D230" s="17" t="s">
        <v>26</v>
      </c>
      <c r="E230" s="12"/>
      <c r="F230" s="15"/>
      <c r="G230" s="6"/>
      <c r="H230" s="15"/>
      <c r="I230" s="6"/>
      <c r="J230" s="15"/>
      <c r="K230" s="6"/>
      <c r="L230" s="15"/>
      <c r="M230" s="6"/>
      <c r="N230" s="15"/>
      <c r="O230" s="6"/>
      <c r="P230" s="15"/>
      <c r="Q230" s="6"/>
      <c r="R230" s="15"/>
      <c r="S230" s="5"/>
      <c r="T230" s="15"/>
      <c r="U230" s="5"/>
      <c r="V230" s="15"/>
      <c r="W230" s="5"/>
      <c r="X230" s="15"/>
      <c r="Y230" s="5"/>
      <c r="Z230" s="15"/>
      <c r="AA230" s="5"/>
      <c r="AB230" s="15"/>
      <c r="AC230" s="5"/>
      <c r="AD230" s="16">
        <f t="shared" si="7"/>
        <v>0</v>
      </c>
    </row>
    <row r="231" spans="1:30" x14ac:dyDescent="0.2">
      <c r="A231" s="4" t="s">
        <v>44</v>
      </c>
      <c r="B231" s="32">
        <v>161701023</v>
      </c>
      <c r="C231" s="17" t="s">
        <v>45</v>
      </c>
      <c r="D231" s="17" t="s">
        <v>26</v>
      </c>
      <c r="E231" s="12"/>
      <c r="F231" s="15"/>
      <c r="G231" s="6"/>
      <c r="H231" s="15"/>
      <c r="I231" s="6"/>
      <c r="J231" s="15"/>
      <c r="K231" s="6"/>
      <c r="L231" s="15"/>
      <c r="M231" s="6"/>
      <c r="N231" s="15"/>
      <c r="O231" s="6"/>
      <c r="P231" s="15"/>
      <c r="Q231" s="6"/>
      <c r="R231" s="15"/>
      <c r="S231" s="5"/>
      <c r="T231" s="15"/>
      <c r="U231" s="5"/>
      <c r="V231" s="15"/>
      <c r="W231" s="5"/>
      <c r="X231" s="15"/>
      <c r="Y231" s="5"/>
      <c r="Z231" s="15"/>
      <c r="AA231" s="5"/>
      <c r="AB231" s="15"/>
      <c r="AC231" s="5"/>
      <c r="AD231" s="16">
        <f t="shared" si="7"/>
        <v>0</v>
      </c>
    </row>
    <row r="232" spans="1:30" x14ac:dyDescent="0.2">
      <c r="A232" s="4" t="s">
        <v>46</v>
      </c>
      <c r="B232" s="32">
        <v>161701025</v>
      </c>
      <c r="C232" s="17" t="s">
        <v>47</v>
      </c>
      <c r="D232" s="17" t="s">
        <v>26</v>
      </c>
      <c r="E232" s="12"/>
      <c r="F232" s="15"/>
      <c r="G232" s="6"/>
      <c r="H232" s="15"/>
      <c r="I232" s="6"/>
      <c r="J232" s="15"/>
      <c r="K232" s="6"/>
      <c r="L232" s="15"/>
      <c r="M232" s="6"/>
      <c r="N232" s="15"/>
      <c r="O232" s="6"/>
      <c r="P232" s="15"/>
      <c r="Q232" s="6"/>
      <c r="R232" s="15"/>
      <c r="S232" s="5"/>
      <c r="T232" s="15"/>
      <c r="U232" s="5"/>
      <c r="V232" s="15"/>
      <c r="W232" s="5"/>
      <c r="X232" s="15"/>
      <c r="Y232" s="5"/>
      <c r="Z232" s="15"/>
      <c r="AA232" s="5"/>
      <c r="AB232" s="15"/>
      <c r="AC232" s="5"/>
      <c r="AD232" s="16">
        <f t="shared" si="7"/>
        <v>0</v>
      </c>
    </row>
    <row r="233" spans="1:30" x14ac:dyDescent="0.2">
      <c r="A233" s="4" t="s">
        <v>48</v>
      </c>
      <c r="B233" s="32">
        <v>161701030</v>
      </c>
      <c r="C233" s="17" t="s">
        <v>49</v>
      </c>
      <c r="D233" s="17" t="s">
        <v>26</v>
      </c>
      <c r="E233" s="12"/>
      <c r="F233" s="15"/>
      <c r="G233" s="6"/>
      <c r="H233" s="15"/>
      <c r="I233" s="6"/>
      <c r="J233" s="15"/>
      <c r="K233" s="6"/>
      <c r="L233" s="15"/>
      <c r="M233" s="6"/>
      <c r="N233" s="15"/>
      <c r="O233" s="6"/>
      <c r="P233" s="15"/>
      <c r="Q233" s="6"/>
      <c r="R233" s="15"/>
      <c r="S233" s="5"/>
      <c r="T233" s="15"/>
      <c r="U233" s="5"/>
      <c r="V233" s="15"/>
      <c r="W233" s="5"/>
      <c r="X233" s="15"/>
      <c r="Y233" s="5"/>
      <c r="Z233" s="15"/>
      <c r="AA233" s="5"/>
      <c r="AB233" s="15"/>
      <c r="AC233" s="5"/>
      <c r="AD233" s="16">
        <f t="shared" si="7"/>
        <v>0</v>
      </c>
    </row>
    <row r="234" spans="1:30" x14ac:dyDescent="0.2">
      <c r="A234" s="4" t="s">
        <v>50</v>
      </c>
      <c r="B234" s="32">
        <v>161701036</v>
      </c>
      <c r="C234" s="34" t="s">
        <v>51</v>
      </c>
      <c r="D234" s="17" t="s">
        <v>31</v>
      </c>
      <c r="E234" s="12"/>
      <c r="F234" s="15"/>
      <c r="G234" s="6"/>
      <c r="H234" s="15"/>
      <c r="I234" s="6"/>
      <c r="J234" s="15"/>
      <c r="K234" s="6"/>
      <c r="L234" s="15"/>
      <c r="M234" s="6"/>
      <c r="N234" s="15"/>
      <c r="O234" s="6"/>
      <c r="P234" s="15"/>
      <c r="Q234" s="6"/>
      <c r="R234" s="15"/>
      <c r="S234" s="5"/>
      <c r="T234" s="15"/>
      <c r="U234" s="5"/>
      <c r="V234" s="15"/>
      <c r="W234" s="5"/>
      <c r="X234" s="15"/>
      <c r="Y234" s="5"/>
      <c r="Z234" s="15"/>
      <c r="AA234" s="5"/>
      <c r="AB234" s="15"/>
      <c r="AC234" s="5"/>
      <c r="AD234" s="16">
        <f t="shared" si="7"/>
        <v>0</v>
      </c>
    </row>
    <row r="235" spans="1:30" x14ac:dyDescent="0.2">
      <c r="A235" s="7" t="s">
        <v>52</v>
      </c>
      <c r="B235" s="32">
        <v>161701042</v>
      </c>
      <c r="C235" s="34" t="s">
        <v>53</v>
      </c>
      <c r="D235" s="17" t="s">
        <v>31</v>
      </c>
      <c r="E235" s="12"/>
      <c r="F235" s="15"/>
      <c r="G235" s="6"/>
      <c r="H235" s="15"/>
      <c r="I235" s="6"/>
      <c r="J235" s="15"/>
      <c r="K235" s="6"/>
      <c r="L235" s="15"/>
      <c r="M235" s="6"/>
      <c r="N235" s="15"/>
      <c r="O235" s="6"/>
      <c r="P235" s="15"/>
      <c r="Q235" s="6"/>
      <c r="R235" s="15"/>
      <c r="S235" s="5"/>
      <c r="T235" s="15"/>
      <c r="U235" s="5"/>
      <c r="V235" s="15"/>
      <c r="W235" s="5"/>
      <c r="X235" s="15"/>
      <c r="Y235" s="5"/>
      <c r="Z235" s="15"/>
      <c r="AA235" s="5"/>
      <c r="AB235" s="15"/>
      <c r="AC235" s="5"/>
      <c r="AD235" s="16">
        <f t="shared" si="7"/>
        <v>0</v>
      </c>
    </row>
    <row r="236" spans="1:30" x14ac:dyDescent="0.2">
      <c r="A236" s="4" t="s">
        <v>54</v>
      </c>
      <c r="B236" s="32">
        <v>161701043</v>
      </c>
      <c r="C236" s="17" t="s">
        <v>55</v>
      </c>
      <c r="D236" s="17" t="s">
        <v>26</v>
      </c>
      <c r="E236" s="12"/>
      <c r="F236" s="15"/>
      <c r="G236" s="6"/>
      <c r="H236" s="15"/>
      <c r="I236" s="6"/>
      <c r="J236" s="15"/>
      <c r="K236" s="6"/>
      <c r="L236" s="15"/>
      <c r="M236" s="6"/>
      <c r="N236" s="15"/>
      <c r="O236" s="6"/>
      <c r="P236" s="15"/>
      <c r="Q236" s="6"/>
      <c r="R236" s="15"/>
      <c r="S236" s="5"/>
      <c r="T236" s="15"/>
      <c r="U236" s="5"/>
      <c r="V236" s="15"/>
      <c r="W236" s="5"/>
      <c r="X236" s="15"/>
      <c r="Y236" s="5"/>
      <c r="Z236" s="15"/>
      <c r="AA236" s="5"/>
      <c r="AB236" s="15"/>
      <c r="AC236" s="5"/>
      <c r="AD236" s="16">
        <f t="shared" si="7"/>
        <v>0</v>
      </c>
    </row>
    <row r="237" spans="1:30" x14ac:dyDescent="0.2">
      <c r="A237" s="4" t="s">
        <v>56</v>
      </c>
      <c r="B237" s="32">
        <v>161701044</v>
      </c>
      <c r="C237" s="17" t="s">
        <v>57</v>
      </c>
      <c r="D237" s="17" t="s">
        <v>26</v>
      </c>
      <c r="E237" s="12"/>
      <c r="F237" s="15"/>
      <c r="G237" s="6"/>
      <c r="H237" s="15"/>
      <c r="I237" s="6"/>
      <c r="J237" s="15"/>
      <c r="K237" s="6"/>
      <c r="L237" s="15"/>
      <c r="M237" s="6"/>
      <c r="N237" s="15"/>
      <c r="O237" s="6"/>
      <c r="P237" s="15"/>
      <c r="Q237" s="6"/>
      <c r="R237" s="15"/>
      <c r="S237" s="5"/>
      <c r="T237" s="15"/>
      <c r="U237" s="5"/>
      <c r="V237" s="15"/>
      <c r="W237" s="5"/>
      <c r="X237" s="15"/>
      <c r="Y237" s="5"/>
      <c r="Z237" s="15"/>
      <c r="AA237" s="5"/>
      <c r="AB237" s="15"/>
      <c r="AC237" s="5"/>
      <c r="AD237" s="16">
        <f t="shared" si="7"/>
        <v>0</v>
      </c>
    </row>
    <row r="238" spans="1:30" x14ac:dyDescent="0.2">
      <c r="A238" s="4" t="s">
        <v>58</v>
      </c>
      <c r="B238" s="37">
        <v>202105116</v>
      </c>
      <c r="C238" s="38" t="s">
        <v>59</v>
      </c>
      <c r="D238" s="10" t="s">
        <v>31</v>
      </c>
      <c r="E238" s="12"/>
      <c r="F238" s="15"/>
      <c r="G238" s="6"/>
      <c r="H238" s="15"/>
      <c r="I238" s="6"/>
      <c r="J238" s="15"/>
      <c r="K238" s="6"/>
      <c r="L238" s="15"/>
      <c r="M238" s="6"/>
      <c r="N238" s="15"/>
      <c r="O238" s="6"/>
      <c r="P238" s="15"/>
      <c r="Q238" s="6"/>
      <c r="R238" s="15"/>
      <c r="S238" s="5"/>
      <c r="T238" s="15"/>
      <c r="U238" s="5"/>
      <c r="V238" s="15"/>
      <c r="W238" s="5"/>
      <c r="X238" s="15"/>
      <c r="Y238" s="5"/>
      <c r="Z238" s="15"/>
      <c r="AA238" s="5"/>
      <c r="AB238" s="15"/>
      <c r="AC238" s="5"/>
      <c r="AD238" s="16">
        <f t="shared" si="7"/>
        <v>0</v>
      </c>
    </row>
    <row r="239" spans="1:30" x14ac:dyDescent="0.2">
      <c r="A239" s="4" t="s">
        <v>60</v>
      </c>
      <c r="B239" s="32">
        <v>161701049</v>
      </c>
      <c r="C239" s="34" t="s">
        <v>61</v>
      </c>
      <c r="D239" s="21" t="s">
        <v>31</v>
      </c>
      <c r="E239" s="12"/>
      <c r="F239" s="15"/>
      <c r="G239" s="6"/>
      <c r="H239" s="15"/>
      <c r="I239" s="6"/>
      <c r="J239" s="15"/>
      <c r="K239" s="6"/>
      <c r="L239" s="15"/>
      <c r="M239" s="6"/>
      <c r="N239" s="15"/>
      <c r="O239" s="6"/>
      <c r="P239" s="15"/>
      <c r="Q239" s="6"/>
      <c r="R239" s="15"/>
      <c r="S239" s="5"/>
      <c r="T239" s="15"/>
      <c r="U239" s="5"/>
      <c r="V239" s="15"/>
      <c r="W239" s="5"/>
      <c r="X239" s="15"/>
      <c r="Y239" s="5"/>
      <c r="Z239" s="15"/>
      <c r="AA239" s="5"/>
      <c r="AB239" s="15"/>
      <c r="AC239" s="5"/>
      <c r="AD239" s="16">
        <f t="shared" si="7"/>
        <v>0</v>
      </c>
    </row>
    <row r="240" spans="1:30" x14ac:dyDescent="0.2">
      <c r="A240" s="4" t="s">
        <v>62</v>
      </c>
      <c r="B240" s="32">
        <v>161701048</v>
      </c>
      <c r="C240" s="17" t="s">
        <v>63</v>
      </c>
      <c r="D240" s="17" t="s">
        <v>26</v>
      </c>
      <c r="E240" s="12"/>
      <c r="F240" s="15"/>
      <c r="G240" s="6"/>
      <c r="H240" s="15"/>
      <c r="I240" s="6"/>
      <c r="J240" s="15"/>
      <c r="K240" s="6"/>
      <c r="L240" s="15"/>
      <c r="M240" s="6"/>
      <c r="N240" s="15"/>
      <c r="O240" s="6"/>
      <c r="P240" s="15"/>
      <c r="Q240" s="6"/>
      <c r="R240" s="15"/>
      <c r="S240" s="5"/>
      <c r="T240" s="15"/>
      <c r="U240" s="5"/>
      <c r="V240" s="15"/>
      <c r="W240" s="5"/>
      <c r="X240" s="15"/>
      <c r="Y240" s="5"/>
      <c r="Z240" s="15"/>
      <c r="AA240" s="5"/>
      <c r="AB240" s="15"/>
      <c r="AC240" s="5"/>
      <c r="AD240" s="16">
        <f t="shared" si="7"/>
        <v>0</v>
      </c>
    </row>
    <row r="241" spans="1:30" x14ac:dyDescent="0.2">
      <c r="A241" s="4" t="s">
        <v>64</v>
      </c>
      <c r="B241" s="32">
        <v>161701054</v>
      </c>
      <c r="C241" s="17" t="s">
        <v>65</v>
      </c>
      <c r="D241" s="17" t="s">
        <v>26</v>
      </c>
      <c r="E241" s="12"/>
      <c r="F241" s="15"/>
      <c r="G241" s="6"/>
      <c r="H241" s="15"/>
      <c r="I241" s="6"/>
      <c r="J241" s="15"/>
      <c r="K241" s="6"/>
      <c r="L241" s="15"/>
      <c r="M241" s="6"/>
      <c r="N241" s="15"/>
      <c r="O241" s="6"/>
      <c r="P241" s="15"/>
      <c r="Q241" s="6"/>
      <c r="R241" s="15"/>
      <c r="S241" s="5"/>
      <c r="T241" s="15"/>
      <c r="U241" s="5"/>
      <c r="V241" s="15"/>
      <c r="W241" s="5"/>
      <c r="X241" s="15"/>
      <c r="Y241" s="5"/>
      <c r="Z241" s="15"/>
      <c r="AA241" s="5"/>
      <c r="AB241" s="15"/>
      <c r="AC241" s="5"/>
      <c r="AD241" s="16">
        <f t="shared" si="7"/>
        <v>0</v>
      </c>
    </row>
    <row r="242" spans="1:30" x14ac:dyDescent="0.2">
      <c r="A242" s="4" t="s">
        <v>66</v>
      </c>
      <c r="B242" s="32">
        <v>161701058</v>
      </c>
      <c r="C242" s="17" t="s">
        <v>67</v>
      </c>
      <c r="D242" s="17" t="s">
        <v>31</v>
      </c>
      <c r="E242" s="12"/>
      <c r="F242" s="15"/>
      <c r="G242" s="6"/>
      <c r="H242" s="15"/>
      <c r="I242" s="6"/>
      <c r="J242" s="15"/>
      <c r="K242" s="6"/>
      <c r="L242" s="15"/>
      <c r="M242" s="6"/>
      <c r="N242" s="15"/>
      <c r="O242" s="6"/>
      <c r="P242" s="15"/>
      <c r="Q242" s="6"/>
      <c r="R242" s="15"/>
      <c r="S242" s="5"/>
      <c r="T242" s="15"/>
      <c r="U242" s="5"/>
      <c r="V242" s="15"/>
      <c r="W242" s="5"/>
      <c r="X242" s="15"/>
      <c r="Y242" s="5"/>
      <c r="Z242" s="15"/>
      <c r="AA242" s="5"/>
      <c r="AB242" s="15"/>
      <c r="AC242" s="5"/>
      <c r="AD242" s="16">
        <f t="shared" si="7"/>
        <v>0</v>
      </c>
    </row>
    <row r="243" spans="1:30" x14ac:dyDescent="0.2">
      <c r="A243" s="4" t="s">
        <v>68</v>
      </c>
      <c r="B243" s="20">
        <v>171802085</v>
      </c>
      <c r="C243" s="17" t="s">
        <v>69</v>
      </c>
      <c r="D243" s="17" t="s">
        <v>70</v>
      </c>
      <c r="E243" s="12"/>
      <c r="F243" s="15"/>
      <c r="G243" s="6"/>
      <c r="H243" s="15"/>
      <c r="I243" s="6"/>
      <c r="J243" s="15"/>
      <c r="K243" s="6"/>
      <c r="L243" s="15"/>
      <c r="M243" s="6"/>
      <c r="N243" s="15"/>
      <c r="O243" s="6"/>
      <c r="P243" s="15"/>
      <c r="Q243" s="6"/>
      <c r="R243" s="15"/>
      <c r="S243" s="5"/>
      <c r="T243" s="15"/>
      <c r="U243" s="5"/>
      <c r="V243" s="15"/>
      <c r="W243" s="5"/>
      <c r="X243" s="15"/>
      <c r="Y243" s="5"/>
      <c r="Z243" s="15"/>
      <c r="AA243" s="5"/>
      <c r="AB243" s="15"/>
      <c r="AC243" s="5"/>
      <c r="AD243" s="16">
        <f t="shared" si="7"/>
        <v>0</v>
      </c>
    </row>
    <row r="244" spans="1:30" x14ac:dyDescent="0.2">
      <c r="A244" s="4" t="s">
        <v>71</v>
      </c>
      <c r="B244" s="32">
        <v>161701066</v>
      </c>
      <c r="C244" s="17" t="s">
        <v>72</v>
      </c>
      <c r="D244" s="17" t="s">
        <v>31</v>
      </c>
      <c r="E244" s="12"/>
      <c r="F244" s="15"/>
      <c r="G244" s="6"/>
      <c r="H244" s="15"/>
      <c r="I244" s="6"/>
      <c r="J244" s="15"/>
      <c r="K244" s="6"/>
      <c r="L244" s="15"/>
      <c r="M244" s="6"/>
      <c r="N244" s="15"/>
      <c r="O244" s="6"/>
      <c r="P244" s="15"/>
      <c r="Q244" s="6"/>
      <c r="R244" s="15"/>
      <c r="S244" s="5"/>
      <c r="T244" s="15"/>
      <c r="U244" s="5"/>
      <c r="V244" s="15"/>
      <c r="W244" s="5"/>
      <c r="X244" s="15"/>
      <c r="Y244" s="5"/>
      <c r="Z244" s="15"/>
      <c r="AA244" s="5"/>
      <c r="AB244" s="15"/>
      <c r="AC244" s="5"/>
      <c r="AD244" s="16">
        <f t="shared" si="7"/>
        <v>0</v>
      </c>
    </row>
    <row r="245" spans="1:30" x14ac:dyDescent="0.2">
      <c r="A245" s="4" t="s">
        <v>73</v>
      </c>
      <c r="B245" s="32">
        <v>161701067</v>
      </c>
      <c r="C245" s="17" t="s">
        <v>74</v>
      </c>
      <c r="D245" s="17" t="s">
        <v>26</v>
      </c>
      <c r="E245" s="12"/>
      <c r="F245" s="15"/>
      <c r="G245" s="6"/>
      <c r="H245" s="15"/>
      <c r="I245" s="6"/>
      <c r="J245" s="15"/>
      <c r="K245" s="6"/>
      <c r="L245" s="15"/>
      <c r="M245" s="6"/>
      <c r="N245" s="15"/>
      <c r="O245" s="6"/>
      <c r="P245" s="15"/>
      <c r="Q245" s="6"/>
      <c r="R245" s="15"/>
      <c r="S245" s="5"/>
      <c r="T245" s="15"/>
      <c r="U245" s="5"/>
      <c r="V245" s="15"/>
      <c r="W245" s="5"/>
      <c r="X245" s="15"/>
      <c r="Y245" s="5"/>
      <c r="Z245" s="15"/>
      <c r="AA245" s="5"/>
      <c r="AB245" s="15"/>
      <c r="AC245" s="5"/>
      <c r="AD245" s="16">
        <f t="shared" si="7"/>
        <v>0</v>
      </c>
    </row>
    <row r="246" spans="1:30" x14ac:dyDescent="0.2">
      <c r="A246" s="4" t="s">
        <v>75</v>
      </c>
      <c r="B246" s="32">
        <v>161701072</v>
      </c>
      <c r="C246" s="17" t="s">
        <v>76</v>
      </c>
      <c r="D246" s="17" t="s">
        <v>26</v>
      </c>
      <c r="E246" s="12"/>
      <c r="F246" s="15"/>
      <c r="G246" s="6"/>
      <c r="H246" s="15"/>
      <c r="I246" s="6"/>
      <c r="J246" s="15"/>
      <c r="K246" s="6"/>
      <c r="L246" s="15"/>
      <c r="M246" s="6"/>
      <c r="N246" s="15"/>
      <c r="O246" s="6"/>
      <c r="P246" s="15"/>
      <c r="Q246" s="6"/>
      <c r="R246" s="15"/>
      <c r="S246" s="5"/>
      <c r="T246" s="15"/>
      <c r="U246" s="5"/>
      <c r="V246" s="15"/>
      <c r="W246" s="5"/>
      <c r="X246" s="15"/>
      <c r="Y246" s="5"/>
      <c r="Z246" s="15"/>
      <c r="AA246" s="5"/>
      <c r="AB246" s="15"/>
      <c r="AC246" s="5"/>
      <c r="AD246" s="16">
        <f t="shared" si="7"/>
        <v>0</v>
      </c>
    </row>
    <row r="247" spans="1:30" x14ac:dyDescent="0.2">
      <c r="A247" s="4" t="s">
        <v>77</v>
      </c>
      <c r="B247" s="32">
        <v>161701077</v>
      </c>
      <c r="C247" s="17" t="s">
        <v>78</v>
      </c>
      <c r="D247" s="17" t="s">
        <v>31</v>
      </c>
      <c r="E247" s="12"/>
      <c r="F247" s="15"/>
      <c r="G247" s="6"/>
      <c r="H247" s="15"/>
      <c r="I247" s="6"/>
      <c r="J247" s="15"/>
      <c r="K247" s="6"/>
      <c r="L247" s="15"/>
      <c r="M247" s="6"/>
      <c r="N247" s="15"/>
      <c r="O247" s="6"/>
      <c r="P247" s="15"/>
      <c r="Q247" s="6"/>
      <c r="R247" s="15"/>
      <c r="S247" s="5"/>
      <c r="T247" s="15"/>
      <c r="U247" s="5"/>
      <c r="V247" s="15"/>
      <c r="W247" s="5"/>
      <c r="X247" s="15"/>
      <c r="Y247" s="5"/>
      <c r="Z247" s="15"/>
      <c r="AA247" s="5"/>
      <c r="AB247" s="15"/>
      <c r="AC247" s="5"/>
      <c r="AD247" s="16">
        <f t="shared" si="7"/>
        <v>0</v>
      </c>
    </row>
    <row r="248" spans="1:30" x14ac:dyDescent="0.2">
      <c r="A248" s="4" t="s">
        <v>79</v>
      </c>
      <c r="B248" s="32">
        <v>161701079</v>
      </c>
      <c r="C248" s="17" t="s">
        <v>80</v>
      </c>
      <c r="D248" s="17" t="s">
        <v>31</v>
      </c>
      <c r="E248" s="12"/>
      <c r="F248" s="15"/>
      <c r="G248" s="6"/>
      <c r="H248" s="15"/>
      <c r="I248" s="6"/>
      <c r="J248" s="15"/>
      <c r="K248" s="6"/>
      <c r="L248" s="15"/>
      <c r="M248" s="6"/>
      <c r="N248" s="15"/>
      <c r="O248" s="6"/>
      <c r="P248" s="15"/>
      <c r="Q248" s="6"/>
      <c r="R248" s="15"/>
      <c r="S248" s="5"/>
      <c r="T248" s="15"/>
      <c r="U248" s="5"/>
      <c r="V248" s="15"/>
      <c r="W248" s="5"/>
      <c r="X248" s="15"/>
      <c r="Y248" s="5"/>
      <c r="Z248" s="15"/>
      <c r="AA248" s="5"/>
      <c r="AB248" s="15"/>
      <c r="AC248" s="5"/>
      <c r="AD248" s="16">
        <f t="shared" si="7"/>
        <v>0</v>
      </c>
    </row>
    <row r="249" spans="1:30" x14ac:dyDescent="0.2">
      <c r="A249" s="4" t="s">
        <v>81</v>
      </c>
      <c r="B249" s="32">
        <v>161701083</v>
      </c>
      <c r="C249" s="17" t="s">
        <v>82</v>
      </c>
      <c r="D249" s="17" t="s">
        <v>31</v>
      </c>
      <c r="E249" s="12"/>
      <c r="F249" s="15"/>
      <c r="G249" s="6"/>
      <c r="H249" s="15"/>
      <c r="I249" s="6"/>
      <c r="J249" s="15"/>
      <c r="K249" s="6"/>
      <c r="L249" s="15"/>
      <c r="M249" s="6"/>
      <c r="N249" s="15"/>
      <c r="O249" s="6"/>
      <c r="P249" s="15"/>
      <c r="Q249" s="6"/>
      <c r="R249" s="15"/>
      <c r="S249" s="5"/>
      <c r="T249" s="15"/>
      <c r="U249" s="5"/>
      <c r="V249" s="15"/>
      <c r="W249" s="5"/>
      <c r="X249" s="15"/>
      <c r="Y249" s="5"/>
      <c r="Z249" s="15"/>
      <c r="AA249" s="5"/>
      <c r="AB249" s="15"/>
      <c r="AC249" s="5"/>
      <c r="AD249" s="16">
        <f t="shared" si="7"/>
        <v>0</v>
      </c>
    </row>
    <row r="250" spans="1:30" x14ac:dyDescent="0.2">
      <c r="A250" s="4" t="s">
        <v>83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2"/>
      <c r="S250" s="2"/>
      <c r="T250" s="2"/>
      <c r="U250" s="2"/>
      <c r="V250" s="2"/>
      <c r="W250" s="2"/>
      <c r="X250" s="15"/>
      <c r="Y250" s="2"/>
      <c r="Z250" s="2"/>
      <c r="AA250" s="2"/>
      <c r="AB250" s="2"/>
      <c r="AC250" s="2"/>
      <c r="AD250" s="2"/>
    </row>
    <row r="251" spans="1:30" x14ac:dyDescent="0.2">
      <c r="A251" s="4" t="s">
        <v>84</v>
      </c>
      <c r="B251" s="3"/>
      <c r="C251" s="3"/>
      <c r="D251" s="3"/>
      <c r="E251" s="3"/>
      <c r="F251" s="3"/>
      <c r="G251" s="13">
        <f>SUM(G222:G249)</f>
        <v>0</v>
      </c>
      <c r="H251" s="3"/>
      <c r="I251" s="13">
        <f>SUM(I222:I249)</f>
        <v>0</v>
      </c>
      <c r="J251" s="3"/>
      <c r="K251" s="13">
        <f>SUM(K222:K249)</f>
        <v>0</v>
      </c>
      <c r="L251" s="3"/>
      <c r="M251" s="13">
        <f>SUM(M222:M249)</f>
        <v>0</v>
      </c>
      <c r="N251" s="3"/>
      <c r="O251" s="13">
        <f>SUM(O222:O249)</f>
        <v>0</v>
      </c>
      <c r="P251" s="3"/>
      <c r="Q251" s="13">
        <f>SUM(Q222:Q249)</f>
        <v>0</v>
      </c>
      <c r="R251" s="2"/>
      <c r="S251" s="5">
        <f>SUM(S222:S249)</f>
        <v>0</v>
      </c>
      <c r="T251" s="2"/>
      <c r="U251" s="5">
        <f>SUM(U222:U249)</f>
        <v>0</v>
      </c>
      <c r="V251" s="2"/>
      <c r="W251" s="5">
        <f>SUM(W222:W249)</f>
        <v>0</v>
      </c>
      <c r="X251" s="2"/>
      <c r="Y251" s="5">
        <f>SUM(Y222:Y249)</f>
        <v>0</v>
      </c>
      <c r="Z251" s="2"/>
      <c r="AA251" s="5">
        <f>SUM(AA222:AA249)</f>
        <v>0</v>
      </c>
      <c r="AB251" s="2"/>
      <c r="AC251" s="5">
        <f>SUM(AC222:AC249)</f>
        <v>0</v>
      </c>
      <c r="AD251" s="16">
        <f>SUM(AD222:AD249)</f>
        <v>0</v>
      </c>
    </row>
    <row r="252" spans="1:30" x14ac:dyDescent="0.2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</row>
    <row r="253" spans="1:30" x14ac:dyDescent="0.2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</row>
    <row r="254" spans="1:30" x14ac:dyDescent="0.2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</row>
    <row r="255" spans="1:30" ht="15" customHeight="1" x14ac:dyDescent="0.2">
      <c r="A255" s="130" t="s">
        <v>0</v>
      </c>
      <c r="B255" s="130"/>
      <c r="C255" s="130"/>
      <c r="D255" s="131" t="s">
        <v>1</v>
      </c>
      <c r="E255" s="130"/>
      <c r="F255" s="130" t="s">
        <v>91</v>
      </c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</row>
    <row r="256" spans="1:30" ht="15" customHeight="1" x14ac:dyDescent="0.2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130"/>
      <c r="AD256" s="130"/>
    </row>
    <row r="257" spans="1:30" x14ac:dyDescent="0.2">
      <c r="A257" s="3" t="s">
        <v>3</v>
      </c>
      <c r="B257" s="3" t="s">
        <v>4</v>
      </c>
      <c r="C257" s="3" t="s">
        <v>5</v>
      </c>
      <c r="D257" s="3" t="s">
        <v>6</v>
      </c>
      <c r="E257" s="11" t="s">
        <v>7</v>
      </c>
      <c r="F257" s="9" t="s">
        <v>8</v>
      </c>
      <c r="G257" s="9" t="s">
        <v>9</v>
      </c>
      <c r="H257" s="9" t="s">
        <v>8</v>
      </c>
      <c r="I257" s="9" t="s">
        <v>10</v>
      </c>
      <c r="J257" s="9" t="s">
        <v>8</v>
      </c>
      <c r="K257" s="9" t="s">
        <v>11</v>
      </c>
      <c r="L257" s="9" t="s">
        <v>8</v>
      </c>
      <c r="M257" s="9" t="s">
        <v>12</v>
      </c>
      <c r="N257" s="9" t="s">
        <v>8</v>
      </c>
      <c r="O257" s="9" t="s">
        <v>13</v>
      </c>
      <c r="P257" s="9" t="s">
        <v>8</v>
      </c>
      <c r="Q257" s="9" t="s">
        <v>14</v>
      </c>
      <c r="R257" s="14" t="s">
        <v>8</v>
      </c>
      <c r="S257" s="9" t="s">
        <v>15</v>
      </c>
      <c r="T257" s="9" t="s">
        <v>8</v>
      </c>
      <c r="U257" s="9" t="s">
        <v>16</v>
      </c>
      <c r="V257" s="9" t="s">
        <v>8</v>
      </c>
      <c r="W257" s="9" t="s">
        <v>17</v>
      </c>
      <c r="X257" s="9" t="s">
        <v>8</v>
      </c>
      <c r="Y257" s="9" t="s">
        <v>18</v>
      </c>
      <c r="Z257" s="9" t="s">
        <v>8</v>
      </c>
      <c r="AA257" s="9" t="s">
        <v>19</v>
      </c>
      <c r="AB257" s="9" t="s">
        <v>20</v>
      </c>
      <c r="AC257" s="9" t="s">
        <v>21</v>
      </c>
      <c r="AD257" s="8" t="s">
        <v>22</v>
      </c>
    </row>
    <row r="258" spans="1:30" x14ac:dyDescent="0.2">
      <c r="A258" s="4" t="s">
        <v>24</v>
      </c>
      <c r="B258" s="33">
        <v>161701001</v>
      </c>
      <c r="C258" s="36" t="s">
        <v>25</v>
      </c>
      <c r="D258" s="17" t="s">
        <v>26</v>
      </c>
      <c r="E258" s="12"/>
      <c r="F258" s="15"/>
      <c r="G258" s="6"/>
      <c r="H258" s="15"/>
      <c r="I258" s="6"/>
      <c r="J258" s="15"/>
      <c r="K258" s="6"/>
      <c r="L258" s="15"/>
      <c r="M258" s="6"/>
      <c r="N258" s="15"/>
      <c r="O258" s="6"/>
      <c r="P258" s="15"/>
      <c r="Q258" s="6"/>
      <c r="R258" s="15"/>
      <c r="S258" s="5"/>
      <c r="T258" s="15"/>
      <c r="U258" s="5"/>
      <c r="V258" s="15"/>
      <c r="W258" s="5"/>
      <c r="X258" s="15"/>
      <c r="Y258" s="5"/>
      <c r="Z258" s="15"/>
      <c r="AA258" s="5"/>
      <c r="AB258" s="15"/>
      <c r="AC258" s="5"/>
      <c r="AD258" s="16">
        <f>SUM(G258+I258+K258+M258+O258+Q258+S258+U258+W258+Y258+AA258+AC258)</f>
        <v>0</v>
      </c>
    </row>
    <row r="259" spans="1:30" x14ac:dyDescent="0.2">
      <c r="A259" s="94" t="s">
        <v>27</v>
      </c>
      <c r="B259" s="95">
        <v>161701004</v>
      </c>
      <c r="C259" s="96" t="s">
        <v>28</v>
      </c>
      <c r="D259" s="96" t="s">
        <v>26</v>
      </c>
      <c r="E259" s="12"/>
      <c r="F259" s="15"/>
      <c r="G259" s="6"/>
      <c r="H259" s="15"/>
      <c r="I259" s="6"/>
      <c r="J259" s="15">
        <v>44452</v>
      </c>
      <c r="K259" s="6">
        <v>600000</v>
      </c>
      <c r="L259" s="15">
        <v>44476</v>
      </c>
      <c r="M259" s="6">
        <v>600000</v>
      </c>
      <c r="N259" s="15"/>
      <c r="O259" s="6"/>
      <c r="P259" s="15"/>
      <c r="Q259" s="6"/>
      <c r="R259" s="15"/>
      <c r="S259" s="5"/>
      <c r="T259" s="15"/>
      <c r="U259" s="5"/>
      <c r="V259" s="15"/>
      <c r="W259" s="5"/>
      <c r="X259" s="15"/>
      <c r="Y259" s="5"/>
      <c r="Z259" s="15"/>
      <c r="AA259" s="5"/>
      <c r="AB259" s="15"/>
      <c r="AC259" s="5"/>
      <c r="AD259" s="16">
        <f t="shared" ref="AD259:AD287" si="8">SUM(G259+I259+K259+M259+O259+Q259+S259+U259+W259+Y259+AA259+AC259)</f>
        <v>1200000</v>
      </c>
    </row>
    <row r="260" spans="1:30" x14ac:dyDescent="0.2">
      <c r="A260" s="94" t="s">
        <v>29</v>
      </c>
      <c r="B260" s="95">
        <v>161701007</v>
      </c>
      <c r="C260" s="96" t="s">
        <v>30</v>
      </c>
      <c r="D260" s="96" t="s">
        <v>31</v>
      </c>
      <c r="E260" s="12"/>
      <c r="F260" s="15"/>
      <c r="G260" s="6"/>
      <c r="H260" s="56">
        <v>44412</v>
      </c>
      <c r="I260" s="57">
        <v>1800000</v>
      </c>
      <c r="J260" s="56"/>
      <c r="K260" s="57"/>
      <c r="L260" s="56"/>
      <c r="M260" s="57"/>
      <c r="N260" s="56"/>
      <c r="O260" s="57"/>
      <c r="P260" s="56"/>
      <c r="Q260" s="57"/>
      <c r="R260" s="56"/>
      <c r="S260" s="60"/>
      <c r="T260" s="56"/>
      <c r="U260" s="60"/>
      <c r="V260" s="56"/>
      <c r="W260" s="60"/>
      <c r="X260" s="56"/>
      <c r="Y260" s="60"/>
      <c r="Z260" s="56"/>
      <c r="AA260" s="60"/>
      <c r="AB260" s="56"/>
      <c r="AC260" s="60"/>
      <c r="AD260" s="16">
        <f t="shared" si="8"/>
        <v>1800000</v>
      </c>
    </row>
    <row r="261" spans="1:30" x14ac:dyDescent="0.2">
      <c r="A261" s="94" t="s">
        <v>32</v>
      </c>
      <c r="B261" s="95">
        <v>171802103</v>
      </c>
      <c r="C261" s="96" t="s">
        <v>33</v>
      </c>
      <c r="D261" s="96" t="s">
        <v>26</v>
      </c>
      <c r="E261" s="12"/>
      <c r="F261" s="15"/>
      <c r="G261" s="6"/>
      <c r="H261" s="56">
        <v>44410</v>
      </c>
      <c r="I261" s="57">
        <v>1800000</v>
      </c>
      <c r="J261" s="56"/>
      <c r="K261" s="57"/>
      <c r="L261" s="56"/>
      <c r="M261" s="57"/>
      <c r="N261" s="56"/>
      <c r="O261" s="57"/>
      <c r="P261" s="56"/>
      <c r="Q261" s="57"/>
      <c r="R261" s="56"/>
      <c r="S261" s="60"/>
      <c r="T261" s="56"/>
      <c r="U261" s="60"/>
      <c r="V261" s="56"/>
      <c r="W261" s="60"/>
      <c r="X261" s="56"/>
      <c r="Y261" s="60"/>
      <c r="Z261" s="56"/>
      <c r="AA261" s="60"/>
      <c r="AB261" s="56"/>
      <c r="AC261" s="60"/>
      <c r="AD261" s="16">
        <f t="shared" si="8"/>
        <v>1800000</v>
      </c>
    </row>
    <row r="262" spans="1:30" x14ac:dyDescent="0.2">
      <c r="A262" s="94" t="s">
        <v>34</v>
      </c>
      <c r="B262" s="95">
        <v>181903123</v>
      </c>
      <c r="C262" s="97" t="s">
        <v>35</v>
      </c>
      <c r="D262" s="96" t="s">
        <v>26</v>
      </c>
      <c r="E262" s="12"/>
      <c r="F262" s="15"/>
      <c r="G262" s="6"/>
      <c r="H262" s="15"/>
      <c r="I262" s="6"/>
      <c r="J262" s="15"/>
      <c r="K262" s="6"/>
      <c r="L262" s="15"/>
      <c r="M262" s="6"/>
      <c r="N262" s="15"/>
      <c r="O262" s="6"/>
      <c r="P262" s="15"/>
      <c r="Q262" s="6"/>
      <c r="R262" s="15"/>
      <c r="S262" s="5"/>
      <c r="T262" s="15"/>
      <c r="U262" s="5"/>
      <c r="V262" s="15"/>
      <c r="W262" s="5"/>
      <c r="X262" s="15"/>
      <c r="Y262" s="5"/>
      <c r="Z262" s="15"/>
      <c r="AA262" s="5"/>
      <c r="AB262" s="15"/>
      <c r="AC262" s="5"/>
      <c r="AD262" s="16">
        <f t="shared" si="8"/>
        <v>0</v>
      </c>
    </row>
    <row r="263" spans="1:30" x14ac:dyDescent="0.2">
      <c r="A263" s="4" t="s">
        <v>36</v>
      </c>
      <c r="B263" s="32">
        <v>161701014</v>
      </c>
      <c r="C263" s="17" t="s">
        <v>37</v>
      </c>
      <c r="D263" s="17" t="s">
        <v>26</v>
      </c>
      <c r="E263" s="12"/>
      <c r="F263" s="15"/>
      <c r="G263" s="6"/>
      <c r="H263" s="15"/>
      <c r="I263" s="6"/>
      <c r="J263" s="15"/>
      <c r="K263" s="6"/>
      <c r="L263" s="15"/>
      <c r="M263" s="6"/>
      <c r="N263" s="15"/>
      <c r="O263" s="6"/>
      <c r="P263" s="15"/>
      <c r="Q263" s="6"/>
      <c r="R263" s="15"/>
      <c r="S263" s="5"/>
      <c r="T263" s="15"/>
      <c r="U263" s="5"/>
      <c r="V263" s="15"/>
      <c r="W263" s="5"/>
      <c r="X263" s="15"/>
      <c r="Y263" s="5"/>
      <c r="Z263" s="15"/>
      <c r="AA263" s="5"/>
      <c r="AB263" s="15"/>
      <c r="AC263" s="5"/>
      <c r="AD263" s="16">
        <f t="shared" si="8"/>
        <v>0</v>
      </c>
    </row>
    <row r="264" spans="1:30" x14ac:dyDescent="0.2">
      <c r="A264" s="4" t="s">
        <v>38</v>
      </c>
      <c r="B264" s="19">
        <v>192004118</v>
      </c>
      <c r="C264" s="35" t="s">
        <v>39</v>
      </c>
      <c r="D264" s="17" t="s">
        <v>26</v>
      </c>
      <c r="E264" s="12"/>
      <c r="F264" s="15"/>
      <c r="G264" s="6"/>
      <c r="H264" s="15"/>
      <c r="I264" s="6"/>
      <c r="J264" s="15"/>
      <c r="K264" s="6"/>
      <c r="L264" s="15"/>
      <c r="M264" s="6"/>
      <c r="N264" s="15"/>
      <c r="O264" s="6"/>
      <c r="P264" s="15"/>
      <c r="Q264" s="6"/>
      <c r="R264" s="15"/>
      <c r="S264" s="5"/>
      <c r="T264" s="15"/>
      <c r="U264" s="5"/>
      <c r="V264" s="15"/>
      <c r="W264" s="5"/>
      <c r="X264" s="15"/>
      <c r="Y264" s="5"/>
      <c r="Z264" s="15"/>
      <c r="AA264" s="5"/>
      <c r="AB264" s="15"/>
      <c r="AC264" s="5"/>
      <c r="AD264" s="16">
        <f t="shared" si="8"/>
        <v>0</v>
      </c>
    </row>
    <row r="265" spans="1:30" x14ac:dyDescent="0.2">
      <c r="A265" s="94" t="s">
        <v>40</v>
      </c>
      <c r="B265" s="95">
        <v>161701017</v>
      </c>
      <c r="C265" s="96" t="s">
        <v>41</v>
      </c>
      <c r="D265" s="96" t="s">
        <v>26</v>
      </c>
      <c r="E265" s="12"/>
      <c r="F265" s="15"/>
      <c r="G265" s="6"/>
      <c r="H265" s="15">
        <v>44417</v>
      </c>
      <c r="I265" s="6">
        <v>300000</v>
      </c>
      <c r="J265" s="15"/>
      <c r="K265" s="6"/>
      <c r="L265" s="15">
        <v>44469</v>
      </c>
      <c r="M265" s="6">
        <v>300000</v>
      </c>
      <c r="N265" s="15"/>
      <c r="O265" s="6"/>
      <c r="P265" s="15"/>
      <c r="Q265" s="6"/>
      <c r="R265" s="15"/>
      <c r="S265" s="5"/>
      <c r="T265" s="15"/>
      <c r="U265" s="5"/>
      <c r="V265" s="15"/>
      <c r="W265" s="5"/>
      <c r="X265" s="15"/>
      <c r="Y265" s="5"/>
      <c r="Z265" s="15"/>
      <c r="AA265" s="5"/>
      <c r="AB265" s="15"/>
      <c r="AC265" s="5"/>
      <c r="AD265" s="16">
        <f t="shared" si="8"/>
        <v>600000</v>
      </c>
    </row>
    <row r="266" spans="1:30" x14ac:dyDescent="0.2">
      <c r="A266" s="4" t="s">
        <v>42</v>
      </c>
      <c r="B266" s="32">
        <v>161701020</v>
      </c>
      <c r="C266" s="17" t="s">
        <v>43</v>
      </c>
      <c r="D266" s="17" t="s">
        <v>26</v>
      </c>
      <c r="E266" s="12"/>
      <c r="F266" s="15"/>
      <c r="G266" s="6"/>
      <c r="H266" s="15"/>
      <c r="I266" s="6"/>
      <c r="J266" s="15"/>
      <c r="K266" s="6"/>
      <c r="L266" s="15"/>
      <c r="M266" s="6"/>
      <c r="N266" s="15"/>
      <c r="O266" s="6"/>
      <c r="P266" s="15"/>
      <c r="Q266" s="6"/>
      <c r="R266" s="15"/>
      <c r="S266" s="5"/>
      <c r="T266" s="15"/>
      <c r="U266" s="5"/>
      <c r="V266" s="15"/>
      <c r="W266" s="5"/>
      <c r="X266" s="15"/>
      <c r="Y266" s="5"/>
      <c r="Z266" s="15"/>
      <c r="AA266" s="5"/>
      <c r="AB266" s="15"/>
      <c r="AC266" s="5"/>
      <c r="AD266" s="16">
        <f t="shared" si="8"/>
        <v>0</v>
      </c>
    </row>
    <row r="267" spans="1:30" x14ac:dyDescent="0.2">
      <c r="A267" s="94" t="s">
        <v>44</v>
      </c>
      <c r="B267" s="95">
        <v>161701023</v>
      </c>
      <c r="C267" s="96" t="s">
        <v>45</v>
      </c>
      <c r="D267" s="96" t="s">
        <v>26</v>
      </c>
      <c r="E267" s="12"/>
      <c r="F267" s="15"/>
      <c r="G267" s="6"/>
      <c r="H267" s="56">
        <v>44447</v>
      </c>
      <c r="I267" s="57">
        <v>180000</v>
      </c>
      <c r="J267" s="56"/>
      <c r="K267" s="57"/>
      <c r="L267" s="56">
        <v>44473</v>
      </c>
      <c r="M267" s="57">
        <v>1620000</v>
      </c>
      <c r="N267" s="56"/>
      <c r="O267" s="57"/>
      <c r="P267" s="56"/>
      <c r="Q267" s="57"/>
      <c r="R267" s="56"/>
      <c r="S267" s="60"/>
      <c r="T267" s="56"/>
      <c r="U267" s="60"/>
      <c r="V267" s="56"/>
      <c r="W267" s="60"/>
      <c r="X267" s="56"/>
      <c r="Y267" s="60"/>
      <c r="Z267" s="56"/>
      <c r="AA267" s="60"/>
      <c r="AB267" s="56"/>
      <c r="AC267" s="60"/>
      <c r="AD267" s="16">
        <f t="shared" si="8"/>
        <v>1800000</v>
      </c>
    </row>
    <row r="268" spans="1:30" x14ac:dyDescent="0.2">
      <c r="A268" s="4" t="s">
        <v>46</v>
      </c>
      <c r="B268" s="32">
        <v>161701025</v>
      </c>
      <c r="C268" s="17" t="s">
        <v>47</v>
      </c>
      <c r="D268" s="17" t="s">
        <v>26</v>
      </c>
      <c r="E268" s="12"/>
      <c r="F268" s="15"/>
      <c r="G268" s="6"/>
      <c r="H268" s="15"/>
      <c r="I268" s="6"/>
      <c r="J268" s="15"/>
      <c r="K268" s="6"/>
      <c r="L268" s="15"/>
      <c r="M268" s="6"/>
      <c r="N268" s="15"/>
      <c r="O268" s="6"/>
      <c r="P268" s="15"/>
      <c r="Q268" s="6"/>
      <c r="R268" s="15"/>
      <c r="S268" s="5"/>
      <c r="T268" s="15"/>
      <c r="U268" s="5"/>
      <c r="V268" s="15"/>
      <c r="W268" s="5"/>
      <c r="X268" s="15"/>
      <c r="Y268" s="5"/>
      <c r="Z268" s="15"/>
      <c r="AA268" s="5"/>
      <c r="AB268" s="15"/>
      <c r="AC268" s="5"/>
      <c r="AD268" s="16">
        <f t="shared" si="8"/>
        <v>0</v>
      </c>
    </row>
    <row r="269" spans="1:30" x14ac:dyDescent="0.2">
      <c r="A269" s="4" t="s">
        <v>48</v>
      </c>
      <c r="B269" s="32">
        <v>161701030</v>
      </c>
      <c r="C269" s="17" t="s">
        <v>49</v>
      </c>
      <c r="D269" s="17" t="s">
        <v>26</v>
      </c>
      <c r="E269" s="12"/>
      <c r="F269" s="15"/>
      <c r="G269" s="6"/>
      <c r="H269" s="15"/>
      <c r="I269" s="6"/>
      <c r="J269" s="15"/>
      <c r="K269" s="6"/>
      <c r="L269" s="15"/>
      <c r="M269" s="6"/>
      <c r="N269" s="15"/>
      <c r="O269" s="6"/>
      <c r="P269" s="15"/>
      <c r="Q269" s="6"/>
      <c r="R269" s="15"/>
      <c r="S269" s="5"/>
      <c r="T269" s="15"/>
      <c r="U269" s="5"/>
      <c r="V269" s="15"/>
      <c r="W269" s="5"/>
      <c r="X269" s="15"/>
      <c r="Y269" s="5"/>
      <c r="Z269" s="15"/>
      <c r="AA269" s="5"/>
      <c r="AB269" s="15"/>
      <c r="AC269" s="5"/>
      <c r="AD269" s="16">
        <f t="shared" si="8"/>
        <v>0</v>
      </c>
    </row>
    <row r="270" spans="1:30" x14ac:dyDescent="0.2">
      <c r="A270" s="4" t="s">
        <v>50</v>
      </c>
      <c r="B270" s="32">
        <v>161701036</v>
      </c>
      <c r="C270" s="34" t="s">
        <v>51</v>
      </c>
      <c r="D270" s="17" t="s">
        <v>31</v>
      </c>
      <c r="E270" s="12"/>
      <c r="F270" s="15"/>
      <c r="G270" s="6"/>
      <c r="H270" s="15"/>
      <c r="I270" s="6"/>
      <c r="J270" s="15"/>
      <c r="K270" s="6"/>
      <c r="L270" s="15"/>
      <c r="M270" s="6"/>
      <c r="N270" s="15"/>
      <c r="O270" s="6"/>
      <c r="P270" s="15"/>
      <c r="Q270" s="6"/>
      <c r="R270" s="15"/>
      <c r="S270" s="5"/>
      <c r="T270" s="15"/>
      <c r="U270" s="5"/>
      <c r="V270" s="15"/>
      <c r="W270" s="5"/>
      <c r="X270" s="15"/>
      <c r="Y270" s="5"/>
      <c r="Z270" s="15"/>
      <c r="AA270" s="5"/>
      <c r="AB270" s="15"/>
      <c r="AC270" s="5"/>
      <c r="AD270" s="16">
        <f t="shared" si="8"/>
        <v>0</v>
      </c>
    </row>
    <row r="271" spans="1:30" x14ac:dyDescent="0.2">
      <c r="A271" s="99" t="s">
        <v>52</v>
      </c>
      <c r="B271" s="95">
        <v>161701042</v>
      </c>
      <c r="C271" s="97" t="s">
        <v>53</v>
      </c>
      <c r="D271" s="96" t="s">
        <v>31</v>
      </c>
      <c r="E271" s="12"/>
      <c r="F271" s="15"/>
      <c r="G271" s="6"/>
      <c r="H271" s="56">
        <v>44414</v>
      </c>
      <c r="I271" s="57">
        <v>1800000</v>
      </c>
      <c r="J271" s="56"/>
      <c r="K271" s="57"/>
      <c r="L271" s="56"/>
      <c r="M271" s="57"/>
      <c r="N271" s="56"/>
      <c r="O271" s="57"/>
      <c r="P271" s="56"/>
      <c r="Q271" s="57"/>
      <c r="R271" s="56"/>
      <c r="S271" s="60"/>
      <c r="T271" s="56"/>
      <c r="U271" s="60"/>
      <c r="V271" s="56"/>
      <c r="W271" s="60"/>
      <c r="X271" s="56"/>
      <c r="Y271" s="60"/>
      <c r="Z271" s="56"/>
      <c r="AA271" s="60"/>
      <c r="AB271" s="56"/>
      <c r="AC271" s="60"/>
      <c r="AD271" s="16">
        <f t="shared" si="8"/>
        <v>1800000</v>
      </c>
    </row>
    <row r="272" spans="1:30" x14ac:dyDescent="0.2">
      <c r="A272" s="4" t="s">
        <v>54</v>
      </c>
      <c r="B272" s="32">
        <v>161701043</v>
      </c>
      <c r="C272" s="17" t="s">
        <v>55</v>
      </c>
      <c r="D272" s="17" t="s">
        <v>26</v>
      </c>
      <c r="E272" s="12"/>
      <c r="F272" s="15"/>
      <c r="G272" s="6"/>
      <c r="H272" s="15"/>
      <c r="I272" s="6"/>
      <c r="J272" s="15"/>
      <c r="K272" s="6"/>
      <c r="L272" s="15"/>
      <c r="M272" s="6"/>
      <c r="N272" s="15"/>
      <c r="O272" s="6"/>
      <c r="P272" s="15"/>
      <c r="Q272" s="6"/>
      <c r="R272" s="15"/>
      <c r="S272" s="5"/>
      <c r="T272" s="15"/>
      <c r="U272" s="5"/>
      <c r="V272" s="15"/>
      <c r="W272" s="5"/>
      <c r="X272" s="15"/>
      <c r="Y272" s="5"/>
      <c r="Z272" s="15"/>
      <c r="AA272" s="5"/>
      <c r="AB272" s="15"/>
      <c r="AC272" s="5"/>
      <c r="AD272" s="16">
        <f t="shared" si="8"/>
        <v>0</v>
      </c>
    </row>
    <row r="273" spans="1:30" x14ac:dyDescent="0.2">
      <c r="A273" s="94" t="s">
        <v>56</v>
      </c>
      <c r="B273" s="95">
        <v>161701044</v>
      </c>
      <c r="C273" s="96" t="s">
        <v>57</v>
      </c>
      <c r="D273" s="96" t="s">
        <v>26</v>
      </c>
      <c r="E273" s="12"/>
      <c r="F273" s="15"/>
      <c r="G273" s="6"/>
      <c r="H273" s="56">
        <v>44432</v>
      </c>
      <c r="I273" s="57">
        <v>1800000</v>
      </c>
      <c r="J273" s="56"/>
      <c r="K273" s="57"/>
      <c r="L273" s="56"/>
      <c r="M273" s="57"/>
      <c r="N273" s="56"/>
      <c r="O273" s="57"/>
      <c r="P273" s="56"/>
      <c r="Q273" s="57"/>
      <c r="R273" s="56"/>
      <c r="S273" s="60"/>
      <c r="T273" s="56"/>
      <c r="U273" s="60"/>
      <c r="V273" s="56"/>
      <c r="W273" s="60"/>
      <c r="X273" s="56"/>
      <c r="Y273" s="60"/>
      <c r="Z273" s="56"/>
      <c r="AA273" s="60"/>
      <c r="AB273" s="56"/>
      <c r="AC273" s="60"/>
      <c r="AD273" s="16">
        <f t="shared" si="8"/>
        <v>1800000</v>
      </c>
    </row>
    <row r="274" spans="1:30" x14ac:dyDescent="0.2">
      <c r="A274" s="4" t="s">
        <v>58</v>
      </c>
      <c r="B274" s="37">
        <v>202105116</v>
      </c>
      <c r="C274" s="38" t="s">
        <v>59</v>
      </c>
      <c r="D274" s="10" t="s">
        <v>31</v>
      </c>
      <c r="E274" s="12"/>
      <c r="F274" s="15"/>
      <c r="G274" s="6"/>
      <c r="H274" s="15"/>
      <c r="I274" s="6"/>
      <c r="J274" s="15"/>
      <c r="K274" s="6"/>
      <c r="L274" s="15"/>
      <c r="M274" s="6"/>
      <c r="N274" s="15"/>
      <c r="O274" s="6"/>
      <c r="P274" s="15"/>
      <c r="Q274" s="6"/>
      <c r="R274" s="15"/>
      <c r="S274" s="5"/>
      <c r="T274" s="15"/>
      <c r="U274" s="5"/>
      <c r="V274" s="15"/>
      <c r="W274" s="5"/>
      <c r="X274" s="15"/>
      <c r="Y274" s="5"/>
      <c r="Z274" s="15"/>
      <c r="AA274" s="5"/>
      <c r="AB274" s="15"/>
      <c r="AC274" s="5"/>
      <c r="AD274" s="16">
        <f t="shared" si="8"/>
        <v>0</v>
      </c>
    </row>
    <row r="275" spans="1:30" x14ac:dyDescent="0.2">
      <c r="A275" s="94" t="s">
        <v>60</v>
      </c>
      <c r="B275" s="95">
        <v>161701049</v>
      </c>
      <c r="C275" s="97" t="s">
        <v>61</v>
      </c>
      <c r="D275" s="103" t="s">
        <v>31</v>
      </c>
      <c r="E275" s="12"/>
      <c r="F275" s="15"/>
      <c r="G275" s="6"/>
      <c r="H275" s="15">
        <v>44438</v>
      </c>
      <c r="I275" s="6">
        <v>1000000</v>
      </c>
      <c r="J275" s="15">
        <v>44467</v>
      </c>
      <c r="K275" s="6">
        <v>100000</v>
      </c>
      <c r="L275" s="15"/>
      <c r="M275" s="6"/>
      <c r="N275" s="15"/>
      <c r="O275" s="6"/>
      <c r="P275" s="15"/>
      <c r="Q275" s="6"/>
      <c r="R275" s="15"/>
      <c r="S275" s="5"/>
      <c r="T275" s="15"/>
      <c r="U275" s="5"/>
      <c r="V275" s="15"/>
      <c r="W275" s="5"/>
      <c r="X275" s="15"/>
      <c r="Y275" s="5"/>
      <c r="Z275" s="15"/>
      <c r="AA275" s="5"/>
      <c r="AB275" s="15"/>
      <c r="AC275" s="5"/>
      <c r="AD275" s="16">
        <f t="shared" si="8"/>
        <v>1100000</v>
      </c>
    </row>
    <row r="276" spans="1:30" x14ac:dyDescent="0.2">
      <c r="A276" s="94" t="s">
        <v>62</v>
      </c>
      <c r="B276" s="95">
        <v>161701048</v>
      </c>
      <c r="C276" s="96" t="s">
        <v>63</v>
      </c>
      <c r="D276" s="96" t="s">
        <v>26</v>
      </c>
      <c r="E276" s="12"/>
      <c r="F276" s="15"/>
      <c r="G276" s="6"/>
      <c r="H276" s="56">
        <v>44410</v>
      </c>
      <c r="I276" s="57">
        <v>600000</v>
      </c>
      <c r="J276" s="56">
        <v>44440</v>
      </c>
      <c r="K276" s="57">
        <v>600000</v>
      </c>
      <c r="L276" s="56">
        <v>44473</v>
      </c>
      <c r="M276" s="57">
        <v>600000</v>
      </c>
      <c r="N276" s="56"/>
      <c r="O276" s="57"/>
      <c r="P276" s="56"/>
      <c r="Q276" s="57"/>
      <c r="R276" s="56"/>
      <c r="S276" s="60"/>
      <c r="T276" s="56"/>
      <c r="U276" s="60"/>
      <c r="V276" s="56"/>
      <c r="W276" s="60"/>
      <c r="X276" s="56"/>
      <c r="Y276" s="60"/>
      <c r="Z276" s="56"/>
      <c r="AA276" s="60"/>
      <c r="AB276" s="56"/>
      <c r="AC276" s="113"/>
      <c r="AD276" s="16">
        <f t="shared" si="8"/>
        <v>1800000</v>
      </c>
    </row>
    <row r="277" spans="1:30" x14ac:dyDescent="0.2">
      <c r="A277" s="4" t="s">
        <v>64</v>
      </c>
      <c r="B277" s="32">
        <v>161701054</v>
      </c>
      <c r="C277" s="17" t="s">
        <v>65</v>
      </c>
      <c r="D277" s="17" t="s">
        <v>26</v>
      </c>
      <c r="E277" s="12"/>
      <c r="F277" s="15"/>
      <c r="G277" s="6"/>
      <c r="H277" s="15"/>
      <c r="I277" s="6"/>
      <c r="J277" s="15"/>
      <c r="K277" s="6"/>
      <c r="L277" s="15"/>
      <c r="M277" s="6"/>
      <c r="N277" s="15"/>
      <c r="O277" s="6"/>
      <c r="P277" s="15"/>
      <c r="Q277" s="6"/>
      <c r="R277" s="15"/>
      <c r="S277" s="5"/>
      <c r="T277" s="15"/>
      <c r="U277" s="5"/>
      <c r="V277" s="15"/>
      <c r="W277" s="5"/>
      <c r="X277" s="15"/>
      <c r="Y277" s="5"/>
      <c r="Z277" s="15"/>
      <c r="AA277" s="5"/>
      <c r="AB277" s="15"/>
      <c r="AC277" s="5"/>
      <c r="AD277" s="16">
        <f t="shared" si="8"/>
        <v>0</v>
      </c>
    </row>
    <row r="278" spans="1:30" x14ac:dyDescent="0.2">
      <c r="A278" s="4" t="s">
        <v>66</v>
      </c>
      <c r="B278" s="32">
        <v>161701058</v>
      </c>
      <c r="C278" s="17" t="s">
        <v>67</v>
      </c>
      <c r="D278" s="17" t="s">
        <v>31</v>
      </c>
      <c r="E278" s="12"/>
      <c r="F278" s="15"/>
      <c r="G278" s="6"/>
      <c r="H278" s="15"/>
      <c r="I278" s="6"/>
      <c r="J278" s="15"/>
      <c r="K278" s="6"/>
      <c r="L278" s="15"/>
      <c r="M278" s="6"/>
      <c r="N278" s="15"/>
      <c r="O278" s="6"/>
      <c r="P278" s="15"/>
      <c r="Q278" s="6"/>
      <c r="R278" s="15"/>
      <c r="S278" s="5"/>
      <c r="T278" s="15"/>
      <c r="U278" s="5"/>
      <c r="V278" s="15"/>
      <c r="W278" s="5"/>
      <c r="X278" s="15"/>
      <c r="Y278" s="5"/>
      <c r="Z278" s="15"/>
      <c r="AA278" s="5"/>
      <c r="AB278" s="15"/>
      <c r="AC278" s="5"/>
      <c r="AD278" s="16">
        <f t="shared" si="8"/>
        <v>0</v>
      </c>
    </row>
    <row r="279" spans="1:30" x14ac:dyDescent="0.2">
      <c r="A279" s="4" t="s">
        <v>68</v>
      </c>
      <c r="B279" s="20">
        <v>171802085</v>
      </c>
      <c r="C279" s="17" t="s">
        <v>69</v>
      </c>
      <c r="D279" s="17" t="s">
        <v>70</v>
      </c>
      <c r="E279" s="12"/>
      <c r="F279" s="15"/>
      <c r="G279" s="6"/>
      <c r="H279" s="15"/>
      <c r="I279" s="6"/>
      <c r="J279" s="15"/>
      <c r="K279" s="6"/>
      <c r="L279" s="15"/>
      <c r="M279" s="6"/>
      <c r="N279" s="15"/>
      <c r="O279" s="6"/>
      <c r="P279" s="15"/>
      <c r="Q279" s="6"/>
      <c r="R279" s="15"/>
      <c r="S279" s="5"/>
      <c r="T279" s="15"/>
      <c r="U279" s="5"/>
      <c r="V279" s="15"/>
      <c r="W279" s="5"/>
      <c r="X279" s="15"/>
      <c r="Y279" s="5"/>
      <c r="Z279" s="15"/>
      <c r="AA279" s="5"/>
      <c r="AB279" s="15"/>
      <c r="AC279" s="5"/>
      <c r="AD279" s="16">
        <f t="shared" si="8"/>
        <v>0</v>
      </c>
    </row>
    <row r="280" spans="1:30" x14ac:dyDescent="0.2">
      <c r="A280" s="4" t="s">
        <v>71</v>
      </c>
      <c r="B280" s="32">
        <v>161701066</v>
      </c>
      <c r="C280" s="17" t="s">
        <v>72</v>
      </c>
      <c r="D280" s="17" t="s">
        <v>31</v>
      </c>
      <c r="E280" s="12"/>
      <c r="F280" s="15"/>
      <c r="G280" s="6"/>
      <c r="H280" s="15"/>
      <c r="I280" s="6"/>
      <c r="J280" s="15"/>
      <c r="K280" s="6"/>
      <c r="L280" s="15"/>
      <c r="M280" s="6"/>
      <c r="N280" s="15"/>
      <c r="O280" s="6"/>
      <c r="P280" s="15"/>
      <c r="Q280" s="6"/>
      <c r="R280" s="15"/>
      <c r="S280" s="5"/>
      <c r="T280" s="15"/>
      <c r="U280" s="5"/>
      <c r="V280" s="15"/>
      <c r="W280" s="5"/>
      <c r="X280" s="15"/>
      <c r="Y280" s="5"/>
      <c r="Z280" s="15"/>
      <c r="AA280" s="5"/>
      <c r="AB280" s="15"/>
      <c r="AC280" s="5"/>
      <c r="AD280" s="16">
        <f t="shared" si="8"/>
        <v>0</v>
      </c>
    </row>
    <row r="281" spans="1:30" x14ac:dyDescent="0.2">
      <c r="A281" s="94" t="s">
        <v>73</v>
      </c>
      <c r="B281" s="95">
        <v>161701067</v>
      </c>
      <c r="C281" s="96" t="s">
        <v>74</v>
      </c>
      <c r="D281" s="96" t="s">
        <v>26</v>
      </c>
      <c r="E281" s="12"/>
      <c r="F281" s="15"/>
      <c r="G281" s="6"/>
      <c r="H281" s="15">
        <v>44467</v>
      </c>
      <c r="I281" s="6">
        <v>600000</v>
      </c>
      <c r="J281" s="15"/>
      <c r="K281" s="6"/>
      <c r="L281" s="15"/>
      <c r="M281" s="6"/>
      <c r="N281" s="15"/>
      <c r="O281" s="6"/>
      <c r="P281" s="15"/>
      <c r="Q281" s="6"/>
      <c r="R281" s="15"/>
      <c r="S281" s="5"/>
      <c r="T281" s="15"/>
      <c r="U281" s="5"/>
      <c r="V281" s="15"/>
      <c r="W281" s="5"/>
      <c r="X281" s="15"/>
      <c r="Y281" s="5"/>
      <c r="Z281" s="15"/>
      <c r="AA281" s="5"/>
      <c r="AB281" s="15"/>
      <c r="AC281" s="5"/>
      <c r="AD281" s="16">
        <f t="shared" si="8"/>
        <v>600000</v>
      </c>
    </row>
    <row r="282" spans="1:30" x14ac:dyDescent="0.2">
      <c r="A282" s="94" t="s">
        <v>75</v>
      </c>
      <c r="B282" s="95">
        <v>161701072</v>
      </c>
      <c r="C282" s="96" t="s">
        <v>76</v>
      </c>
      <c r="D282" s="96" t="s">
        <v>26</v>
      </c>
      <c r="E282" s="12"/>
      <c r="F282" s="15"/>
      <c r="G282" s="6"/>
      <c r="H282" s="56">
        <v>44412</v>
      </c>
      <c r="I282" s="57">
        <v>1800000</v>
      </c>
      <c r="J282" s="56"/>
      <c r="K282" s="57"/>
      <c r="L282" s="56"/>
      <c r="M282" s="57"/>
      <c r="N282" s="56"/>
      <c r="O282" s="57"/>
      <c r="P282" s="56"/>
      <c r="Q282" s="57"/>
      <c r="R282" s="56"/>
      <c r="S282" s="60"/>
      <c r="T282" s="56"/>
      <c r="U282" s="60"/>
      <c r="V282" s="56"/>
      <c r="W282" s="60"/>
      <c r="X282" s="56"/>
      <c r="Y282" s="60"/>
      <c r="Z282" s="56"/>
      <c r="AA282" s="60"/>
      <c r="AB282" s="56"/>
      <c r="AC282" s="60"/>
      <c r="AD282" s="16">
        <f t="shared" si="8"/>
        <v>1800000</v>
      </c>
    </row>
    <row r="283" spans="1:30" x14ac:dyDescent="0.2">
      <c r="A283" s="94" t="s">
        <v>77</v>
      </c>
      <c r="B283" s="95">
        <v>161701077</v>
      </c>
      <c r="C283" s="96" t="s">
        <v>78</v>
      </c>
      <c r="D283" s="96" t="s">
        <v>31</v>
      </c>
      <c r="E283" s="12"/>
      <c r="F283" s="15"/>
      <c r="G283" s="6"/>
      <c r="H283" s="56">
        <v>44412</v>
      </c>
      <c r="I283" s="57">
        <v>1800000</v>
      </c>
      <c r="J283" s="56"/>
      <c r="K283" s="57"/>
      <c r="L283" s="56"/>
      <c r="M283" s="57"/>
      <c r="N283" s="56"/>
      <c r="O283" s="57"/>
      <c r="P283" s="56"/>
      <c r="Q283" s="57"/>
      <c r="R283" s="56"/>
      <c r="S283" s="60"/>
      <c r="T283" s="56"/>
      <c r="U283" s="60"/>
      <c r="V283" s="56"/>
      <c r="W283" s="60"/>
      <c r="X283" s="56"/>
      <c r="Y283" s="60"/>
      <c r="Z283" s="56"/>
      <c r="AA283" s="60"/>
      <c r="AB283" s="56"/>
      <c r="AC283" s="60"/>
      <c r="AD283" s="16">
        <f t="shared" si="8"/>
        <v>1800000</v>
      </c>
    </row>
    <row r="284" spans="1:30" x14ac:dyDescent="0.2">
      <c r="A284" s="94" t="s">
        <v>79</v>
      </c>
      <c r="B284" s="95">
        <v>161701079</v>
      </c>
      <c r="C284" s="96" t="s">
        <v>80</v>
      </c>
      <c r="D284" s="96" t="s">
        <v>31</v>
      </c>
      <c r="E284" s="12"/>
      <c r="F284" s="15"/>
      <c r="G284" s="6"/>
      <c r="H284" s="56">
        <v>44456</v>
      </c>
      <c r="I284" s="57">
        <v>1800000</v>
      </c>
      <c r="J284" s="56"/>
      <c r="K284" s="57"/>
      <c r="L284" s="56"/>
      <c r="M284" s="57"/>
      <c r="N284" s="56"/>
      <c r="O284" s="57"/>
      <c r="P284" s="56"/>
      <c r="Q284" s="57"/>
      <c r="R284" s="56"/>
      <c r="S284" s="60"/>
      <c r="T284" s="56"/>
      <c r="U284" s="60"/>
      <c r="V284" s="56"/>
      <c r="W284" s="60"/>
      <c r="X284" s="56"/>
      <c r="Y284" s="60"/>
      <c r="Z284" s="56"/>
      <c r="AA284" s="60"/>
      <c r="AB284" s="56"/>
      <c r="AC284" s="60"/>
      <c r="AD284" s="16">
        <f t="shared" si="8"/>
        <v>1800000</v>
      </c>
    </row>
    <row r="285" spans="1:30" x14ac:dyDescent="0.2">
      <c r="A285" s="94" t="s">
        <v>81</v>
      </c>
      <c r="B285" s="95">
        <v>161701083</v>
      </c>
      <c r="C285" s="96" t="s">
        <v>82</v>
      </c>
      <c r="D285" s="96" t="s">
        <v>31</v>
      </c>
      <c r="E285" s="12"/>
      <c r="F285" s="15"/>
      <c r="G285" s="6"/>
      <c r="H285" s="56">
        <v>44421</v>
      </c>
      <c r="I285" s="57">
        <v>1800000</v>
      </c>
      <c r="J285" s="56"/>
      <c r="K285" s="57"/>
      <c r="L285" s="56"/>
      <c r="M285" s="57"/>
      <c r="N285" s="56"/>
      <c r="O285" s="57"/>
      <c r="P285" s="56"/>
      <c r="Q285" s="57"/>
      <c r="R285" s="56"/>
      <c r="S285" s="60"/>
      <c r="T285" s="56"/>
      <c r="U285" s="60"/>
      <c r="V285" s="56"/>
      <c r="W285" s="60"/>
      <c r="X285" s="56"/>
      <c r="Y285" s="60"/>
      <c r="Z285" s="56"/>
      <c r="AA285" s="60"/>
      <c r="AB285" s="56"/>
      <c r="AC285" s="60"/>
      <c r="AD285" s="16">
        <f t="shared" si="8"/>
        <v>1800000</v>
      </c>
    </row>
    <row r="286" spans="1:30" x14ac:dyDescent="0.2">
      <c r="A286" s="4" t="s">
        <v>83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2"/>
      <c r="S286" s="2"/>
      <c r="T286" s="2"/>
      <c r="U286" s="2"/>
      <c r="V286" s="2"/>
      <c r="W286" s="2"/>
      <c r="X286" s="15"/>
      <c r="Y286" s="2"/>
      <c r="Z286" s="2"/>
      <c r="AA286" s="2"/>
      <c r="AB286" s="2"/>
      <c r="AC286" s="2"/>
      <c r="AD286" s="16">
        <f t="shared" si="8"/>
        <v>0</v>
      </c>
    </row>
    <row r="287" spans="1:30" x14ac:dyDescent="0.2">
      <c r="A287" s="4" t="s">
        <v>84</v>
      </c>
      <c r="B287" s="3"/>
      <c r="C287" s="3"/>
      <c r="D287" s="3"/>
      <c r="E287" s="3"/>
      <c r="F287" s="3"/>
      <c r="G287" s="13">
        <f>SUM(G258:G285)</f>
        <v>0</v>
      </c>
      <c r="H287" s="3"/>
      <c r="I287" s="13">
        <f>SUM(I258:I285)</f>
        <v>17080000</v>
      </c>
      <c r="J287" s="3"/>
      <c r="K287" s="13">
        <f>SUM(K258:K285)</f>
        <v>1300000</v>
      </c>
      <c r="L287" s="3"/>
      <c r="M287" s="13">
        <f>SUM(M258:M285)</f>
        <v>3120000</v>
      </c>
      <c r="N287" s="3"/>
      <c r="O287" s="13">
        <f>SUM(O258:O285)</f>
        <v>0</v>
      </c>
      <c r="P287" s="3"/>
      <c r="Q287" s="13">
        <f>SUM(Q258:Q285)</f>
        <v>0</v>
      </c>
      <c r="R287" s="2"/>
      <c r="S287" s="5">
        <f>SUM(S258:S285)</f>
        <v>0</v>
      </c>
      <c r="T287" s="2"/>
      <c r="U287" s="5">
        <f>SUM(U258:U285)</f>
        <v>0</v>
      </c>
      <c r="V287" s="2"/>
      <c r="W287" s="5">
        <f>SUM(W258:W285)</f>
        <v>0</v>
      </c>
      <c r="X287" s="2"/>
      <c r="Y287" s="5">
        <f>SUM(Y258:Y285)</f>
        <v>0</v>
      </c>
      <c r="Z287" s="2"/>
      <c r="AA287" s="5">
        <f>SUM(AA258:AA285)</f>
        <v>0</v>
      </c>
      <c r="AB287" s="2"/>
      <c r="AC287" s="5">
        <f>SUM(AC258:AC285)</f>
        <v>0</v>
      </c>
      <c r="AD287" s="16">
        <f t="shared" si="8"/>
        <v>21500000</v>
      </c>
    </row>
    <row r="288" spans="1:30" x14ac:dyDescent="0.2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</row>
    <row r="289" spans="1:30" x14ac:dyDescent="0.2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</row>
    <row r="290" spans="1:30" x14ac:dyDescent="0.2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</row>
    <row r="291" spans="1:30" ht="15" customHeight="1" x14ac:dyDescent="0.2">
      <c r="A291" s="130" t="s">
        <v>0</v>
      </c>
      <c r="B291" s="130"/>
      <c r="C291" s="130"/>
      <c r="D291" s="131" t="s">
        <v>1</v>
      </c>
      <c r="E291" s="130"/>
      <c r="F291" s="130" t="s">
        <v>92</v>
      </c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</row>
    <row r="292" spans="1:30" ht="15" customHeight="1" x14ac:dyDescent="0.2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</row>
    <row r="293" spans="1:30" x14ac:dyDescent="0.2">
      <c r="A293" s="3" t="s">
        <v>3</v>
      </c>
      <c r="B293" s="3" t="s">
        <v>4</v>
      </c>
      <c r="C293" s="3" t="s">
        <v>5</v>
      </c>
      <c r="D293" s="3" t="s">
        <v>6</v>
      </c>
      <c r="E293" s="11" t="s">
        <v>7</v>
      </c>
      <c r="F293" s="9" t="s">
        <v>8</v>
      </c>
      <c r="G293" s="9" t="s">
        <v>9</v>
      </c>
      <c r="H293" s="9" t="s">
        <v>8</v>
      </c>
      <c r="I293" s="9" t="s">
        <v>10</v>
      </c>
      <c r="J293" s="9" t="s">
        <v>8</v>
      </c>
      <c r="K293" s="9" t="s">
        <v>11</v>
      </c>
      <c r="L293" s="9" t="s">
        <v>8</v>
      </c>
      <c r="M293" s="9" t="s">
        <v>12</v>
      </c>
      <c r="N293" s="9" t="s">
        <v>8</v>
      </c>
      <c r="O293" s="9" t="s">
        <v>13</v>
      </c>
      <c r="P293" s="9" t="s">
        <v>8</v>
      </c>
      <c r="Q293" s="9" t="s">
        <v>14</v>
      </c>
      <c r="R293" s="14" t="s">
        <v>8</v>
      </c>
      <c r="S293" s="9" t="s">
        <v>15</v>
      </c>
      <c r="T293" s="9" t="s">
        <v>8</v>
      </c>
      <c r="U293" s="9" t="s">
        <v>16</v>
      </c>
      <c r="V293" s="9" t="s">
        <v>8</v>
      </c>
      <c r="W293" s="9" t="s">
        <v>17</v>
      </c>
      <c r="X293" s="9" t="s">
        <v>8</v>
      </c>
      <c r="Y293" s="9" t="s">
        <v>18</v>
      </c>
      <c r="Z293" s="9" t="s">
        <v>8</v>
      </c>
      <c r="AA293" s="9" t="s">
        <v>19</v>
      </c>
      <c r="AB293" s="9" t="s">
        <v>20</v>
      </c>
      <c r="AC293" s="9" t="s">
        <v>21</v>
      </c>
      <c r="AD293" s="8" t="s">
        <v>22</v>
      </c>
    </row>
    <row r="294" spans="1:30" x14ac:dyDescent="0.2">
      <c r="A294" s="4" t="s">
        <v>24</v>
      </c>
      <c r="B294" s="33">
        <v>161701001</v>
      </c>
      <c r="C294" s="36" t="s">
        <v>25</v>
      </c>
      <c r="D294" s="17" t="s">
        <v>26</v>
      </c>
      <c r="E294" s="12"/>
      <c r="F294" s="56">
        <v>44384</v>
      </c>
      <c r="G294" s="57">
        <v>310000</v>
      </c>
      <c r="H294" s="56"/>
      <c r="I294" s="57"/>
      <c r="J294" s="56"/>
      <c r="K294" s="57"/>
      <c r="L294" s="56"/>
      <c r="M294" s="57"/>
      <c r="N294" s="56"/>
      <c r="O294" s="57"/>
      <c r="P294" s="56"/>
      <c r="Q294" s="57"/>
      <c r="R294" s="15"/>
      <c r="S294" s="5"/>
      <c r="T294" s="15"/>
      <c r="U294" s="5"/>
      <c r="V294" s="15"/>
      <c r="W294" s="5"/>
      <c r="X294" s="15"/>
      <c r="Y294" s="5"/>
      <c r="Z294" s="15"/>
      <c r="AA294" s="5"/>
      <c r="AB294" s="15"/>
      <c r="AC294" s="5"/>
      <c r="AD294" s="16">
        <f>SUM(G294+I294+K294+M294+O294+Q294+S294+U294+W294+Y294+AA294+AC294)</f>
        <v>310000</v>
      </c>
    </row>
    <row r="295" spans="1:30" x14ac:dyDescent="0.2">
      <c r="A295" s="4" t="s">
        <v>27</v>
      </c>
      <c r="B295" s="32">
        <v>161701004</v>
      </c>
      <c r="C295" s="17" t="s">
        <v>28</v>
      </c>
      <c r="D295" s="17" t="s">
        <v>26</v>
      </c>
      <c r="E295" s="12"/>
      <c r="F295" s="56">
        <v>44382</v>
      </c>
      <c r="G295" s="57">
        <v>310000</v>
      </c>
      <c r="H295" s="56"/>
      <c r="I295" s="57"/>
      <c r="J295" s="56"/>
      <c r="K295" s="57"/>
      <c r="L295" s="56"/>
      <c r="M295" s="57"/>
      <c r="N295" s="56"/>
      <c r="O295" s="57"/>
      <c r="P295" s="56"/>
      <c r="Q295" s="57"/>
      <c r="R295" s="15"/>
      <c r="S295" s="5"/>
      <c r="T295" s="15"/>
      <c r="U295" s="5"/>
      <c r="V295" s="15"/>
      <c r="W295" s="5"/>
      <c r="X295" s="15"/>
      <c r="Y295" s="5"/>
      <c r="Z295" s="15"/>
      <c r="AA295" s="5"/>
      <c r="AB295" s="15"/>
      <c r="AC295" s="5"/>
      <c r="AD295" s="16">
        <f t="shared" ref="AD295:AD321" si="9">SUM(G295+I295+K295+M295+O295+Q295+S295+U295+W295+Y295+AA295+AC295)</f>
        <v>310000</v>
      </c>
    </row>
    <row r="296" spans="1:30" x14ac:dyDescent="0.2">
      <c r="A296" s="4" t="s">
        <v>29</v>
      </c>
      <c r="B296" s="32">
        <v>161701007</v>
      </c>
      <c r="C296" s="17" t="s">
        <v>30</v>
      </c>
      <c r="D296" s="17" t="s">
        <v>31</v>
      </c>
      <c r="E296" s="12"/>
      <c r="F296" s="56">
        <v>44379</v>
      </c>
      <c r="G296" s="57">
        <v>310000</v>
      </c>
      <c r="H296" s="56"/>
      <c r="I296" s="57"/>
      <c r="J296" s="56"/>
      <c r="K296" s="57"/>
      <c r="L296" s="56"/>
      <c r="M296" s="57"/>
      <c r="N296" s="56"/>
      <c r="O296" s="57"/>
      <c r="P296" s="56"/>
      <c r="Q296" s="57"/>
      <c r="R296" s="15"/>
      <c r="S296" s="5"/>
      <c r="T296" s="15"/>
      <c r="U296" s="5"/>
      <c r="V296" s="15"/>
      <c r="W296" s="5"/>
      <c r="X296" s="15"/>
      <c r="Y296" s="5"/>
      <c r="Z296" s="15"/>
      <c r="AA296" s="5"/>
      <c r="AB296" s="15"/>
      <c r="AC296" s="5"/>
      <c r="AD296" s="16">
        <f t="shared" si="9"/>
        <v>310000</v>
      </c>
    </row>
    <row r="297" spans="1:30" x14ac:dyDescent="0.2">
      <c r="A297" s="4" t="s">
        <v>32</v>
      </c>
      <c r="B297" s="19">
        <v>171802103</v>
      </c>
      <c r="C297" s="17" t="s">
        <v>33</v>
      </c>
      <c r="D297" s="17" t="s">
        <v>26</v>
      </c>
      <c r="E297" s="12"/>
      <c r="F297" s="56">
        <v>44383</v>
      </c>
      <c r="G297" s="57">
        <v>310000</v>
      </c>
      <c r="H297" s="56"/>
      <c r="I297" s="57"/>
      <c r="J297" s="56"/>
      <c r="K297" s="57"/>
      <c r="L297" s="56"/>
      <c r="M297" s="57"/>
      <c r="N297" s="56"/>
      <c r="O297" s="57"/>
      <c r="P297" s="56"/>
      <c r="Q297" s="57"/>
      <c r="R297" s="15"/>
      <c r="S297" s="5"/>
      <c r="T297" s="15"/>
      <c r="U297" s="5"/>
      <c r="V297" s="15"/>
      <c r="W297" s="5"/>
      <c r="X297" s="15"/>
      <c r="Y297" s="5"/>
      <c r="Z297" s="15"/>
      <c r="AA297" s="5"/>
      <c r="AB297" s="15"/>
      <c r="AC297" s="5"/>
      <c r="AD297" s="16">
        <f t="shared" si="9"/>
        <v>310000</v>
      </c>
    </row>
    <row r="298" spans="1:30" x14ac:dyDescent="0.2">
      <c r="A298" s="4" t="s">
        <v>34</v>
      </c>
      <c r="B298" s="19">
        <v>181903123</v>
      </c>
      <c r="C298" s="18" t="s">
        <v>35</v>
      </c>
      <c r="D298" s="17" t="s">
        <v>26</v>
      </c>
      <c r="E298" s="12"/>
      <c r="F298" s="56">
        <v>44379</v>
      </c>
      <c r="G298" s="57">
        <v>310000</v>
      </c>
      <c r="H298" s="56"/>
      <c r="I298" s="57"/>
      <c r="J298" s="56"/>
      <c r="K298" s="57"/>
      <c r="L298" s="56"/>
      <c r="M298" s="57"/>
      <c r="N298" s="56"/>
      <c r="O298" s="57"/>
      <c r="P298" s="56"/>
      <c r="Q298" s="57"/>
      <c r="R298" s="15"/>
      <c r="S298" s="5"/>
      <c r="T298" s="15"/>
      <c r="U298" s="5"/>
      <c r="V298" s="15"/>
      <c r="W298" s="5"/>
      <c r="X298" s="15"/>
      <c r="Y298" s="5"/>
      <c r="Z298" s="15"/>
      <c r="AA298" s="5"/>
      <c r="AB298" s="15"/>
      <c r="AC298" s="5"/>
      <c r="AD298" s="16">
        <f t="shared" si="9"/>
        <v>310000</v>
      </c>
    </row>
    <row r="299" spans="1:30" x14ac:dyDescent="0.2">
      <c r="A299" s="4" t="s">
        <v>36</v>
      </c>
      <c r="B299" s="32">
        <v>161701014</v>
      </c>
      <c r="C299" s="17" t="s">
        <v>37</v>
      </c>
      <c r="D299" s="17" t="s">
        <v>26</v>
      </c>
      <c r="E299" s="12"/>
      <c r="F299" s="56">
        <v>44410</v>
      </c>
      <c r="G299" s="57">
        <v>310000</v>
      </c>
      <c r="H299" s="56"/>
      <c r="I299" s="57"/>
      <c r="J299" s="56"/>
      <c r="K299" s="57"/>
      <c r="L299" s="56"/>
      <c r="M299" s="57"/>
      <c r="N299" s="56"/>
      <c r="O299" s="57"/>
      <c r="P299" s="56"/>
      <c r="Q299" s="57"/>
      <c r="R299" s="15"/>
      <c r="S299" s="5"/>
      <c r="T299" s="15"/>
      <c r="U299" s="5"/>
      <c r="V299" s="15"/>
      <c r="W299" s="5"/>
      <c r="X299" s="15"/>
      <c r="Y299" s="5"/>
      <c r="Z299" s="15"/>
      <c r="AA299" s="5"/>
      <c r="AB299" s="15"/>
      <c r="AC299" s="5"/>
      <c r="AD299" s="16">
        <f t="shared" si="9"/>
        <v>310000</v>
      </c>
    </row>
    <row r="300" spans="1:30" x14ac:dyDescent="0.2">
      <c r="A300" s="4" t="s">
        <v>38</v>
      </c>
      <c r="B300" s="19">
        <v>192004118</v>
      </c>
      <c r="C300" s="35" t="s">
        <v>39</v>
      </c>
      <c r="D300" s="17" t="s">
        <v>26</v>
      </c>
      <c r="E300" s="12"/>
      <c r="F300" s="56">
        <v>44390</v>
      </c>
      <c r="G300" s="57">
        <v>310000</v>
      </c>
      <c r="H300" s="56"/>
      <c r="I300" s="57"/>
      <c r="J300" s="56"/>
      <c r="K300" s="57"/>
      <c r="L300" s="56"/>
      <c r="M300" s="57"/>
      <c r="N300" s="56"/>
      <c r="O300" s="57"/>
      <c r="P300" s="56"/>
      <c r="Q300" s="57"/>
      <c r="R300" s="15"/>
      <c r="S300" s="5"/>
      <c r="T300" s="15"/>
      <c r="U300" s="5"/>
      <c r="V300" s="15"/>
      <c r="W300" s="5"/>
      <c r="X300" s="15"/>
      <c r="Y300" s="5"/>
      <c r="Z300" s="15"/>
      <c r="AA300" s="5"/>
      <c r="AB300" s="15"/>
      <c r="AC300" s="5"/>
      <c r="AD300" s="16">
        <f t="shared" si="9"/>
        <v>310000</v>
      </c>
    </row>
    <row r="301" spans="1:30" x14ac:dyDescent="0.2">
      <c r="A301" s="4" t="s">
        <v>40</v>
      </c>
      <c r="B301" s="32">
        <v>161701017</v>
      </c>
      <c r="C301" s="17" t="s">
        <v>41</v>
      </c>
      <c r="D301" s="17" t="s">
        <v>26</v>
      </c>
      <c r="E301" s="12"/>
      <c r="F301" s="56">
        <v>44417</v>
      </c>
      <c r="G301" s="57">
        <v>310000</v>
      </c>
      <c r="H301" s="56"/>
      <c r="I301" s="57"/>
      <c r="J301" s="56"/>
      <c r="K301" s="57"/>
      <c r="L301" s="56"/>
      <c r="M301" s="57"/>
      <c r="N301" s="56"/>
      <c r="O301" s="57"/>
      <c r="P301" s="56"/>
      <c r="Q301" s="57"/>
      <c r="R301" s="15"/>
      <c r="S301" s="5"/>
      <c r="T301" s="15"/>
      <c r="U301" s="5"/>
      <c r="V301" s="15"/>
      <c r="W301" s="5"/>
      <c r="X301" s="15"/>
      <c r="Y301" s="5"/>
      <c r="Z301" s="15"/>
      <c r="AA301" s="5"/>
      <c r="AB301" s="15"/>
      <c r="AC301" s="5"/>
      <c r="AD301" s="16">
        <f t="shared" si="9"/>
        <v>310000</v>
      </c>
    </row>
    <row r="302" spans="1:30" x14ac:dyDescent="0.2">
      <c r="A302" s="4" t="s">
        <v>42</v>
      </c>
      <c r="B302" s="32">
        <v>161701020</v>
      </c>
      <c r="C302" s="17" t="s">
        <v>43</v>
      </c>
      <c r="D302" s="17" t="s">
        <v>26</v>
      </c>
      <c r="E302" s="12"/>
      <c r="F302" s="15"/>
      <c r="G302" s="6"/>
      <c r="H302" s="15"/>
      <c r="I302" s="6"/>
      <c r="J302" s="15"/>
      <c r="K302" s="6"/>
      <c r="L302" s="15"/>
      <c r="M302" s="6"/>
      <c r="N302" s="15"/>
      <c r="O302" s="6"/>
      <c r="P302" s="15"/>
      <c r="Q302" s="6"/>
      <c r="R302" s="15"/>
      <c r="S302" s="5"/>
      <c r="T302" s="15"/>
      <c r="U302" s="5"/>
      <c r="V302" s="15"/>
      <c r="W302" s="5"/>
      <c r="X302" s="15"/>
      <c r="Y302" s="5"/>
      <c r="Z302" s="15"/>
      <c r="AA302" s="5"/>
      <c r="AB302" s="15"/>
      <c r="AC302" s="5"/>
      <c r="AD302" s="16">
        <f t="shared" si="9"/>
        <v>0</v>
      </c>
    </row>
    <row r="303" spans="1:30" x14ac:dyDescent="0.2">
      <c r="A303" s="4" t="s">
        <v>44</v>
      </c>
      <c r="B303" s="32">
        <v>161701023</v>
      </c>
      <c r="C303" s="17" t="s">
        <v>45</v>
      </c>
      <c r="D303" s="17" t="s">
        <v>26</v>
      </c>
      <c r="E303" s="12"/>
      <c r="F303" s="56">
        <v>44382</v>
      </c>
      <c r="G303" s="57">
        <v>310000</v>
      </c>
      <c r="H303" s="56"/>
      <c r="I303" s="57"/>
      <c r="J303" s="56"/>
      <c r="K303" s="57"/>
      <c r="L303" s="56"/>
      <c r="M303" s="57"/>
      <c r="N303" s="56"/>
      <c r="O303" s="57"/>
      <c r="P303" s="56"/>
      <c r="Q303" s="57"/>
      <c r="R303" s="15"/>
      <c r="S303" s="5"/>
      <c r="T303" s="15"/>
      <c r="U303" s="5"/>
      <c r="V303" s="15"/>
      <c r="W303" s="5"/>
      <c r="X303" s="15"/>
      <c r="Y303" s="5"/>
      <c r="Z303" s="15"/>
      <c r="AA303" s="5"/>
      <c r="AB303" s="15"/>
      <c r="AC303" s="5"/>
      <c r="AD303" s="16">
        <f t="shared" si="9"/>
        <v>310000</v>
      </c>
    </row>
    <row r="304" spans="1:30" x14ac:dyDescent="0.2">
      <c r="A304" s="4" t="s">
        <v>46</v>
      </c>
      <c r="B304" s="32">
        <v>161701025</v>
      </c>
      <c r="C304" s="17" t="s">
        <v>47</v>
      </c>
      <c r="D304" s="17" t="s">
        <v>26</v>
      </c>
      <c r="E304" s="12"/>
      <c r="F304" s="15"/>
      <c r="G304" s="6"/>
      <c r="H304" s="15"/>
      <c r="I304" s="6"/>
      <c r="J304" s="15"/>
      <c r="K304" s="6"/>
      <c r="L304" s="15"/>
      <c r="M304" s="6"/>
      <c r="N304" s="15"/>
      <c r="O304" s="6"/>
      <c r="P304" s="15"/>
      <c r="Q304" s="6"/>
      <c r="R304" s="15"/>
      <c r="S304" s="5"/>
      <c r="T304" s="15"/>
      <c r="U304" s="5"/>
      <c r="V304" s="15"/>
      <c r="W304" s="5"/>
      <c r="X304" s="15"/>
      <c r="Y304" s="5"/>
      <c r="Z304" s="15"/>
      <c r="AA304" s="5"/>
      <c r="AB304" s="15"/>
      <c r="AC304" s="5"/>
      <c r="AD304" s="16">
        <f t="shared" si="9"/>
        <v>0</v>
      </c>
    </row>
    <row r="305" spans="1:30" x14ac:dyDescent="0.2">
      <c r="A305" s="4" t="s">
        <v>48</v>
      </c>
      <c r="B305" s="32">
        <v>161701030</v>
      </c>
      <c r="C305" s="17" t="s">
        <v>49</v>
      </c>
      <c r="D305" s="17" t="s">
        <v>26</v>
      </c>
      <c r="E305" s="12"/>
      <c r="F305" s="56">
        <v>44411</v>
      </c>
      <c r="G305" s="57">
        <v>310000</v>
      </c>
      <c r="H305" s="56"/>
      <c r="I305" s="57"/>
      <c r="J305" s="56"/>
      <c r="K305" s="57"/>
      <c r="L305" s="56"/>
      <c r="M305" s="57"/>
      <c r="N305" s="56"/>
      <c r="O305" s="57"/>
      <c r="P305" s="56"/>
      <c r="Q305" s="57"/>
      <c r="R305" s="15"/>
      <c r="S305" s="5"/>
      <c r="T305" s="15"/>
      <c r="U305" s="5"/>
      <c r="V305" s="15"/>
      <c r="W305" s="5"/>
      <c r="X305" s="15"/>
      <c r="Y305" s="5"/>
      <c r="Z305" s="15"/>
      <c r="AA305" s="5"/>
      <c r="AB305" s="15"/>
      <c r="AC305" s="5"/>
      <c r="AD305" s="16">
        <f t="shared" si="9"/>
        <v>310000</v>
      </c>
    </row>
    <row r="306" spans="1:30" x14ac:dyDescent="0.2">
      <c r="A306" s="4" t="s">
        <v>50</v>
      </c>
      <c r="B306" s="32">
        <v>161701036</v>
      </c>
      <c r="C306" s="34" t="s">
        <v>51</v>
      </c>
      <c r="D306" s="17" t="s">
        <v>31</v>
      </c>
      <c r="E306" s="12"/>
      <c r="F306" s="56">
        <v>44410</v>
      </c>
      <c r="G306" s="57">
        <v>310000</v>
      </c>
      <c r="H306" s="56"/>
      <c r="I306" s="57"/>
      <c r="J306" s="56"/>
      <c r="K306" s="57"/>
      <c r="L306" s="56"/>
      <c r="M306" s="57"/>
      <c r="N306" s="56"/>
      <c r="O306" s="57"/>
      <c r="P306" s="56"/>
      <c r="Q306" s="57"/>
      <c r="R306" s="15"/>
      <c r="S306" s="5"/>
      <c r="T306" s="15"/>
      <c r="U306" s="5"/>
      <c r="V306" s="15"/>
      <c r="W306" s="5"/>
      <c r="X306" s="15"/>
      <c r="Y306" s="5"/>
      <c r="Z306" s="15"/>
      <c r="AA306" s="5"/>
      <c r="AB306" s="15"/>
      <c r="AC306" s="5"/>
      <c r="AD306" s="16">
        <f t="shared" si="9"/>
        <v>310000</v>
      </c>
    </row>
    <row r="307" spans="1:30" x14ac:dyDescent="0.2">
      <c r="A307" s="7" t="s">
        <v>52</v>
      </c>
      <c r="B307" s="32">
        <v>161701042</v>
      </c>
      <c r="C307" s="34" t="s">
        <v>53</v>
      </c>
      <c r="D307" s="17" t="s">
        <v>31</v>
      </c>
      <c r="E307" s="12"/>
      <c r="F307" s="56">
        <v>44378</v>
      </c>
      <c r="G307" s="57">
        <v>310000</v>
      </c>
      <c r="H307" s="56"/>
      <c r="I307" s="57"/>
      <c r="J307" s="56"/>
      <c r="K307" s="57"/>
      <c r="L307" s="56"/>
      <c r="M307" s="57"/>
      <c r="N307" s="56"/>
      <c r="O307" s="57"/>
      <c r="P307" s="56"/>
      <c r="Q307" s="57"/>
      <c r="R307" s="15"/>
      <c r="S307" s="5"/>
      <c r="T307" s="15"/>
      <c r="U307" s="5"/>
      <c r="V307" s="15"/>
      <c r="W307" s="5"/>
      <c r="X307" s="15"/>
      <c r="Y307" s="5"/>
      <c r="Z307" s="15"/>
      <c r="AA307" s="5"/>
      <c r="AB307" s="15"/>
      <c r="AC307" s="5"/>
      <c r="AD307" s="16">
        <f t="shared" si="9"/>
        <v>310000</v>
      </c>
    </row>
    <row r="308" spans="1:30" x14ac:dyDescent="0.2">
      <c r="A308" s="4" t="s">
        <v>54</v>
      </c>
      <c r="B308" s="32">
        <v>161701043</v>
      </c>
      <c r="C308" s="17" t="s">
        <v>55</v>
      </c>
      <c r="D308" s="17" t="s">
        <v>26</v>
      </c>
      <c r="E308" s="12"/>
      <c r="F308" s="118"/>
      <c r="G308" s="119"/>
      <c r="H308" s="118"/>
      <c r="I308" s="119"/>
      <c r="J308" s="118"/>
      <c r="K308" s="119"/>
      <c r="L308" s="118"/>
      <c r="M308" s="119"/>
      <c r="N308" s="118"/>
      <c r="O308" s="119"/>
      <c r="P308" s="118"/>
      <c r="Q308" s="119"/>
      <c r="R308" s="15"/>
      <c r="S308" s="5"/>
      <c r="T308" s="15"/>
      <c r="U308" s="5"/>
      <c r="V308" s="15"/>
      <c r="W308" s="5"/>
      <c r="X308" s="15"/>
      <c r="Y308" s="5"/>
      <c r="Z308" s="15"/>
      <c r="AA308" s="5"/>
      <c r="AB308" s="15"/>
      <c r="AC308" s="5"/>
      <c r="AD308" s="16">
        <f t="shared" si="9"/>
        <v>0</v>
      </c>
    </row>
    <row r="309" spans="1:30" x14ac:dyDescent="0.2">
      <c r="A309" s="4" t="s">
        <v>56</v>
      </c>
      <c r="B309" s="32">
        <v>161701044</v>
      </c>
      <c r="C309" s="17" t="s">
        <v>57</v>
      </c>
      <c r="D309" s="17" t="s">
        <v>26</v>
      </c>
      <c r="E309" s="12"/>
      <c r="F309" s="56">
        <v>44375</v>
      </c>
      <c r="G309" s="57">
        <v>310000</v>
      </c>
      <c r="H309" s="56"/>
      <c r="I309" s="57"/>
      <c r="J309" s="56"/>
      <c r="K309" s="57"/>
      <c r="L309" s="56"/>
      <c r="M309" s="57"/>
      <c r="N309" s="56"/>
      <c r="O309" s="57"/>
      <c r="P309" s="56"/>
      <c r="Q309" s="57"/>
      <c r="R309" s="15"/>
      <c r="S309" s="5"/>
      <c r="T309" s="15"/>
      <c r="U309" s="5"/>
      <c r="V309" s="15"/>
      <c r="W309" s="5"/>
      <c r="X309" s="15"/>
      <c r="Y309" s="5"/>
      <c r="Z309" s="15"/>
      <c r="AA309" s="5"/>
      <c r="AB309" s="15"/>
      <c r="AC309" s="5"/>
      <c r="AD309" s="16">
        <f t="shared" si="9"/>
        <v>310000</v>
      </c>
    </row>
    <row r="310" spans="1:30" x14ac:dyDescent="0.2">
      <c r="A310" s="4" t="s">
        <v>58</v>
      </c>
      <c r="B310" s="37">
        <v>202105116</v>
      </c>
      <c r="C310" s="38" t="s">
        <v>59</v>
      </c>
      <c r="D310" s="10" t="s">
        <v>31</v>
      </c>
      <c r="E310" s="12"/>
      <c r="F310" s="56">
        <v>44389</v>
      </c>
      <c r="G310" s="57">
        <v>310000</v>
      </c>
      <c r="H310" s="56"/>
      <c r="I310" s="57"/>
      <c r="J310" s="56"/>
      <c r="K310" s="57"/>
      <c r="L310" s="56"/>
      <c r="M310" s="57"/>
      <c r="N310" s="56"/>
      <c r="O310" s="57"/>
      <c r="P310" s="56"/>
      <c r="Q310" s="57"/>
      <c r="R310" s="15"/>
      <c r="S310" s="5"/>
      <c r="T310" s="15"/>
      <c r="U310" s="5"/>
      <c r="V310" s="15"/>
      <c r="W310" s="5"/>
      <c r="X310" s="15"/>
      <c r="Y310" s="5"/>
      <c r="Z310" s="15"/>
      <c r="AA310" s="5"/>
      <c r="AB310" s="15"/>
      <c r="AC310" s="5"/>
      <c r="AD310" s="16">
        <f t="shared" si="9"/>
        <v>310000</v>
      </c>
    </row>
    <row r="311" spans="1:30" x14ac:dyDescent="0.2">
      <c r="A311" s="4" t="s">
        <v>60</v>
      </c>
      <c r="B311" s="32">
        <v>161701049</v>
      </c>
      <c r="C311" s="34" t="s">
        <v>61</v>
      </c>
      <c r="D311" s="21" t="s">
        <v>31</v>
      </c>
      <c r="E311" s="12"/>
      <c r="F311" s="56">
        <v>44407</v>
      </c>
      <c r="G311" s="57">
        <v>310000</v>
      </c>
      <c r="H311" s="56"/>
      <c r="I311" s="57"/>
      <c r="J311" s="56"/>
      <c r="K311" s="57"/>
      <c r="L311" s="56"/>
      <c r="M311" s="57"/>
      <c r="N311" s="56"/>
      <c r="O311" s="57"/>
      <c r="P311" s="56"/>
      <c r="Q311" s="57"/>
      <c r="R311" s="15"/>
      <c r="S311" s="5"/>
      <c r="T311" s="15"/>
      <c r="U311" s="5"/>
      <c r="V311" s="15"/>
      <c r="W311" s="5"/>
      <c r="X311" s="15"/>
      <c r="Y311" s="5"/>
      <c r="Z311" s="15"/>
      <c r="AA311" s="5"/>
      <c r="AB311" s="15"/>
      <c r="AC311" s="5"/>
      <c r="AD311" s="16">
        <f t="shared" si="9"/>
        <v>310000</v>
      </c>
    </row>
    <row r="312" spans="1:30" x14ac:dyDescent="0.2">
      <c r="A312" s="4" t="s">
        <v>62</v>
      </c>
      <c r="B312" s="32">
        <v>161701048</v>
      </c>
      <c r="C312" s="17" t="s">
        <v>63</v>
      </c>
      <c r="D312" s="17" t="s">
        <v>26</v>
      </c>
      <c r="E312" s="12"/>
      <c r="F312" s="56">
        <v>44376</v>
      </c>
      <c r="G312" s="57">
        <v>310000</v>
      </c>
      <c r="H312" s="56"/>
      <c r="I312" s="57"/>
      <c r="J312" s="56"/>
      <c r="K312" s="57"/>
      <c r="L312" s="56"/>
      <c r="M312" s="57"/>
      <c r="N312" s="56"/>
      <c r="O312" s="57"/>
      <c r="P312" s="56"/>
      <c r="Q312" s="57"/>
      <c r="R312" s="15"/>
      <c r="S312" s="5"/>
      <c r="T312" s="15"/>
      <c r="U312" s="5"/>
      <c r="V312" s="15"/>
      <c r="W312" s="5"/>
      <c r="X312" s="15"/>
      <c r="Y312" s="5"/>
      <c r="Z312" s="15"/>
      <c r="AA312" s="5"/>
      <c r="AB312" s="15"/>
      <c r="AC312" s="5"/>
      <c r="AD312" s="16">
        <f t="shared" si="9"/>
        <v>310000</v>
      </c>
    </row>
    <row r="313" spans="1:30" x14ac:dyDescent="0.2">
      <c r="A313" s="4" t="s">
        <v>64</v>
      </c>
      <c r="B313" s="32">
        <v>161701054</v>
      </c>
      <c r="C313" s="17" t="s">
        <v>65</v>
      </c>
      <c r="D313" s="17" t="s">
        <v>26</v>
      </c>
      <c r="E313" s="12"/>
      <c r="F313" s="56">
        <v>44373</v>
      </c>
      <c r="G313" s="57">
        <v>310000</v>
      </c>
      <c r="H313" s="56"/>
      <c r="I313" s="57"/>
      <c r="J313" s="56"/>
      <c r="K313" s="57"/>
      <c r="L313" s="56"/>
      <c r="M313" s="57"/>
      <c r="N313" s="56"/>
      <c r="O313" s="57"/>
      <c r="P313" s="56"/>
      <c r="Q313" s="57"/>
      <c r="R313" s="15"/>
      <c r="S313" s="5"/>
      <c r="T313" s="15"/>
      <c r="U313" s="5"/>
      <c r="V313" s="15"/>
      <c r="W313" s="5"/>
      <c r="X313" s="15"/>
      <c r="Y313" s="5"/>
      <c r="Z313" s="15"/>
      <c r="AA313" s="5"/>
      <c r="AB313" s="15"/>
      <c r="AC313" s="5"/>
      <c r="AD313" s="16">
        <f t="shared" si="9"/>
        <v>310000</v>
      </c>
    </row>
    <row r="314" spans="1:30" x14ac:dyDescent="0.2">
      <c r="A314" s="4" t="s">
        <v>66</v>
      </c>
      <c r="B314" s="32">
        <v>161701058</v>
      </c>
      <c r="C314" s="17" t="s">
        <v>67</v>
      </c>
      <c r="D314" s="17" t="s">
        <v>31</v>
      </c>
      <c r="E314" s="12"/>
      <c r="F314" s="15"/>
      <c r="G314" s="6"/>
      <c r="H314" s="15"/>
      <c r="I314" s="6"/>
      <c r="J314" s="15"/>
      <c r="K314" s="6"/>
      <c r="L314" s="15"/>
      <c r="M314" s="6"/>
      <c r="N314" s="15"/>
      <c r="O314" s="6"/>
      <c r="P314" s="15"/>
      <c r="Q314" s="6"/>
      <c r="R314" s="15"/>
      <c r="S314" s="5"/>
      <c r="T314" s="15"/>
      <c r="U314" s="5"/>
      <c r="V314" s="15"/>
      <c r="W314" s="5"/>
      <c r="X314" s="15"/>
      <c r="Y314" s="5"/>
      <c r="Z314" s="15"/>
      <c r="AA314" s="5"/>
      <c r="AB314" s="15"/>
      <c r="AC314" s="5"/>
      <c r="AD314" s="16">
        <f t="shared" si="9"/>
        <v>0</v>
      </c>
    </row>
    <row r="315" spans="1:30" x14ac:dyDescent="0.2">
      <c r="A315" s="4" t="s">
        <v>68</v>
      </c>
      <c r="B315" s="20">
        <v>171802085</v>
      </c>
      <c r="C315" s="17" t="s">
        <v>69</v>
      </c>
      <c r="D315" s="17" t="s">
        <v>70</v>
      </c>
      <c r="E315" s="12"/>
      <c r="F315" s="15"/>
      <c r="G315" s="6"/>
      <c r="H315" s="15"/>
      <c r="I315" s="6"/>
      <c r="J315" s="15"/>
      <c r="K315" s="6"/>
      <c r="L315" s="15"/>
      <c r="M315" s="6"/>
      <c r="N315" s="15"/>
      <c r="O315" s="6"/>
      <c r="P315" s="15"/>
      <c r="Q315" s="6"/>
      <c r="R315" s="15"/>
      <c r="S315" s="5"/>
      <c r="T315" s="15"/>
      <c r="U315" s="5"/>
      <c r="V315" s="15"/>
      <c r="W315" s="5"/>
      <c r="X315" s="15"/>
      <c r="Y315" s="5"/>
      <c r="Z315" s="15"/>
      <c r="AA315" s="5"/>
      <c r="AB315" s="15"/>
      <c r="AC315" s="5"/>
      <c r="AD315" s="16">
        <f t="shared" si="9"/>
        <v>0</v>
      </c>
    </row>
    <row r="316" spans="1:30" x14ac:dyDescent="0.2">
      <c r="A316" s="4" t="s">
        <v>71</v>
      </c>
      <c r="B316" s="32">
        <v>161701066</v>
      </c>
      <c r="C316" s="17" t="s">
        <v>72</v>
      </c>
      <c r="D316" s="17" t="s">
        <v>31</v>
      </c>
      <c r="E316" s="12"/>
      <c r="F316" s="56">
        <v>44389</v>
      </c>
      <c r="G316" s="57">
        <v>310000</v>
      </c>
      <c r="H316" s="56"/>
      <c r="I316" s="57"/>
      <c r="J316" s="56"/>
      <c r="K316" s="57"/>
      <c r="L316" s="56"/>
      <c r="M316" s="57"/>
      <c r="N316" s="56"/>
      <c r="O316" s="57"/>
      <c r="P316" s="56"/>
      <c r="Q316" s="57"/>
      <c r="R316" s="15"/>
      <c r="S316" s="5"/>
      <c r="T316" s="15"/>
      <c r="U316" s="5"/>
      <c r="V316" s="15"/>
      <c r="W316" s="5"/>
      <c r="X316" s="15"/>
      <c r="Y316" s="5"/>
      <c r="Z316" s="15"/>
      <c r="AA316" s="5"/>
      <c r="AB316" s="15"/>
      <c r="AC316" s="5"/>
      <c r="AD316" s="16">
        <f t="shared" si="9"/>
        <v>310000</v>
      </c>
    </row>
    <row r="317" spans="1:30" x14ac:dyDescent="0.2">
      <c r="A317" s="4" t="s">
        <v>73</v>
      </c>
      <c r="B317" s="32">
        <v>161701067</v>
      </c>
      <c r="C317" s="17" t="s">
        <v>74</v>
      </c>
      <c r="D317" s="17" t="s">
        <v>26</v>
      </c>
      <c r="E317" s="12"/>
      <c r="F317" s="56">
        <v>44399</v>
      </c>
      <c r="G317" s="57">
        <v>310000</v>
      </c>
      <c r="H317" s="56"/>
      <c r="I317" s="57"/>
      <c r="J317" s="56"/>
      <c r="K317" s="57"/>
      <c r="L317" s="56"/>
      <c r="M317" s="57"/>
      <c r="N317" s="56"/>
      <c r="O317" s="57"/>
      <c r="P317" s="56"/>
      <c r="Q317" s="57"/>
      <c r="R317" s="15"/>
      <c r="S317" s="5"/>
      <c r="T317" s="15"/>
      <c r="U317" s="5"/>
      <c r="V317" s="15"/>
      <c r="W317" s="5"/>
      <c r="X317" s="15"/>
      <c r="Y317" s="5"/>
      <c r="Z317" s="15"/>
      <c r="AA317" s="5"/>
      <c r="AB317" s="15"/>
      <c r="AC317" s="5"/>
      <c r="AD317" s="16">
        <f t="shared" si="9"/>
        <v>310000</v>
      </c>
    </row>
    <row r="318" spans="1:30" x14ac:dyDescent="0.2">
      <c r="A318" s="4" t="s">
        <v>75</v>
      </c>
      <c r="B318" s="32">
        <v>161701072</v>
      </c>
      <c r="C318" s="17" t="s">
        <v>76</v>
      </c>
      <c r="D318" s="17" t="s">
        <v>26</v>
      </c>
      <c r="E318" s="12"/>
      <c r="F318" s="56">
        <v>44377</v>
      </c>
      <c r="G318" s="57">
        <v>310000</v>
      </c>
      <c r="H318" s="56"/>
      <c r="I318" s="57"/>
      <c r="J318" s="56"/>
      <c r="K318" s="57"/>
      <c r="L318" s="56"/>
      <c r="M318" s="57"/>
      <c r="N318" s="56"/>
      <c r="O318" s="57"/>
      <c r="P318" s="56"/>
      <c r="Q318" s="57"/>
      <c r="R318" s="15"/>
      <c r="S318" s="5"/>
      <c r="T318" s="15"/>
      <c r="U318" s="5"/>
      <c r="V318" s="15"/>
      <c r="W318" s="5"/>
      <c r="X318" s="15"/>
      <c r="Y318" s="5"/>
      <c r="Z318" s="15"/>
      <c r="AA318" s="5"/>
      <c r="AB318" s="15"/>
      <c r="AC318" s="5"/>
      <c r="AD318" s="16">
        <f t="shared" si="9"/>
        <v>310000</v>
      </c>
    </row>
    <row r="319" spans="1:30" x14ac:dyDescent="0.2">
      <c r="A319" s="4" t="s">
        <v>77</v>
      </c>
      <c r="B319" s="32">
        <v>161701077</v>
      </c>
      <c r="C319" s="17" t="s">
        <v>78</v>
      </c>
      <c r="D319" s="17" t="s">
        <v>31</v>
      </c>
      <c r="E319" s="12"/>
      <c r="F319" s="56">
        <v>44373</v>
      </c>
      <c r="G319" s="57">
        <v>310000</v>
      </c>
      <c r="H319" s="56"/>
      <c r="I319" s="57"/>
      <c r="J319" s="56"/>
      <c r="K319" s="57"/>
      <c r="L319" s="56"/>
      <c r="M319" s="57"/>
      <c r="N319" s="56"/>
      <c r="O319" s="57"/>
      <c r="P319" s="56"/>
      <c r="Q319" s="57"/>
      <c r="R319" s="15"/>
      <c r="S319" s="5"/>
      <c r="T319" s="15"/>
      <c r="U319" s="5"/>
      <c r="V319" s="15"/>
      <c r="W319" s="5"/>
      <c r="X319" s="15"/>
      <c r="Y319" s="5"/>
      <c r="Z319" s="15"/>
      <c r="AA319" s="5"/>
      <c r="AB319" s="15"/>
      <c r="AC319" s="5"/>
      <c r="AD319" s="16">
        <f t="shared" si="9"/>
        <v>310000</v>
      </c>
    </row>
    <row r="320" spans="1:30" x14ac:dyDescent="0.2">
      <c r="A320" s="4" t="s">
        <v>79</v>
      </c>
      <c r="B320" s="32">
        <v>161701079</v>
      </c>
      <c r="C320" s="17" t="s">
        <v>80</v>
      </c>
      <c r="D320" s="17" t="s">
        <v>31</v>
      </c>
      <c r="E320" s="12"/>
      <c r="F320" s="56">
        <v>44375</v>
      </c>
      <c r="G320" s="57">
        <v>310000</v>
      </c>
      <c r="H320" s="56"/>
      <c r="I320" s="57"/>
      <c r="J320" s="56"/>
      <c r="K320" s="57"/>
      <c r="L320" s="56"/>
      <c r="M320" s="57"/>
      <c r="N320" s="56"/>
      <c r="O320" s="57"/>
      <c r="P320" s="56"/>
      <c r="Q320" s="57"/>
      <c r="R320" s="15"/>
      <c r="S320" s="5"/>
      <c r="T320" s="15"/>
      <c r="U320" s="5"/>
      <c r="V320" s="15"/>
      <c r="W320" s="5"/>
      <c r="X320" s="15"/>
      <c r="Y320" s="5"/>
      <c r="Z320" s="15"/>
      <c r="AA320" s="5"/>
      <c r="AB320" s="15"/>
      <c r="AC320" s="5"/>
      <c r="AD320" s="16">
        <f t="shared" si="9"/>
        <v>310000</v>
      </c>
    </row>
    <row r="321" spans="1:30" x14ac:dyDescent="0.2">
      <c r="A321" s="4" t="s">
        <v>81</v>
      </c>
      <c r="B321" s="32">
        <v>161701083</v>
      </c>
      <c r="C321" s="17" t="s">
        <v>82</v>
      </c>
      <c r="D321" s="17" t="s">
        <v>31</v>
      </c>
      <c r="E321" s="12"/>
      <c r="F321" s="56">
        <v>44373</v>
      </c>
      <c r="G321" s="57">
        <v>310000</v>
      </c>
      <c r="H321" s="56"/>
      <c r="I321" s="57"/>
      <c r="J321" s="56"/>
      <c r="K321" s="57"/>
      <c r="L321" s="56"/>
      <c r="M321" s="57"/>
      <c r="N321" s="56"/>
      <c r="O321" s="57"/>
      <c r="P321" s="56"/>
      <c r="Q321" s="57"/>
      <c r="R321" s="15"/>
      <c r="S321" s="5"/>
      <c r="T321" s="15"/>
      <c r="U321" s="5"/>
      <c r="V321" s="15"/>
      <c r="W321" s="5"/>
      <c r="X321" s="15"/>
      <c r="Y321" s="5"/>
      <c r="Z321" s="15"/>
      <c r="AA321" s="5"/>
      <c r="AB321" s="15"/>
      <c r="AC321" s="5"/>
      <c r="AD321" s="16">
        <f t="shared" si="9"/>
        <v>310000</v>
      </c>
    </row>
    <row r="322" spans="1:30" x14ac:dyDescent="0.2">
      <c r="A322" s="4" t="s">
        <v>83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2"/>
      <c r="S322" s="2"/>
      <c r="T322" s="2"/>
      <c r="U322" s="2"/>
      <c r="V322" s="2"/>
      <c r="W322" s="2"/>
      <c r="X322" s="15"/>
      <c r="Y322" s="2"/>
      <c r="Z322" s="2"/>
      <c r="AA322" s="2"/>
      <c r="AB322" s="2"/>
      <c r="AC322" s="2"/>
      <c r="AD322" s="2"/>
    </row>
    <row r="323" spans="1:30" x14ac:dyDescent="0.2">
      <c r="A323" s="4" t="s">
        <v>84</v>
      </c>
      <c r="B323" s="3"/>
      <c r="C323" s="3"/>
      <c r="D323" s="3"/>
      <c r="E323" s="3"/>
      <c r="F323" s="3"/>
      <c r="G323" s="43">
        <f>SUM(G294:G321)</f>
        <v>7130000</v>
      </c>
      <c r="H323" s="3"/>
      <c r="I323" s="13">
        <f>SUM(I294:I321)</f>
        <v>0</v>
      </c>
      <c r="J323" s="3"/>
      <c r="K323" s="13">
        <f>SUM(K294:K321)</f>
        <v>0</v>
      </c>
      <c r="L323" s="3"/>
      <c r="M323" s="13">
        <f>SUM(M294:M321)</f>
        <v>0</v>
      </c>
      <c r="N323" s="3"/>
      <c r="O323" s="13">
        <f>SUM(O294:O321)</f>
        <v>0</v>
      </c>
      <c r="P323" s="3"/>
      <c r="Q323" s="13">
        <f>SUM(Q294:Q321)</f>
        <v>0</v>
      </c>
      <c r="R323" s="2"/>
      <c r="S323" s="5">
        <f>SUM(S294:S321)</f>
        <v>0</v>
      </c>
      <c r="T323" s="2"/>
      <c r="U323" s="5">
        <f>SUM(U294:U321)</f>
        <v>0</v>
      </c>
      <c r="V323" s="2"/>
      <c r="W323" s="5">
        <f>SUM(W294:W321)</f>
        <v>0</v>
      </c>
      <c r="X323" s="2"/>
      <c r="Y323" s="5">
        <f>SUM(Y294:Y321)</f>
        <v>0</v>
      </c>
      <c r="Z323" s="2"/>
      <c r="AA323" s="5">
        <f>SUM(AA294:AA321)</f>
        <v>0</v>
      </c>
      <c r="AB323" s="2"/>
      <c r="AC323" s="5">
        <f>SUM(AC294:AC321)</f>
        <v>0</v>
      </c>
      <c r="AD323" s="16">
        <f>SUM(AD294:AD321)</f>
        <v>7130000</v>
      </c>
    </row>
    <row r="324" spans="1:30" x14ac:dyDescent="0.2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</row>
    <row r="325" spans="1:30" x14ac:dyDescent="0.2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</row>
    <row r="326" spans="1:30" x14ac:dyDescent="0.2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</row>
    <row r="327" spans="1:30" x14ac:dyDescent="0.2">
      <c r="A327" s="130" t="s">
        <v>0</v>
      </c>
      <c r="B327" s="130"/>
      <c r="C327" s="130"/>
      <c r="D327" s="131" t="s">
        <v>1</v>
      </c>
      <c r="E327" s="130"/>
      <c r="F327" s="130" t="s">
        <v>93</v>
      </c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</row>
    <row r="328" spans="1:30" x14ac:dyDescent="0.2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</row>
    <row r="329" spans="1:30" x14ac:dyDescent="0.2">
      <c r="A329" s="3" t="s">
        <v>3</v>
      </c>
      <c r="B329" s="3" t="s">
        <v>4</v>
      </c>
      <c r="C329" s="3" t="s">
        <v>5</v>
      </c>
      <c r="D329" s="3" t="s">
        <v>6</v>
      </c>
      <c r="E329" s="11" t="s">
        <v>7</v>
      </c>
      <c r="F329" s="9" t="s">
        <v>8</v>
      </c>
      <c r="G329" s="9" t="s">
        <v>9</v>
      </c>
      <c r="H329" s="9" t="s">
        <v>8</v>
      </c>
      <c r="I329" s="9" t="s">
        <v>10</v>
      </c>
      <c r="J329" s="9" t="s">
        <v>8</v>
      </c>
      <c r="K329" s="9" t="s">
        <v>11</v>
      </c>
      <c r="L329" s="9" t="s">
        <v>8</v>
      </c>
      <c r="M329" s="9" t="s">
        <v>12</v>
      </c>
      <c r="N329" s="9" t="s">
        <v>8</v>
      </c>
      <c r="O329" s="9" t="s">
        <v>13</v>
      </c>
      <c r="P329" s="9" t="s">
        <v>8</v>
      </c>
      <c r="Q329" s="9" t="s">
        <v>14</v>
      </c>
      <c r="R329" s="14" t="s">
        <v>8</v>
      </c>
      <c r="S329" s="9" t="s">
        <v>15</v>
      </c>
      <c r="T329" s="9" t="s">
        <v>8</v>
      </c>
      <c r="U329" s="9" t="s">
        <v>16</v>
      </c>
      <c r="V329" s="9" t="s">
        <v>8</v>
      </c>
      <c r="W329" s="9" t="s">
        <v>17</v>
      </c>
      <c r="X329" s="9" t="s">
        <v>8</v>
      </c>
      <c r="Y329" s="9" t="s">
        <v>18</v>
      </c>
      <c r="Z329" s="9" t="s">
        <v>8</v>
      </c>
      <c r="AA329" s="9" t="s">
        <v>19</v>
      </c>
      <c r="AB329" s="9" t="s">
        <v>20</v>
      </c>
      <c r="AC329" s="9" t="s">
        <v>21</v>
      </c>
      <c r="AD329" s="8" t="s">
        <v>22</v>
      </c>
    </row>
    <row r="330" spans="1:30" x14ac:dyDescent="0.2">
      <c r="A330" s="4" t="s">
        <v>24</v>
      </c>
      <c r="B330" s="33">
        <v>161701001</v>
      </c>
      <c r="C330" s="36" t="s">
        <v>25</v>
      </c>
      <c r="D330" s="17" t="s">
        <v>26</v>
      </c>
      <c r="E330" s="12"/>
      <c r="F330" s="56">
        <v>44384</v>
      </c>
      <c r="G330" s="57">
        <v>240000</v>
      </c>
      <c r="H330" s="56"/>
      <c r="I330" s="57"/>
      <c r="J330" s="56"/>
      <c r="K330" s="57"/>
      <c r="L330" s="56"/>
      <c r="M330" s="57"/>
      <c r="N330" s="56"/>
      <c r="O330" s="57"/>
      <c r="P330" s="56"/>
      <c r="Q330" s="57"/>
      <c r="R330" s="56"/>
      <c r="S330" s="60"/>
      <c r="T330" s="56"/>
      <c r="U330" s="60"/>
      <c r="V330" s="56"/>
      <c r="W330" s="60"/>
      <c r="X330" s="56"/>
      <c r="Y330" s="60"/>
      <c r="Z330" s="56"/>
      <c r="AA330" s="60"/>
      <c r="AB330" s="56"/>
      <c r="AC330" s="60"/>
      <c r="AD330" s="16">
        <f>SUM(G330+I330+K330+M330+O330+Q330+S330+U330+W330+Y330+AA330+AC330)</f>
        <v>240000</v>
      </c>
    </row>
    <row r="331" spans="1:30" x14ac:dyDescent="0.2">
      <c r="A331" s="4" t="s">
        <v>27</v>
      </c>
      <c r="B331" s="32">
        <v>161701004</v>
      </c>
      <c r="C331" s="17" t="s">
        <v>28</v>
      </c>
      <c r="D331" s="17" t="s">
        <v>26</v>
      </c>
      <c r="E331" s="12"/>
      <c r="F331" s="56">
        <v>44382</v>
      </c>
      <c r="G331" s="57">
        <v>240000</v>
      </c>
      <c r="H331" s="56"/>
      <c r="I331" s="57"/>
      <c r="J331" s="56"/>
      <c r="K331" s="57"/>
      <c r="L331" s="56"/>
      <c r="M331" s="57"/>
      <c r="N331" s="56"/>
      <c r="O331" s="57"/>
      <c r="P331" s="56"/>
      <c r="Q331" s="57"/>
      <c r="R331" s="56"/>
      <c r="S331" s="60"/>
      <c r="T331" s="56"/>
      <c r="U331" s="60"/>
      <c r="V331" s="56"/>
      <c r="W331" s="60"/>
      <c r="X331" s="56"/>
      <c r="Y331" s="60"/>
      <c r="Z331" s="56"/>
      <c r="AA331" s="60"/>
      <c r="AB331" s="56"/>
      <c r="AC331" s="60"/>
      <c r="AD331" s="16">
        <f t="shared" ref="AD331:AD357" si="10">SUM(G331+I331+K331+M331+O331+Q331+S331+U331+W331+Y331+AA331+AC331)</f>
        <v>240000</v>
      </c>
    </row>
    <row r="332" spans="1:30" x14ac:dyDescent="0.2">
      <c r="A332" s="4" t="s">
        <v>29</v>
      </c>
      <c r="B332" s="32">
        <v>161701007</v>
      </c>
      <c r="C332" s="17" t="s">
        <v>30</v>
      </c>
      <c r="D332" s="17" t="s">
        <v>31</v>
      </c>
      <c r="E332" s="12"/>
      <c r="F332" s="56">
        <v>44379</v>
      </c>
      <c r="G332" s="57">
        <v>240000</v>
      </c>
      <c r="H332" s="56"/>
      <c r="I332" s="57"/>
      <c r="J332" s="56"/>
      <c r="K332" s="57"/>
      <c r="L332" s="56"/>
      <c r="M332" s="57"/>
      <c r="N332" s="56"/>
      <c r="O332" s="57"/>
      <c r="P332" s="56"/>
      <c r="Q332" s="57"/>
      <c r="R332" s="56"/>
      <c r="S332" s="60"/>
      <c r="T332" s="56"/>
      <c r="U332" s="60"/>
      <c r="V332" s="56"/>
      <c r="W332" s="60"/>
      <c r="X332" s="56"/>
      <c r="Y332" s="60"/>
      <c r="Z332" s="56"/>
      <c r="AA332" s="60"/>
      <c r="AB332" s="56"/>
      <c r="AC332" s="60"/>
      <c r="AD332" s="16">
        <f t="shared" si="10"/>
        <v>240000</v>
      </c>
    </row>
    <row r="333" spans="1:30" x14ac:dyDescent="0.2">
      <c r="A333" s="4" t="s">
        <v>32</v>
      </c>
      <c r="B333" s="19">
        <v>171802103</v>
      </c>
      <c r="C333" s="17" t="s">
        <v>33</v>
      </c>
      <c r="D333" s="17" t="s">
        <v>26</v>
      </c>
      <c r="E333" s="12"/>
      <c r="F333" s="56">
        <v>44383</v>
      </c>
      <c r="G333" s="57">
        <v>240000</v>
      </c>
      <c r="H333" s="56"/>
      <c r="I333" s="57"/>
      <c r="J333" s="56"/>
      <c r="K333" s="57"/>
      <c r="L333" s="56"/>
      <c r="M333" s="57"/>
      <c r="N333" s="56"/>
      <c r="O333" s="57"/>
      <c r="P333" s="56"/>
      <c r="Q333" s="57"/>
      <c r="R333" s="56"/>
      <c r="S333" s="60"/>
      <c r="T333" s="56"/>
      <c r="U333" s="60"/>
      <c r="V333" s="56"/>
      <c r="W333" s="60"/>
      <c r="X333" s="56"/>
      <c r="Y333" s="60"/>
      <c r="Z333" s="56"/>
      <c r="AA333" s="60"/>
      <c r="AB333" s="56"/>
      <c r="AC333" s="60"/>
      <c r="AD333" s="16">
        <f t="shared" si="10"/>
        <v>240000</v>
      </c>
    </row>
    <row r="334" spans="1:30" x14ac:dyDescent="0.2">
      <c r="A334" s="4" t="s">
        <v>34</v>
      </c>
      <c r="B334" s="19">
        <v>181903123</v>
      </c>
      <c r="C334" s="18" t="s">
        <v>35</v>
      </c>
      <c r="D334" s="17" t="s">
        <v>26</v>
      </c>
      <c r="E334" s="12"/>
      <c r="F334" s="56">
        <v>44379</v>
      </c>
      <c r="G334" s="57">
        <v>240000</v>
      </c>
      <c r="H334" s="56"/>
      <c r="I334" s="57"/>
      <c r="J334" s="56"/>
      <c r="K334" s="57"/>
      <c r="L334" s="56"/>
      <c r="M334" s="57"/>
      <c r="N334" s="56"/>
      <c r="O334" s="57"/>
      <c r="P334" s="56"/>
      <c r="Q334" s="57"/>
      <c r="R334" s="56"/>
      <c r="S334" s="60"/>
      <c r="T334" s="56"/>
      <c r="U334" s="60"/>
      <c r="V334" s="56"/>
      <c r="W334" s="60"/>
      <c r="X334" s="56"/>
      <c r="Y334" s="60"/>
      <c r="Z334" s="56"/>
      <c r="AA334" s="60"/>
      <c r="AB334" s="56"/>
      <c r="AC334" s="60"/>
      <c r="AD334" s="16">
        <f t="shared" si="10"/>
        <v>240000</v>
      </c>
    </row>
    <row r="335" spans="1:30" x14ac:dyDescent="0.2">
      <c r="A335" s="4" t="s">
        <v>36</v>
      </c>
      <c r="B335" s="32">
        <v>161701014</v>
      </c>
      <c r="C335" s="17" t="s">
        <v>37</v>
      </c>
      <c r="D335" s="17" t="s">
        <v>26</v>
      </c>
      <c r="E335" s="12"/>
      <c r="F335" s="56">
        <v>44410</v>
      </c>
      <c r="G335" s="57">
        <v>240000</v>
      </c>
      <c r="H335" s="56"/>
      <c r="I335" s="57"/>
      <c r="J335" s="56"/>
      <c r="K335" s="57"/>
      <c r="L335" s="56"/>
      <c r="M335" s="57"/>
      <c r="N335" s="56"/>
      <c r="O335" s="57"/>
      <c r="P335" s="56"/>
      <c r="Q335" s="57"/>
      <c r="R335" s="56"/>
      <c r="S335" s="60"/>
      <c r="T335" s="56"/>
      <c r="U335" s="60"/>
      <c r="V335" s="56"/>
      <c r="W335" s="60"/>
      <c r="X335" s="56"/>
      <c r="Y335" s="60"/>
      <c r="Z335" s="56"/>
      <c r="AA335" s="60"/>
      <c r="AB335" s="56"/>
      <c r="AC335" s="60"/>
      <c r="AD335" s="16">
        <f t="shared" si="10"/>
        <v>240000</v>
      </c>
    </row>
    <row r="336" spans="1:30" x14ac:dyDescent="0.2">
      <c r="A336" s="4" t="s">
        <v>38</v>
      </c>
      <c r="B336" s="19">
        <v>192004118</v>
      </c>
      <c r="C336" s="35" t="s">
        <v>39</v>
      </c>
      <c r="D336" s="17" t="s">
        <v>26</v>
      </c>
      <c r="E336" s="12"/>
      <c r="F336" s="56">
        <v>44390</v>
      </c>
      <c r="G336" s="57">
        <v>240000</v>
      </c>
      <c r="H336" s="56"/>
      <c r="I336" s="57"/>
      <c r="J336" s="56"/>
      <c r="K336" s="57"/>
      <c r="L336" s="56"/>
      <c r="M336" s="57"/>
      <c r="N336" s="56"/>
      <c r="O336" s="57"/>
      <c r="P336" s="56"/>
      <c r="Q336" s="57"/>
      <c r="R336" s="56"/>
      <c r="S336" s="60"/>
      <c r="T336" s="56"/>
      <c r="U336" s="60"/>
      <c r="V336" s="56"/>
      <c r="W336" s="60"/>
      <c r="X336" s="56"/>
      <c r="Y336" s="60"/>
      <c r="Z336" s="56"/>
      <c r="AA336" s="60"/>
      <c r="AB336" s="56"/>
      <c r="AC336" s="60"/>
      <c r="AD336" s="16">
        <f t="shared" si="10"/>
        <v>240000</v>
      </c>
    </row>
    <row r="337" spans="1:30" x14ac:dyDescent="0.2">
      <c r="A337" s="4" t="s">
        <v>40</v>
      </c>
      <c r="B337" s="32">
        <v>161701017</v>
      </c>
      <c r="C337" s="17" t="s">
        <v>41</v>
      </c>
      <c r="D337" s="17" t="s">
        <v>26</v>
      </c>
      <c r="E337" s="12"/>
      <c r="F337" s="56">
        <v>44417</v>
      </c>
      <c r="G337" s="57">
        <v>240000</v>
      </c>
      <c r="H337" s="56"/>
      <c r="I337" s="57"/>
      <c r="J337" s="56"/>
      <c r="K337" s="57"/>
      <c r="L337" s="56"/>
      <c r="M337" s="57"/>
      <c r="N337" s="56"/>
      <c r="O337" s="57"/>
      <c r="P337" s="56"/>
      <c r="Q337" s="57"/>
      <c r="R337" s="56"/>
      <c r="S337" s="60"/>
      <c r="T337" s="56"/>
      <c r="U337" s="60"/>
      <c r="V337" s="56"/>
      <c r="W337" s="60"/>
      <c r="X337" s="56"/>
      <c r="Y337" s="60"/>
      <c r="Z337" s="56"/>
      <c r="AA337" s="60"/>
      <c r="AB337" s="56"/>
      <c r="AC337" s="60"/>
      <c r="AD337" s="16">
        <f t="shared" si="10"/>
        <v>240000</v>
      </c>
    </row>
    <row r="338" spans="1:30" x14ac:dyDescent="0.2">
      <c r="A338" s="4" t="s">
        <v>42</v>
      </c>
      <c r="B338" s="32">
        <v>161701020</v>
      </c>
      <c r="C338" s="17" t="s">
        <v>43</v>
      </c>
      <c r="D338" s="17" t="s">
        <v>26</v>
      </c>
      <c r="E338" s="12"/>
      <c r="F338" s="15"/>
      <c r="G338" s="6"/>
      <c r="H338" s="15"/>
      <c r="I338" s="6"/>
      <c r="J338" s="15"/>
      <c r="K338" s="6"/>
      <c r="L338" s="15"/>
      <c r="M338" s="6"/>
      <c r="N338" s="15"/>
      <c r="O338" s="6"/>
      <c r="P338" s="15"/>
      <c r="Q338" s="6"/>
      <c r="R338" s="15"/>
      <c r="S338" s="5"/>
      <c r="T338" s="15"/>
      <c r="U338" s="5"/>
      <c r="V338" s="15"/>
      <c r="W338" s="5"/>
      <c r="X338" s="15"/>
      <c r="Y338" s="5"/>
      <c r="Z338" s="15"/>
      <c r="AA338" s="5"/>
      <c r="AB338" s="15"/>
      <c r="AC338" s="5"/>
      <c r="AD338" s="16">
        <f t="shared" si="10"/>
        <v>0</v>
      </c>
    </row>
    <row r="339" spans="1:30" x14ac:dyDescent="0.2">
      <c r="A339" s="4" t="s">
        <v>44</v>
      </c>
      <c r="B339" s="32">
        <v>161701023</v>
      </c>
      <c r="C339" s="17" t="s">
        <v>45</v>
      </c>
      <c r="D339" s="17" t="s">
        <v>26</v>
      </c>
      <c r="E339" s="12"/>
      <c r="F339" s="56">
        <v>44382</v>
      </c>
      <c r="G339" s="57">
        <v>240000</v>
      </c>
      <c r="H339" s="56"/>
      <c r="I339" s="57"/>
      <c r="J339" s="56"/>
      <c r="K339" s="57"/>
      <c r="L339" s="56"/>
      <c r="M339" s="57"/>
      <c r="N339" s="56"/>
      <c r="O339" s="57"/>
      <c r="P339" s="56"/>
      <c r="Q339" s="57"/>
      <c r="R339" s="56"/>
      <c r="S339" s="60"/>
      <c r="T339" s="56"/>
      <c r="U339" s="60"/>
      <c r="V339" s="56"/>
      <c r="W339" s="60"/>
      <c r="X339" s="56"/>
      <c r="Y339" s="60"/>
      <c r="Z339" s="56"/>
      <c r="AA339" s="60"/>
      <c r="AB339" s="56"/>
      <c r="AC339" s="60"/>
      <c r="AD339" s="16">
        <f t="shared" si="10"/>
        <v>240000</v>
      </c>
    </row>
    <row r="340" spans="1:30" x14ac:dyDescent="0.2">
      <c r="A340" s="4" t="s">
        <v>46</v>
      </c>
      <c r="B340" s="32">
        <v>161701025</v>
      </c>
      <c r="C340" s="17" t="s">
        <v>47</v>
      </c>
      <c r="D340" s="17" t="s">
        <v>26</v>
      </c>
      <c r="E340" s="12"/>
      <c r="F340" s="15"/>
      <c r="G340" s="6"/>
      <c r="H340" s="15"/>
      <c r="I340" s="6"/>
      <c r="J340" s="15"/>
      <c r="K340" s="6"/>
      <c r="L340" s="15"/>
      <c r="M340" s="6"/>
      <c r="N340" s="15"/>
      <c r="O340" s="6"/>
      <c r="P340" s="15"/>
      <c r="Q340" s="6"/>
      <c r="R340" s="15"/>
      <c r="S340" s="5"/>
      <c r="T340" s="15"/>
      <c r="U340" s="5"/>
      <c r="V340" s="15"/>
      <c r="W340" s="5"/>
      <c r="X340" s="15"/>
      <c r="Y340" s="5"/>
      <c r="Z340" s="15"/>
      <c r="AA340" s="5"/>
      <c r="AB340" s="15"/>
      <c r="AC340" s="5"/>
      <c r="AD340" s="16">
        <f t="shared" si="10"/>
        <v>0</v>
      </c>
    </row>
    <row r="341" spans="1:30" x14ac:dyDescent="0.2">
      <c r="A341" s="4" t="s">
        <v>48</v>
      </c>
      <c r="B341" s="32">
        <v>161701030</v>
      </c>
      <c r="C341" s="17" t="s">
        <v>49</v>
      </c>
      <c r="D341" s="17" t="s">
        <v>26</v>
      </c>
      <c r="E341" s="12"/>
      <c r="F341" s="56">
        <v>44411</v>
      </c>
      <c r="G341" s="57">
        <v>240000</v>
      </c>
      <c r="H341" s="56"/>
      <c r="I341" s="57"/>
      <c r="J341" s="56"/>
      <c r="K341" s="57"/>
      <c r="L341" s="56"/>
      <c r="M341" s="57"/>
      <c r="N341" s="56"/>
      <c r="O341" s="57"/>
      <c r="P341" s="56"/>
      <c r="Q341" s="57"/>
      <c r="R341" s="56"/>
      <c r="S341" s="60"/>
      <c r="T341" s="56"/>
      <c r="U341" s="60"/>
      <c r="V341" s="56"/>
      <c r="W341" s="60"/>
      <c r="X341" s="56"/>
      <c r="Y341" s="60"/>
      <c r="Z341" s="56"/>
      <c r="AA341" s="60"/>
      <c r="AB341" s="56"/>
      <c r="AC341" s="60"/>
      <c r="AD341" s="16">
        <f t="shared" si="10"/>
        <v>240000</v>
      </c>
    </row>
    <row r="342" spans="1:30" x14ac:dyDescent="0.2">
      <c r="A342" s="4" t="s">
        <v>50</v>
      </c>
      <c r="B342" s="32">
        <v>161701036</v>
      </c>
      <c r="C342" s="34" t="s">
        <v>51</v>
      </c>
      <c r="D342" s="17" t="s">
        <v>31</v>
      </c>
      <c r="E342" s="12"/>
      <c r="F342" s="56">
        <v>44410</v>
      </c>
      <c r="G342" s="57">
        <v>240000</v>
      </c>
      <c r="H342" s="56"/>
      <c r="I342" s="57"/>
      <c r="J342" s="56"/>
      <c r="K342" s="57"/>
      <c r="L342" s="56"/>
      <c r="M342" s="57"/>
      <c r="N342" s="56"/>
      <c r="O342" s="57"/>
      <c r="P342" s="56"/>
      <c r="Q342" s="57"/>
      <c r="R342" s="56"/>
      <c r="S342" s="60"/>
      <c r="T342" s="56"/>
      <c r="U342" s="60"/>
      <c r="V342" s="56"/>
      <c r="W342" s="60"/>
      <c r="X342" s="56"/>
      <c r="Y342" s="60"/>
      <c r="Z342" s="56"/>
      <c r="AA342" s="60"/>
      <c r="AB342" s="56"/>
      <c r="AC342" s="60"/>
      <c r="AD342" s="16">
        <f t="shared" si="10"/>
        <v>240000</v>
      </c>
    </row>
    <row r="343" spans="1:30" x14ac:dyDescent="0.2">
      <c r="A343" s="7" t="s">
        <v>52</v>
      </c>
      <c r="B343" s="32">
        <v>161701042</v>
      </c>
      <c r="C343" s="34" t="s">
        <v>53</v>
      </c>
      <c r="D343" s="17" t="s">
        <v>31</v>
      </c>
      <c r="E343" s="12"/>
      <c r="F343" s="56">
        <v>44378</v>
      </c>
      <c r="G343" s="57">
        <v>240000</v>
      </c>
      <c r="H343" s="56"/>
      <c r="I343" s="57"/>
      <c r="J343" s="56"/>
      <c r="K343" s="57"/>
      <c r="L343" s="56"/>
      <c r="M343" s="57"/>
      <c r="N343" s="56"/>
      <c r="O343" s="57"/>
      <c r="P343" s="56"/>
      <c r="Q343" s="57"/>
      <c r="R343" s="56"/>
      <c r="S343" s="60"/>
      <c r="T343" s="56"/>
      <c r="U343" s="60"/>
      <c r="V343" s="56"/>
      <c r="W343" s="60"/>
      <c r="X343" s="56"/>
      <c r="Y343" s="60"/>
      <c r="Z343" s="56"/>
      <c r="AA343" s="60"/>
      <c r="AB343" s="56"/>
      <c r="AC343" s="60"/>
      <c r="AD343" s="16">
        <f t="shared" si="10"/>
        <v>240000</v>
      </c>
    </row>
    <row r="344" spans="1:30" x14ac:dyDescent="0.2">
      <c r="A344" s="4" t="s">
        <v>54</v>
      </c>
      <c r="B344" s="32">
        <v>161701043</v>
      </c>
      <c r="C344" s="17" t="s">
        <v>55</v>
      </c>
      <c r="D344" s="17" t="s">
        <v>26</v>
      </c>
      <c r="E344" s="12"/>
      <c r="F344" s="15"/>
      <c r="G344" s="6"/>
      <c r="H344" s="15"/>
      <c r="I344" s="6"/>
      <c r="J344" s="15"/>
      <c r="K344" s="6"/>
      <c r="L344" s="15"/>
      <c r="M344" s="6"/>
      <c r="N344" s="15"/>
      <c r="O344" s="6"/>
      <c r="P344" s="15"/>
      <c r="Q344" s="6"/>
      <c r="R344" s="15"/>
      <c r="S344" s="5"/>
      <c r="T344" s="15"/>
      <c r="U344" s="5"/>
      <c r="V344" s="15"/>
      <c r="W344" s="5"/>
      <c r="X344" s="15"/>
      <c r="Y344" s="5"/>
      <c r="Z344" s="15"/>
      <c r="AA344" s="5"/>
      <c r="AB344" s="15"/>
      <c r="AC344" s="5"/>
      <c r="AD344" s="16">
        <f t="shared" si="10"/>
        <v>0</v>
      </c>
    </row>
    <row r="345" spans="1:30" x14ac:dyDescent="0.2">
      <c r="A345" s="4" t="s">
        <v>56</v>
      </c>
      <c r="B345" s="32">
        <v>161701044</v>
      </c>
      <c r="C345" s="17" t="s">
        <v>57</v>
      </c>
      <c r="D345" s="17" t="s">
        <v>26</v>
      </c>
      <c r="E345" s="12"/>
      <c r="F345" s="56">
        <v>44375</v>
      </c>
      <c r="G345" s="57">
        <v>240000</v>
      </c>
      <c r="H345" s="56"/>
      <c r="I345" s="57"/>
      <c r="J345" s="56"/>
      <c r="K345" s="57"/>
      <c r="L345" s="56"/>
      <c r="M345" s="57"/>
      <c r="N345" s="56"/>
      <c r="O345" s="57"/>
      <c r="P345" s="56"/>
      <c r="Q345" s="57"/>
      <c r="R345" s="56"/>
      <c r="S345" s="60"/>
      <c r="T345" s="56"/>
      <c r="U345" s="60"/>
      <c r="V345" s="56"/>
      <c r="W345" s="60"/>
      <c r="X345" s="56"/>
      <c r="Y345" s="60"/>
      <c r="Z345" s="56"/>
      <c r="AA345" s="60"/>
      <c r="AB345" s="56"/>
      <c r="AC345" s="60"/>
      <c r="AD345" s="16">
        <f t="shared" si="10"/>
        <v>240000</v>
      </c>
    </row>
    <row r="346" spans="1:30" x14ac:dyDescent="0.2">
      <c r="A346" s="4" t="s">
        <v>58</v>
      </c>
      <c r="B346" s="37">
        <v>202105116</v>
      </c>
      <c r="C346" s="38" t="s">
        <v>59</v>
      </c>
      <c r="D346" s="10" t="s">
        <v>31</v>
      </c>
      <c r="E346" s="12"/>
      <c r="F346" s="56">
        <v>44389</v>
      </c>
      <c r="G346" s="57">
        <v>240000</v>
      </c>
      <c r="H346" s="56"/>
      <c r="I346" s="57"/>
      <c r="J346" s="56"/>
      <c r="K346" s="57"/>
      <c r="L346" s="56"/>
      <c r="M346" s="57"/>
      <c r="N346" s="56"/>
      <c r="O346" s="57"/>
      <c r="P346" s="56"/>
      <c r="Q346" s="57"/>
      <c r="R346" s="56"/>
      <c r="S346" s="60"/>
      <c r="T346" s="56"/>
      <c r="U346" s="60"/>
      <c r="V346" s="56"/>
      <c r="W346" s="60"/>
      <c r="X346" s="56"/>
      <c r="Y346" s="60"/>
      <c r="Z346" s="56"/>
      <c r="AA346" s="60"/>
      <c r="AB346" s="56"/>
      <c r="AC346" s="60"/>
      <c r="AD346" s="16">
        <f t="shared" si="10"/>
        <v>240000</v>
      </c>
    </row>
    <row r="347" spans="1:30" x14ac:dyDescent="0.2">
      <c r="A347" s="4" t="s">
        <v>60</v>
      </c>
      <c r="B347" s="32">
        <v>161701049</v>
      </c>
      <c r="C347" s="34" t="s">
        <v>61</v>
      </c>
      <c r="D347" s="21" t="s">
        <v>31</v>
      </c>
      <c r="E347" s="12"/>
      <c r="F347" s="56">
        <v>44407</v>
      </c>
      <c r="G347" s="57">
        <v>240000</v>
      </c>
      <c r="H347" s="56"/>
      <c r="I347" s="57"/>
      <c r="J347" s="56"/>
      <c r="K347" s="57"/>
      <c r="L347" s="56"/>
      <c r="M347" s="57"/>
      <c r="N347" s="56"/>
      <c r="O347" s="57"/>
      <c r="P347" s="56"/>
      <c r="Q347" s="57"/>
      <c r="R347" s="56"/>
      <c r="S347" s="60"/>
      <c r="T347" s="56"/>
      <c r="U347" s="60"/>
      <c r="V347" s="56"/>
      <c r="W347" s="60"/>
      <c r="X347" s="56"/>
      <c r="Y347" s="60"/>
      <c r="Z347" s="56"/>
      <c r="AA347" s="60"/>
      <c r="AB347" s="56"/>
      <c r="AC347" s="60"/>
      <c r="AD347" s="16">
        <f t="shared" si="10"/>
        <v>240000</v>
      </c>
    </row>
    <row r="348" spans="1:30" x14ac:dyDescent="0.2">
      <c r="A348" s="4" t="s">
        <v>62</v>
      </c>
      <c r="B348" s="32">
        <v>161701048</v>
      </c>
      <c r="C348" s="17" t="s">
        <v>63</v>
      </c>
      <c r="D348" s="17" t="s">
        <v>26</v>
      </c>
      <c r="E348" s="12"/>
      <c r="F348" s="15"/>
      <c r="G348" s="6"/>
      <c r="H348" s="15"/>
      <c r="I348" s="6"/>
      <c r="J348" s="15"/>
      <c r="K348" s="6"/>
      <c r="L348" s="15"/>
      <c r="M348" s="6"/>
      <c r="N348" s="15"/>
      <c r="O348" s="6"/>
      <c r="P348" s="15"/>
      <c r="Q348" s="6"/>
      <c r="R348" s="15"/>
      <c r="S348" s="5"/>
      <c r="T348" s="15"/>
      <c r="U348" s="5"/>
      <c r="V348" s="15"/>
      <c r="W348" s="5"/>
      <c r="X348" s="15"/>
      <c r="Y348" s="5"/>
      <c r="Z348" s="15"/>
      <c r="AA348" s="5"/>
      <c r="AB348" s="15"/>
      <c r="AC348" s="5"/>
      <c r="AD348" s="16">
        <f t="shared" si="10"/>
        <v>0</v>
      </c>
    </row>
    <row r="349" spans="1:30" x14ac:dyDescent="0.2">
      <c r="A349" s="4" t="s">
        <v>64</v>
      </c>
      <c r="B349" s="32">
        <v>161701054</v>
      </c>
      <c r="C349" s="17" t="s">
        <v>65</v>
      </c>
      <c r="D349" s="17" t="s">
        <v>26</v>
      </c>
      <c r="E349" s="12"/>
      <c r="F349" s="56">
        <v>44373</v>
      </c>
      <c r="G349" s="57">
        <v>240000</v>
      </c>
      <c r="H349" s="56"/>
      <c r="I349" s="57"/>
      <c r="J349" s="56"/>
      <c r="K349" s="57"/>
      <c r="L349" s="56"/>
      <c r="M349" s="57"/>
      <c r="N349" s="56"/>
      <c r="O349" s="57"/>
      <c r="P349" s="56"/>
      <c r="Q349" s="57"/>
      <c r="R349" s="56"/>
      <c r="S349" s="60"/>
      <c r="T349" s="56"/>
      <c r="U349" s="60"/>
      <c r="V349" s="56"/>
      <c r="W349" s="60"/>
      <c r="X349" s="56"/>
      <c r="Y349" s="60"/>
      <c r="Z349" s="56"/>
      <c r="AA349" s="60"/>
      <c r="AB349" s="56"/>
      <c r="AC349" s="60"/>
      <c r="AD349" s="16">
        <f t="shared" si="10"/>
        <v>240000</v>
      </c>
    </row>
    <row r="350" spans="1:30" x14ac:dyDescent="0.2">
      <c r="A350" s="4" t="s">
        <v>66</v>
      </c>
      <c r="B350" s="32">
        <v>161701058</v>
      </c>
      <c r="C350" s="17" t="s">
        <v>67</v>
      </c>
      <c r="D350" s="17" t="s">
        <v>31</v>
      </c>
      <c r="E350" s="12"/>
      <c r="F350" s="15"/>
      <c r="G350" s="6"/>
      <c r="H350" s="15"/>
      <c r="I350" s="6"/>
      <c r="J350" s="15"/>
      <c r="K350" s="6"/>
      <c r="L350" s="15"/>
      <c r="M350" s="6"/>
      <c r="N350" s="15"/>
      <c r="O350" s="6"/>
      <c r="P350" s="15"/>
      <c r="Q350" s="6"/>
      <c r="R350" s="15"/>
      <c r="S350" s="5"/>
      <c r="T350" s="15"/>
      <c r="U350" s="5"/>
      <c r="V350" s="15"/>
      <c r="W350" s="5"/>
      <c r="X350" s="15"/>
      <c r="Y350" s="5"/>
      <c r="Z350" s="15"/>
      <c r="AA350" s="5"/>
      <c r="AB350" s="15"/>
      <c r="AC350" s="5"/>
      <c r="AD350" s="16">
        <f t="shared" si="10"/>
        <v>0</v>
      </c>
    </row>
    <row r="351" spans="1:30" x14ac:dyDescent="0.2">
      <c r="A351" s="4" t="s">
        <v>68</v>
      </c>
      <c r="B351" s="20">
        <v>171802085</v>
      </c>
      <c r="C351" s="17" t="s">
        <v>69</v>
      </c>
      <c r="D351" s="17" t="s">
        <v>70</v>
      </c>
      <c r="E351" s="12"/>
      <c r="F351" s="15"/>
      <c r="G351" s="6"/>
      <c r="H351" s="15"/>
      <c r="I351" s="6"/>
      <c r="J351" s="15"/>
      <c r="K351" s="6"/>
      <c r="L351" s="15"/>
      <c r="M351" s="6"/>
      <c r="N351" s="15"/>
      <c r="O351" s="6"/>
      <c r="P351" s="15"/>
      <c r="Q351" s="6"/>
      <c r="R351" s="15"/>
      <c r="S351" s="5"/>
      <c r="T351" s="15"/>
      <c r="U351" s="5"/>
      <c r="V351" s="15"/>
      <c r="W351" s="5"/>
      <c r="X351" s="15"/>
      <c r="Y351" s="5"/>
      <c r="Z351" s="15"/>
      <c r="AA351" s="5"/>
      <c r="AB351" s="15"/>
      <c r="AC351" s="5"/>
      <c r="AD351" s="16">
        <f t="shared" si="10"/>
        <v>0</v>
      </c>
    </row>
    <row r="352" spans="1:30" x14ac:dyDescent="0.2">
      <c r="A352" s="4" t="s">
        <v>71</v>
      </c>
      <c r="B352" s="32">
        <v>161701066</v>
      </c>
      <c r="C352" s="17" t="s">
        <v>72</v>
      </c>
      <c r="D352" s="17" t="s">
        <v>31</v>
      </c>
      <c r="E352" s="12"/>
      <c r="F352" s="56">
        <v>44389</v>
      </c>
      <c r="G352" s="57">
        <v>240000</v>
      </c>
      <c r="H352" s="56"/>
      <c r="I352" s="57"/>
      <c r="J352" s="56"/>
      <c r="K352" s="57"/>
      <c r="L352" s="56"/>
      <c r="M352" s="57"/>
      <c r="N352" s="56"/>
      <c r="O352" s="57"/>
      <c r="P352" s="56"/>
      <c r="Q352" s="57"/>
      <c r="R352" s="56"/>
      <c r="S352" s="60"/>
      <c r="T352" s="56"/>
      <c r="U352" s="60"/>
      <c r="V352" s="56"/>
      <c r="W352" s="60"/>
      <c r="X352" s="56"/>
      <c r="Y352" s="60"/>
      <c r="Z352" s="56"/>
      <c r="AA352" s="60"/>
      <c r="AB352" s="56"/>
      <c r="AC352" s="60"/>
      <c r="AD352" s="16">
        <f t="shared" si="10"/>
        <v>240000</v>
      </c>
    </row>
    <row r="353" spans="1:30" x14ac:dyDescent="0.2">
      <c r="A353" s="4" t="s">
        <v>73</v>
      </c>
      <c r="B353" s="32">
        <v>161701067</v>
      </c>
      <c r="C353" s="17" t="s">
        <v>74</v>
      </c>
      <c r="D353" s="17" t="s">
        <v>26</v>
      </c>
      <c r="E353" s="12"/>
      <c r="F353" s="56">
        <v>44399</v>
      </c>
      <c r="G353" s="57">
        <v>240000</v>
      </c>
      <c r="H353" s="56"/>
      <c r="I353" s="57"/>
      <c r="J353" s="56"/>
      <c r="K353" s="57"/>
      <c r="L353" s="56"/>
      <c r="M353" s="57"/>
      <c r="N353" s="56"/>
      <c r="O353" s="57"/>
      <c r="P353" s="56"/>
      <c r="Q353" s="57"/>
      <c r="R353" s="56"/>
      <c r="S353" s="60"/>
      <c r="T353" s="56"/>
      <c r="U353" s="60"/>
      <c r="V353" s="56"/>
      <c r="W353" s="60"/>
      <c r="X353" s="56"/>
      <c r="Y353" s="60"/>
      <c r="Z353" s="56"/>
      <c r="AA353" s="60"/>
      <c r="AB353" s="56"/>
      <c r="AC353" s="60"/>
      <c r="AD353" s="16">
        <f t="shared" si="10"/>
        <v>240000</v>
      </c>
    </row>
    <row r="354" spans="1:30" x14ac:dyDescent="0.2">
      <c r="A354" s="4" t="s">
        <v>75</v>
      </c>
      <c r="B354" s="32">
        <v>161701072</v>
      </c>
      <c r="C354" s="17" t="s">
        <v>76</v>
      </c>
      <c r="D354" s="17" t="s">
        <v>26</v>
      </c>
      <c r="E354" s="12"/>
      <c r="F354" s="56">
        <v>44377</v>
      </c>
      <c r="G354" s="57">
        <v>240000</v>
      </c>
      <c r="H354" s="56"/>
      <c r="I354" s="57"/>
      <c r="J354" s="56"/>
      <c r="K354" s="57"/>
      <c r="L354" s="56"/>
      <c r="M354" s="57"/>
      <c r="N354" s="56"/>
      <c r="O354" s="57"/>
      <c r="P354" s="56"/>
      <c r="Q354" s="57"/>
      <c r="R354" s="56"/>
      <c r="S354" s="60"/>
      <c r="T354" s="56"/>
      <c r="U354" s="60"/>
      <c r="V354" s="56"/>
      <c r="W354" s="60"/>
      <c r="X354" s="56"/>
      <c r="Y354" s="60"/>
      <c r="Z354" s="56"/>
      <c r="AA354" s="60"/>
      <c r="AB354" s="56"/>
      <c r="AC354" s="60"/>
      <c r="AD354" s="16">
        <f t="shared" si="10"/>
        <v>240000</v>
      </c>
    </row>
    <row r="355" spans="1:30" x14ac:dyDescent="0.2">
      <c r="A355" s="4" t="s">
        <v>77</v>
      </c>
      <c r="B355" s="32">
        <v>161701077</v>
      </c>
      <c r="C355" s="17" t="s">
        <v>78</v>
      </c>
      <c r="D355" s="17" t="s">
        <v>31</v>
      </c>
      <c r="E355" s="12"/>
      <c r="F355" s="56">
        <v>44373</v>
      </c>
      <c r="G355" s="57">
        <v>240000</v>
      </c>
      <c r="H355" s="56"/>
      <c r="I355" s="57"/>
      <c r="J355" s="56"/>
      <c r="K355" s="57"/>
      <c r="L355" s="56"/>
      <c r="M355" s="57"/>
      <c r="N355" s="56"/>
      <c r="O355" s="57"/>
      <c r="P355" s="56"/>
      <c r="Q355" s="57"/>
      <c r="R355" s="56"/>
      <c r="S355" s="60"/>
      <c r="T355" s="56"/>
      <c r="U355" s="60"/>
      <c r="V355" s="56"/>
      <c r="W355" s="60"/>
      <c r="X355" s="56"/>
      <c r="Y355" s="60"/>
      <c r="Z355" s="56"/>
      <c r="AA355" s="60"/>
      <c r="AB355" s="56"/>
      <c r="AC355" s="60"/>
      <c r="AD355" s="16">
        <f t="shared" si="10"/>
        <v>240000</v>
      </c>
    </row>
    <row r="356" spans="1:30" x14ac:dyDescent="0.2">
      <c r="A356" s="4" t="s">
        <v>79</v>
      </c>
      <c r="B356" s="32">
        <v>161701079</v>
      </c>
      <c r="C356" s="17" t="s">
        <v>80</v>
      </c>
      <c r="D356" s="17" t="s">
        <v>31</v>
      </c>
      <c r="E356" s="12"/>
      <c r="F356" s="56">
        <v>44375</v>
      </c>
      <c r="G356" s="57">
        <v>240000</v>
      </c>
      <c r="H356" s="56"/>
      <c r="I356" s="57"/>
      <c r="J356" s="56"/>
      <c r="K356" s="57"/>
      <c r="L356" s="56"/>
      <c r="M356" s="57"/>
      <c r="N356" s="56"/>
      <c r="O356" s="57"/>
      <c r="P356" s="56"/>
      <c r="Q356" s="57"/>
      <c r="R356" s="56"/>
      <c r="S356" s="60"/>
      <c r="T356" s="56"/>
      <c r="U356" s="60"/>
      <c r="V356" s="56"/>
      <c r="W356" s="60"/>
      <c r="X356" s="56"/>
      <c r="Y356" s="60"/>
      <c r="Z356" s="56"/>
      <c r="AA356" s="60"/>
      <c r="AB356" s="56"/>
      <c r="AC356" s="60"/>
      <c r="AD356" s="16">
        <f t="shared" si="10"/>
        <v>240000</v>
      </c>
    </row>
    <row r="357" spans="1:30" x14ac:dyDescent="0.2">
      <c r="A357" s="4" t="s">
        <v>81</v>
      </c>
      <c r="B357" s="32">
        <v>161701083</v>
      </c>
      <c r="C357" s="17" t="s">
        <v>82</v>
      </c>
      <c r="D357" s="17" t="s">
        <v>31</v>
      </c>
      <c r="E357" s="12"/>
      <c r="F357" s="56">
        <v>44373</v>
      </c>
      <c r="G357" s="57">
        <v>240000</v>
      </c>
      <c r="H357" s="56"/>
      <c r="I357" s="57"/>
      <c r="J357" s="56"/>
      <c r="K357" s="57"/>
      <c r="L357" s="56"/>
      <c r="M357" s="57"/>
      <c r="N357" s="56"/>
      <c r="O357" s="57"/>
      <c r="P357" s="56"/>
      <c r="Q357" s="57"/>
      <c r="R357" s="56"/>
      <c r="S357" s="60"/>
      <c r="T357" s="56"/>
      <c r="U357" s="60"/>
      <c r="V357" s="56"/>
      <c r="W357" s="60"/>
      <c r="X357" s="56"/>
      <c r="Y357" s="60"/>
      <c r="Z357" s="56"/>
      <c r="AA357" s="60"/>
      <c r="AB357" s="56"/>
      <c r="AC357" s="60"/>
      <c r="AD357" s="16">
        <f t="shared" si="10"/>
        <v>240000</v>
      </c>
    </row>
    <row r="358" spans="1:30" x14ac:dyDescent="0.2">
      <c r="A358" s="4" t="s">
        <v>83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2"/>
      <c r="S358" s="2"/>
      <c r="T358" s="2"/>
      <c r="U358" s="2"/>
      <c r="V358" s="2"/>
      <c r="W358" s="2"/>
      <c r="X358" s="15"/>
      <c r="Y358" s="2"/>
      <c r="Z358" s="2"/>
      <c r="AA358" s="2"/>
      <c r="AB358" s="2"/>
      <c r="AC358" s="2"/>
      <c r="AD358" s="2"/>
    </row>
    <row r="359" spans="1:30" x14ac:dyDescent="0.2">
      <c r="A359" s="4" t="s">
        <v>84</v>
      </c>
      <c r="B359" s="3"/>
      <c r="C359" s="3"/>
      <c r="D359" s="3"/>
      <c r="E359" s="3"/>
      <c r="F359" s="3"/>
      <c r="G359" s="43">
        <f>SUM(G330:G357)</f>
        <v>5280000</v>
      </c>
      <c r="H359" s="3"/>
      <c r="I359" s="13">
        <f>SUM(I330:I357)</f>
        <v>0</v>
      </c>
      <c r="J359" s="3"/>
      <c r="K359" s="13">
        <f>SUM(K330:K357)</f>
        <v>0</v>
      </c>
      <c r="L359" s="3"/>
      <c r="M359" s="13">
        <f>SUM(M330:M357)</f>
        <v>0</v>
      </c>
      <c r="N359" s="3"/>
      <c r="O359" s="13">
        <f>SUM(O330:O357)</f>
        <v>0</v>
      </c>
      <c r="P359" s="3"/>
      <c r="Q359" s="13">
        <f>SUM(Q330:Q357)</f>
        <v>0</v>
      </c>
      <c r="R359" s="2"/>
      <c r="S359" s="5">
        <f>SUM(S330:S357)</f>
        <v>0</v>
      </c>
      <c r="T359" s="2"/>
      <c r="U359" s="5">
        <f>SUM(U330:U357)</f>
        <v>0</v>
      </c>
      <c r="V359" s="2"/>
      <c r="W359" s="5">
        <f>SUM(W330:W357)</f>
        <v>0</v>
      </c>
      <c r="X359" s="2"/>
      <c r="Y359" s="5">
        <f>SUM(Y330:Y357)</f>
        <v>0</v>
      </c>
      <c r="Z359" s="2"/>
      <c r="AA359" s="5">
        <f>SUM(AA330:AA357)</f>
        <v>0</v>
      </c>
      <c r="AB359" s="2"/>
      <c r="AC359" s="5">
        <f>SUM(AC330:AC357)</f>
        <v>0</v>
      </c>
      <c r="AD359" s="16">
        <f>SUM(AD330:AD357)</f>
        <v>5280000</v>
      </c>
    </row>
  </sheetData>
  <mergeCells count="39">
    <mergeCell ref="A3:C4"/>
    <mergeCell ref="D3:E4"/>
    <mergeCell ref="F3:AD4"/>
    <mergeCell ref="A36:AD38"/>
    <mergeCell ref="A39:C40"/>
    <mergeCell ref="D39:E40"/>
    <mergeCell ref="F39:AD40"/>
    <mergeCell ref="A147:C148"/>
    <mergeCell ref="D147:E148"/>
    <mergeCell ref="F147:AD148"/>
    <mergeCell ref="A180:AD182"/>
    <mergeCell ref="A72:AD74"/>
    <mergeCell ref="A111:C112"/>
    <mergeCell ref="D111:E112"/>
    <mergeCell ref="F111:AD112"/>
    <mergeCell ref="A144:AD146"/>
    <mergeCell ref="A75:C76"/>
    <mergeCell ref="D75:E76"/>
    <mergeCell ref="F75:AD76"/>
    <mergeCell ref="A108:AD110"/>
    <mergeCell ref="A324:AD326"/>
    <mergeCell ref="A327:C328"/>
    <mergeCell ref="D327:E328"/>
    <mergeCell ref="F327:AD328"/>
    <mergeCell ref="A288:AD290"/>
    <mergeCell ref="A291:C292"/>
    <mergeCell ref="D291:E292"/>
    <mergeCell ref="F291:AD292"/>
    <mergeCell ref="A255:C256"/>
    <mergeCell ref="D255:E256"/>
    <mergeCell ref="F255:AD256"/>
    <mergeCell ref="A183:C184"/>
    <mergeCell ref="D183:E184"/>
    <mergeCell ref="F183:AD184"/>
    <mergeCell ref="A216:AD218"/>
    <mergeCell ref="A219:C220"/>
    <mergeCell ref="D219:E220"/>
    <mergeCell ref="F219:AD220"/>
    <mergeCell ref="A252:AD254"/>
  </mergeCells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3:AF359"/>
  <sheetViews>
    <sheetView tabSelected="1" topLeftCell="A52" zoomScale="80" zoomScaleNormal="80" workbookViewId="0">
      <selection activeCell="H9" sqref="H9"/>
    </sheetView>
  </sheetViews>
  <sheetFormatPr defaultColWidth="9.14453125" defaultRowHeight="15" x14ac:dyDescent="0.2"/>
  <cols>
    <col min="1" max="1" width="6.9921875" style="1" customWidth="1"/>
    <col min="2" max="2" width="12.9140625" style="1" customWidth="1"/>
    <col min="3" max="3" width="33.2265625" style="1" customWidth="1"/>
    <col min="4" max="4" width="14.66015625" style="1" customWidth="1"/>
    <col min="5" max="5" width="9.81640625" style="1" customWidth="1"/>
    <col min="6" max="6" width="8.7421875" style="1" customWidth="1"/>
    <col min="7" max="7" width="13.71875" style="1" customWidth="1"/>
    <col min="8" max="8" width="8.7421875" style="1" customWidth="1"/>
    <col min="9" max="9" width="14.2578125" style="1" customWidth="1"/>
    <col min="10" max="10" width="8.7421875" style="1" customWidth="1"/>
    <col min="11" max="11" width="14.2578125" style="1" customWidth="1"/>
    <col min="12" max="12" width="8.7421875" style="1" customWidth="1"/>
    <col min="13" max="13" width="14.52734375" style="1" customWidth="1"/>
    <col min="14" max="14" width="8.7421875" style="1" customWidth="1"/>
    <col min="15" max="15" width="11.703125" style="1" customWidth="1"/>
    <col min="16" max="16" width="8.7421875" style="1" customWidth="1"/>
    <col min="17" max="17" width="11.703125" style="1" customWidth="1"/>
    <col min="18" max="18" width="8.7421875" style="1" customWidth="1"/>
    <col min="19" max="19" width="11.703125" style="1" customWidth="1"/>
    <col min="20" max="20" width="8.7421875" style="1" customWidth="1"/>
    <col min="21" max="21" width="11.703125" style="1" customWidth="1"/>
    <col min="22" max="22" width="8.7421875" style="1" customWidth="1"/>
    <col min="23" max="23" width="11.703125" style="1" customWidth="1"/>
    <col min="24" max="24" width="8.7421875" style="1" customWidth="1"/>
    <col min="25" max="25" width="11.703125" style="1" customWidth="1"/>
    <col min="26" max="26" width="8.7421875" style="1" customWidth="1"/>
    <col min="27" max="27" width="11.703125" style="1" customWidth="1"/>
    <col min="28" max="28" width="8.7421875" style="1" customWidth="1"/>
    <col min="29" max="29" width="11.703125" style="1" customWidth="1"/>
    <col min="30" max="30" width="15.6015625" style="1" customWidth="1"/>
    <col min="31" max="31" width="9.14453125" style="1"/>
    <col min="32" max="32" width="26.76953125" style="1" customWidth="1"/>
    <col min="33" max="16384" width="9.14453125" style="1"/>
  </cols>
  <sheetData>
    <row r="3" spans="1:32" ht="15" customHeight="1" x14ac:dyDescent="0.2">
      <c r="A3" s="130" t="s">
        <v>0</v>
      </c>
      <c r="B3" s="130"/>
      <c r="C3" s="130"/>
      <c r="D3" s="134" t="s">
        <v>101</v>
      </c>
      <c r="E3" s="135"/>
      <c r="F3" s="130" t="s">
        <v>2</v>
      </c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</row>
    <row r="4" spans="1:32" ht="15" customHeight="1" x14ac:dyDescent="0.2">
      <c r="A4" s="130"/>
      <c r="B4" s="130"/>
      <c r="C4" s="130"/>
      <c r="D4" s="136"/>
      <c r="E4" s="137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</row>
    <row r="5" spans="1:32" x14ac:dyDescent="0.2">
      <c r="A5" s="3" t="s">
        <v>3</v>
      </c>
      <c r="B5" s="3" t="s">
        <v>4</v>
      </c>
      <c r="C5" s="3" t="s">
        <v>5</v>
      </c>
      <c r="D5" s="3" t="s">
        <v>6</v>
      </c>
      <c r="E5" s="11" t="s">
        <v>7</v>
      </c>
      <c r="F5" s="9" t="s">
        <v>8</v>
      </c>
      <c r="G5" s="9" t="s">
        <v>9</v>
      </c>
      <c r="H5" s="9" t="s">
        <v>8</v>
      </c>
      <c r="I5" s="9" t="s">
        <v>10</v>
      </c>
      <c r="J5" s="9" t="s">
        <v>8</v>
      </c>
      <c r="K5" s="9" t="s">
        <v>11</v>
      </c>
      <c r="L5" s="9" t="s">
        <v>8</v>
      </c>
      <c r="M5" s="9" t="s">
        <v>12</v>
      </c>
      <c r="N5" s="9" t="s">
        <v>8</v>
      </c>
      <c r="O5" s="9" t="s">
        <v>13</v>
      </c>
      <c r="P5" s="9" t="s">
        <v>8</v>
      </c>
      <c r="Q5" s="9" t="s">
        <v>14</v>
      </c>
      <c r="R5" s="14" t="s">
        <v>8</v>
      </c>
      <c r="S5" s="9" t="s">
        <v>15</v>
      </c>
      <c r="T5" s="9" t="s">
        <v>8</v>
      </c>
      <c r="U5" s="9" t="s">
        <v>16</v>
      </c>
      <c r="V5" s="9" t="s">
        <v>8</v>
      </c>
      <c r="W5" s="9" t="s">
        <v>17</v>
      </c>
      <c r="X5" s="9" t="s">
        <v>8</v>
      </c>
      <c r="Y5" s="9" t="s">
        <v>18</v>
      </c>
      <c r="Z5" s="9" t="s">
        <v>8</v>
      </c>
      <c r="AA5" s="9" t="s">
        <v>19</v>
      </c>
      <c r="AB5" s="9" t="s">
        <v>20</v>
      </c>
      <c r="AC5" s="9" t="s">
        <v>21</v>
      </c>
      <c r="AD5" s="8" t="s">
        <v>22</v>
      </c>
      <c r="AF5" s="8" t="s">
        <v>23</v>
      </c>
    </row>
    <row r="6" spans="1:32" x14ac:dyDescent="0.2">
      <c r="A6" s="4" t="s">
        <v>24</v>
      </c>
      <c r="B6" s="25">
        <v>212201004</v>
      </c>
      <c r="C6" s="27" t="s">
        <v>102</v>
      </c>
      <c r="D6" s="17" t="s">
        <v>99</v>
      </c>
      <c r="E6" s="24">
        <v>750000</v>
      </c>
      <c r="F6" s="15"/>
      <c r="G6" s="24">
        <v>750000</v>
      </c>
      <c r="H6" s="15"/>
      <c r="I6" s="6"/>
      <c r="J6" s="15"/>
      <c r="K6" s="6"/>
      <c r="L6" s="15"/>
      <c r="M6" s="6"/>
      <c r="N6" s="15"/>
      <c r="O6" s="6"/>
      <c r="P6" s="15"/>
      <c r="Q6" s="6"/>
      <c r="R6" s="15"/>
      <c r="S6" s="5"/>
      <c r="T6" s="15"/>
      <c r="U6" s="5"/>
      <c r="V6" s="15"/>
      <c r="W6" s="5"/>
      <c r="X6" s="15"/>
      <c r="Y6" s="5"/>
      <c r="Z6" s="15"/>
      <c r="AA6" s="5"/>
      <c r="AB6" s="15"/>
      <c r="AC6" s="5"/>
      <c r="AD6" s="16">
        <f>SUM(G6+I6+K6+M6+O6+Q6+S6+U6+W6+Y6+AA6+AC6)</f>
        <v>750000</v>
      </c>
      <c r="AF6" s="58">
        <f>(AD6+AD42+AD78+AD114+AD150+AD186+AD222+AD258+AD294+AD330)</f>
        <v>1660000</v>
      </c>
    </row>
    <row r="7" spans="1:32" x14ac:dyDescent="0.2">
      <c r="A7" s="104" t="s">
        <v>27</v>
      </c>
      <c r="B7" s="105">
        <v>212201005</v>
      </c>
      <c r="C7" s="106" t="s">
        <v>103</v>
      </c>
      <c r="D7" s="107" t="s">
        <v>70</v>
      </c>
      <c r="E7" s="108">
        <v>0</v>
      </c>
      <c r="F7" s="109"/>
      <c r="G7" s="108">
        <v>0</v>
      </c>
      <c r="H7" s="109"/>
      <c r="I7" s="110"/>
      <c r="J7" s="109"/>
      <c r="K7" s="110"/>
      <c r="L7" s="109"/>
      <c r="M7" s="110"/>
      <c r="N7" s="109"/>
      <c r="O7" s="110"/>
      <c r="P7" s="109"/>
      <c r="Q7" s="110"/>
      <c r="R7" s="109"/>
      <c r="S7" s="111"/>
      <c r="T7" s="109"/>
      <c r="U7" s="111"/>
      <c r="V7" s="109"/>
      <c r="W7" s="111"/>
      <c r="X7" s="109"/>
      <c r="Y7" s="111"/>
      <c r="Z7" s="109"/>
      <c r="AA7" s="111"/>
      <c r="AB7" s="109"/>
      <c r="AC7" s="111"/>
      <c r="AD7" s="112">
        <f t="shared" ref="AD7:AD33" si="0">SUM(G7+I7+K7+M7+O7+Q7+S7+U7+W7+Y7+AA7+AC7)</f>
        <v>0</v>
      </c>
      <c r="AF7" s="58">
        <f t="shared" ref="AF7:AF33" si="1">(AD7+AD43+AD79+AD115+AD151+AD187+AD223+AD259+AD295+AD331)</f>
        <v>240000</v>
      </c>
    </row>
    <row r="8" spans="1:32" x14ac:dyDescent="0.2">
      <c r="A8" s="4" t="s">
        <v>29</v>
      </c>
      <c r="B8" s="25">
        <v>212201008</v>
      </c>
      <c r="C8" s="27" t="s">
        <v>104</v>
      </c>
      <c r="D8" s="17" t="s">
        <v>26</v>
      </c>
      <c r="E8" s="24">
        <v>800000</v>
      </c>
      <c r="F8" s="15"/>
      <c r="G8" s="24">
        <v>800000</v>
      </c>
      <c r="H8" s="15">
        <v>44428</v>
      </c>
      <c r="I8" s="6">
        <v>800000</v>
      </c>
      <c r="J8" s="15">
        <v>44455</v>
      </c>
      <c r="K8" s="6">
        <v>800000</v>
      </c>
      <c r="L8" s="15"/>
      <c r="M8" s="6"/>
      <c r="N8" s="15"/>
      <c r="O8" s="6"/>
      <c r="P8" s="15"/>
      <c r="Q8" s="6"/>
      <c r="R8" s="15"/>
      <c r="S8" s="5"/>
      <c r="T8" s="15"/>
      <c r="U8" s="5"/>
      <c r="V8" s="15"/>
      <c r="W8" s="5"/>
      <c r="X8" s="15"/>
      <c r="Y8" s="5"/>
      <c r="Z8" s="15"/>
      <c r="AA8" s="5"/>
      <c r="AB8" s="15"/>
      <c r="AC8" s="5"/>
      <c r="AD8" s="16">
        <f t="shared" si="0"/>
        <v>2400000</v>
      </c>
      <c r="AF8" s="58">
        <f t="shared" si="1"/>
        <v>3810000</v>
      </c>
    </row>
    <row r="9" spans="1:32" x14ac:dyDescent="0.2">
      <c r="A9" s="4" t="s">
        <v>32</v>
      </c>
      <c r="B9" s="22">
        <v>212201009</v>
      </c>
      <c r="C9" s="29" t="s">
        <v>105</v>
      </c>
      <c r="D9" s="17" t="s">
        <v>98</v>
      </c>
      <c r="E9" s="24">
        <v>750000</v>
      </c>
      <c r="F9" s="15"/>
      <c r="G9" s="24">
        <v>750000</v>
      </c>
      <c r="H9" s="15"/>
      <c r="I9" s="6"/>
      <c r="J9" s="15"/>
      <c r="K9" s="6"/>
      <c r="L9" s="15"/>
      <c r="M9" s="6"/>
      <c r="N9" s="15"/>
      <c r="O9" s="6"/>
      <c r="P9" s="15"/>
      <c r="Q9" s="6"/>
      <c r="R9" s="15"/>
      <c r="S9" s="5"/>
      <c r="T9" s="15"/>
      <c r="U9" s="5"/>
      <c r="V9" s="15"/>
      <c r="W9" s="5"/>
      <c r="X9" s="15"/>
      <c r="Y9" s="5"/>
      <c r="Z9" s="15"/>
      <c r="AA9" s="5"/>
      <c r="AB9" s="15"/>
      <c r="AC9" s="5"/>
      <c r="AD9" s="16">
        <f t="shared" si="0"/>
        <v>750000</v>
      </c>
      <c r="AF9" s="58">
        <f t="shared" si="1"/>
        <v>1660000</v>
      </c>
    </row>
    <row r="10" spans="1:32" x14ac:dyDescent="0.2">
      <c r="A10" s="4" t="s">
        <v>34</v>
      </c>
      <c r="B10" s="25">
        <v>212201018</v>
      </c>
      <c r="C10" s="27" t="s">
        <v>106</v>
      </c>
      <c r="D10" s="17" t="s">
        <v>26</v>
      </c>
      <c r="E10" s="24">
        <v>800000</v>
      </c>
      <c r="F10" s="15"/>
      <c r="G10" s="24">
        <v>800000</v>
      </c>
      <c r="H10" s="15">
        <v>44409</v>
      </c>
      <c r="I10" s="6">
        <v>800000</v>
      </c>
      <c r="J10" s="15">
        <v>44440</v>
      </c>
      <c r="K10" s="6">
        <v>800000</v>
      </c>
      <c r="L10" s="15">
        <v>44473</v>
      </c>
      <c r="M10" s="6">
        <v>800000</v>
      </c>
      <c r="N10" s="15"/>
      <c r="O10" s="6"/>
      <c r="P10" s="15"/>
      <c r="Q10" s="6"/>
      <c r="R10" s="15"/>
      <c r="S10" s="5"/>
      <c r="T10" s="15"/>
      <c r="U10" s="5"/>
      <c r="V10" s="15"/>
      <c r="W10" s="5"/>
      <c r="X10" s="15"/>
      <c r="Y10" s="5"/>
      <c r="Z10" s="15"/>
      <c r="AA10" s="5"/>
      <c r="AB10" s="15"/>
      <c r="AC10" s="5"/>
      <c r="AD10" s="16">
        <f t="shared" si="0"/>
        <v>3200000</v>
      </c>
      <c r="AF10" s="58">
        <f t="shared" si="1"/>
        <v>4860000</v>
      </c>
    </row>
    <row r="11" spans="1:32" x14ac:dyDescent="0.2">
      <c r="A11" s="4" t="s">
        <v>36</v>
      </c>
      <c r="B11" s="22">
        <v>212201021</v>
      </c>
      <c r="C11" s="27" t="s">
        <v>107</v>
      </c>
      <c r="D11" s="17" t="s">
        <v>26</v>
      </c>
      <c r="E11" s="24">
        <v>800000</v>
      </c>
      <c r="F11" s="15"/>
      <c r="G11" s="24">
        <v>800000</v>
      </c>
      <c r="H11" s="15">
        <v>44431</v>
      </c>
      <c r="I11" s="6">
        <v>800000</v>
      </c>
      <c r="J11" s="15">
        <v>44455</v>
      </c>
      <c r="K11" s="6">
        <v>800000</v>
      </c>
      <c r="L11" s="15">
        <v>44492</v>
      </c>
      <c r="M11" s="6">
        <v>800000</v>
      </c>
      <c r="N11" s="15"/>
      <c r="O11" s="6"/>
      <c r="P11" s="15"/>
      <c r="Q11" s="6"/>
      <c r="R11" s="15"/>
      <c r="S11" s="5"/>
      <c r="T11" s="15"/>
      <c r="U11" s="5"/>
      <c r="V11" s="15"/>
      <c r="W11" s="5"/>
      <c r="X11" s="15"/>
      <c r="Y11" s="5"/>
      <c r="Z11" s="15"/>
      <c r="AA11" s="5"/>
      <c r="AB11" s="15"/>
      <c r="AC11" s="5"/>
      <c r="AD11" s="16">
        <f t="shared" si="0"/>
        <v>3200000</v>
      </c>
      <c r="AF11" s="58">
        <f t="shared" si="1"/>
        <v>5235000</v>
      </c>
    </row>
    <row r="12" spans="1:32" x14ac:dyDescent="0.2">
      <c r="A12" s="4" t="s">
        <v>38</v>
      </c>
      <c r="B12" s="22">
        <v>212201023</v>
      </c>
      <c r="C12" s="27" t="s">
        <v>108</v>
      </c>
      <c r="D12" s="17" t="s">
        <v>26</v>
      </c>
      <c r="E12" s="24">
        <v>800000</v>
      </c>
      <c r="F12" s="15"/>
      <c r="G12" s="24">
        <v>800000</v>
      </c>
      <c r="H12" s="15">
        <v>44409</v>
      </c>
      <c r="I12" s="6">
        <v>800000</v>
      </c>
      <c r="J12" s="15">
        <v>44442</v>
      </c>
      <c r="K12" s="6">
        <v>800000</v>
      </c>
      <c r="L12" s="15">
        <v>44473</v>
      </c>
      <c r="M12" s="6">
        <v>800000</v>
      </c>
      <c r="N12" s="15"/>
      <c r="O12" s="6"/>
      <c r="P12" s="15"/>
      <c r="Q12" s="6"/>
      <c r="R12" s="15"/>
      <c r="S12" s="5"/>
      <c r="T12" s="15"/>
      <c r="U12" s="5"/>
      <c r="V12" s="15"/>
      <c r="W12" s="5"/>
      <c r="X12" s="15"/>
      <c r="Y12" s="5"/>
      <c r="Z12" s="15"/>
      <c r="AA12" s="5"/>
      <c r="AB12" s="15"/>
      <c r="AC12" s="5"/>
      <c r="AD12" s="16">
        <f t="shared" si="0"/>
        <v>3200000</v>
      </c>
      <c r="AF12" s="58">
        <f t="shared" si="1"/>
        <v>4860000</v>
      </c>
    </row>
    <row r="13" spans="1:32" x14ac:dyDescent="0.2">
      <c r="A13" s="4" t="s">
        <v>40</v>
      </c>
      <c r="B13" s="25">
        <v>212201024</v>
      </c>
      <c r="C13" s="26" t="s">
        <v>109</v>
      </c>
      <c r="D13" s="17" t="s">
        <v>99</v>
      </c>
      <c r="E13" s="24">
        <v>750000</v>
      </c>
      <c r="F13" s="15"/>
      <c r="G13" s="24">
        <v>750000</v>
      </c>
      <c r="H13" s="15">
        <v>44440</v>
      </c>
      <c r="I13" s="6">
        <v>750000</v>
      </c>
      <c r="J13" s="15">
        <v>44440</v>
      </c>
      <c r="K13" s="6">
        <v>750000</v>
      </c>
      <c r="L13" s="15">
        <v>44473</v>
      </c>
      <c r="M13" s="6">
        <v>750000</v>
      </c>
      <c r="N13" s="15"/>
      <c r="O13" s="6"/>
      <c r="P13" s="15"/>
      <c r="Q13" s="6"/>
      <c r="R13" s="15"/>
      <c r="S13" s="5"/>
      <c r="T13" s="15"/>
      <c r="U13" s="5"/>
      <c r="V13" s="15"/>
      <c r="W13" s="5"/>
      <c r="X13" s="15"/>
      <c r="Y13" s="5"/>
      <c r="Z13" s="15"/>
      <c r="AA13" s="5"/>
      <c r="AB13" s="15"/>
      <c r="AC13" s="5"/>
      <c r="AD13" s="16">
        <f t="shared" si="0"/>
        <v>3000000</v>
      </c>
      <c r="AF13" s="58">
        <f t="shared" si="1"/>
        <v>5035000</v>
      </c>
    </row>
    <row r="14" spans="1:32" x14ac:dyDescent="0.2">
      <c r="A14" s="4" t="s">
        <v>42</v>
      </c>
      <c r="B14" s="22">
        <v>212201025</v>
      </c>
      <c r="C14" s="27" t="s">
        <v>110</v>
      </c>
      <c r="D14" s="17" t="s">
        <v>26</v>
      </c>
      <c r="E14" s="24">
        <v>800000</v>
      </c>
      <c r="F14" s="15"/>
      <c r="G14" s="24">
        <v>800000</v>
      </c>
      <c r="H14" s="15">
        <v>44409</v>
      </c>
      <c r="I14" s="6">
        <v>800000</v>
      </c>
      <c r="J14" s="15">
        <v>44440</v>
      </c>
      <c r="K14" s="6">
        <v>800000</v>
      </c>
      <c r="L14" s="15">
        <v>44473</v>
      </c>
      <c r="M14" s="6">
        <v>800000</v>
      </c>
      <c r="N14" s="15"/>
      <c r="O14" s="6"/>
      <c r="P14" s="15"/>
      <c r="Q14" s="6"/>
      <c r="R14" s="15"/>
      <c r="S14" s="5"/>
      <c r="T14" s="15"/>
      <c r="U14" s="5"/>
      <c r="V14" s="15"/>
      <c r="W14" s="5"/>
      <c r="X14" s="15"/>
      <c r="Y14" s="5"/>
      <c r="Z14" s="15"/>
      <c r="AA14" s="5"/>
      <c r="AB14" s="15"/>
      <c r="AC14" s="5"/>
      <c r="AD14" s="16">
        <f t="shared" si="0"/>
        <v>3200000</v>
      </c>
      <c r="AF14" s="58">
        <f t="shared" si="1"/>
        <v>5235000</v>
      </c>
    </row>
    <row r="15" spans="1:32" x14ac:dyDescent="0.2">
      <c r="A15" s="4" t="s">
        <v>44</v>
      </c>
      <c r="B15" s="25">
        <v>212201034</v>
      </c>
      <c r="C15" s="26" t="s">
        <v>111</v>
      </c>
      <c r="D15" s="17" t="s">
        <v>26</v>
      </c>
      <c r="E15" s="24">
        <v>800000</v>
      </c>
      <c r="F15" s="15"/>
      <c r="G15" s="24">
        <v>800000</v>
      </c>
      <c r="H15" s="15">
        <v>44407</v>
      </c>
      <c r="I15" s="6">
        <v>800000</v>
      </c>
      <c r="J15" s="15">
        <v>44444</v>
      </c>
      <c r="K15" s="6">
        <v>800000</v>
      </c>
      <c r="L15" s="15">
        <v>44480</v>
      </c>
      <c r="M15" s="6">
        <v>800000</v>
      </c>
      <c r="N15" s="15"/>
      <c r="O15" s="6"/>
      <c r="P15" s="15"/>
      <c r="Q15" s="6"/>
      <c r="R15" s="15"/>
      <c r="S15" s="5"/>
      <c r="T15" s="15"/>
      <c r="U15" s="5"/>
      <c r="V15" s="15"/>
      <c r="W15" s="5"/>
      <c r="X15" s="15"/>
      <c r="Y15" s="5"/>
      <c r="Z15" s="15"/>
      <c r="AA15" s="5"/>
      <c r="AB15" s="15"/>
      <c r="AC15" s="5"/>
      <c r="AD15" s="16">
        <f t="shared" si="0"/>
        <v>3200000</v>
      </c>
      <c r="AF15" s="58">
        <f t="shared" si="1"/>
        <v>4860000</v>
      </c>
    </row>
    <row r="16" spans="1:32" x14ac:dyDescent="0.2">
      <c r="A16" s="4" t="s">
        <v>46</v>
      </c>
      <c r="B16" s="22">
        <v>212201037</v>
      </c>
      <c r="C16" s="27" t="s">
        <v>112</v>
      </c>
      <c r="D16" s="17" t="s">
        <v>98</v>
      </c>
      <c r="E16" s="24">
        <v>750000</v>
      </c>
      <c r="F16" s="15"/>
      <c r="G16" s="24">
        <v>750000</v>
      </c>
      <c r="H16" s="15">
        <v>44421</v>
      </c>
      <c r="I16" s="6">
        <v>750000</v>
      </c>
      <c r="J16" s="15">
        <v>44442</v>
      </c>
      <c r="K16" s="6">
        <v>750000</v>
      </c>
      <c r="L16" s="15"/>
      <c r="M16" s="6"/>
      <c r="N16" s="15"/>
      <c r="O16" s="6"/>
      <c r="P16" s="15"/>
      <c r="Q16" s="6"/>
      <c r="R16" s="15"/>
      <c r="S16" s="5"/>
      <c r="T16" s="15"/>
      <c r="U16" s="5"/>
      <c r="V16" s="15"/>
      <c r="W16" s="5"/>
      <c r="X16" s="15"/>
      <c r="Y16" s="5"/>
      <c r="Z16" s="15"/>
      <c r="AA16" s="5"/>
      <c r="AB16" s="15"/>
      <c r="AC16" s="5"/>
      <c r="AD16" s="16">
        <f t="shared" si="0"/>
        <v>2250000</v>
      </c>
      <c r="AF16" s="58">
        <f t="shared" si="1"/>
        <v>3660000</v>
      </c>
    </row>
    <row r="17" spans="1:32" x14ac:dyDescent="0.2">
      <c r="A17" s="4" t="s">
        <v>48</v>
      </c>
      <c r="B17" s="25">
        <v>212201046</v>
      </c>
      <c r="C17" s="117" t="s">
        <v>113</v>
      </c>
      <c r="D17" s="116" t="s">
        <v>98</v>
      </c>
      <c r="E17" s="115">
        <v>750000</v>
      </c>
      <c r="F17" s="15"/>
      <c r="G17" s="24">
        <v>750000</v>
      </c>
      <c r="H17" s="56">
        <v>44490</v>
      </c>
      <c r="I17" s="57">
        <v>1500000</v>
      </c>
      <c r="J17" s="56"/>
      <c r="K17" s="57"/>
      <c r="L17" s="15"/>
      <c r="M17" s="6"/>
      <c r="N17" s="15"/>
      <c r="O17" s="6"/>
      <c r="P17" s="15"/>
      <c r="Q17" s="6"/>
      <c r="R17" s="15"/>
      <c r="S17" s="5"/>
      <c r="T17" s="15"/>
      <c r="U17" s="5"/>
      <c r="V17" s="15"/>
      <c r="W17" s="5"/>
      <c r="X17" s="15"/>
      <c r="Y17" s="5"/>
      <c r="Z17" s="15"/>
      <c r="AA17" s="5"/>
      <c r="AB17" s="15"/>
      <c r="AC17" s="5"/>
      <c r="AD17" s="16">
        <f t="shared" si="0"/>
        <v>2250000</v>
      </c>
      <c r="AF17" s="58">
        <f t="shared" si="1"/>
        <v>3660000</v>
      </c>
    </row>
    <row r="18" spans="1:32" x14ac:dyDescent="0.2">
      <c r="A18" s="4" t="s">
        <v>50</v>
      </c>
      <c r="B18" s="25">
        <v>212201048</v>
      </c>
      <c r="C18" s="114" t="s">
        <v>114</v>
      </c>
      <c r="D18" s="116" t="s">
        <v>98</v>
      </c>
      <c r="E18" s="115">
        <v>750000</v>
      </c>
      <c r="F18" s="15"/>
      <c r="G18" s="24">
        <v>750000</v>
      </c>
      <c r="H18" s="15">
        <v>44414</v>
      </c>
      <c r="I18" s="6">
        <v>750000</v>
      </c>
      <c r="J18" s="15">
        <v>44449</v>
      </c>
      <c r="K18" s="6">
        <v>750000</v>
      </c>
      <c r="L18" s="15">
        <v>44475</v>
      </c>
      <c r="M18" s="6">
        <v>750000</v>
      </c>
      <c r="N18" s="15"/>
      <c r="O18" s="6"/>
      <c r="P18" s="15"/>
      <c r="Q18" s="6"/>
      <c r="R18" s="15"/>
      <c r="S18" s="5"/>
      <c r="T18" s="15"/>
      <c r="U18" s="5"/>
      <c r="V18" s="15"/>
      <c r="W18" s="5"/>
      <c r="X18" s="15"/>
      <c r="Y18" s="5"/>
      <c r="Z18" s="15"/>
      <c r="AA18" s="5"/>
      <c r="AB18" s="15"/>
      <c r="AC18" s="5"/>
      <c r="AD18" s="16">
        <f t="shared" si="0"/>
        <v>3000000</v>
      </c>
      <c r="AF18" s="58">
        <f t="shared" si="1"/>
        <v>4660000</v>
      </c>
    </row>
    <row r="19" spans="1:32" x14ac:dyDescent="0.2">
      <c r="A19" s="7" t="s">
        <v>52</v>
      </c>
      <c r="B19" s="25">
        <v>212201050</v>
      </c>
      <c r="C19" s="117" t="s">
        <v>115</v>
      </c>
      <c r="D19" s="116" t="s">
        <v>98</v>
      </c>
      <c r="E19" s="115">
        <v>750000</v>
      </c>
      <c r="F19" s="15"/>
      <c r="G19" s="24">
        <v>750000</v>
      </c>
      <c r="H19" s="15">
        <v>44407</v>
      </c>
      <c r="I19" s="6">
        <v>750000</v>
      </c>
      <c r="J19" s="15">
        <v>44433</v>
      </c>
      <c r="K19" s="6">
        <v>750000</v>
      </c>
      <c r="L19" s="15">
        <v>44468</v>
      </c>
      <c r="M19" s="6">
        <v>750000</v>
      </c>
      <c r="N19" s="15">
        <v>44495</v>
      </c>
      <c r="O19" s="6">
        <v>750000</v>
      </c>
      <c r="P19" s="15"/>
      <c r="Q19" s="6"/>
      <c r="R19" s="15"/>
      <c r="S19" s="5"/>
      <c r="T19" s="15"/>
      <c r="U19" s="5"/>
      <c r="V19" s="15"/>
      <c r="W19" s="5"/>
      <c r="X19" s="15"/>
      <c r="Y19" s="5"/>
      <c r="Z19" s="15"/>
      <c r="AA19" s="5"/>
      <c r="AB19" s="15"/>
      <c r="AC19" s="5"/>
      <c r="AD19" s="16">
        <f t="shared" si="0"/>
        <v>3750000</v>
      </c>
      <c r="AF19" s="58">
        <f t="shared" si="1"/>
        <v>5560000</v>
      </c>
    </row>
    <row r="20" spans="1:32" x14ac:dyDescent="0.2">
      <c r="A20" s="4" t="s">
        <v>54</v>
      </c>
      <c r="B20" s="25">
        <v>212201052</v>
      </c>
      <c r="C20" s="114" t="s">
        <v>116</v>
      </c>
      <c r="D20" s="116" t="s">
        <v>26</v>
      </c>
      <c r="E20" s="115">
        <v>800000</v>
      </c>
      <c r="F20" s="15"/>
      <c r="G20" s="24">
        <v>800000</v>
      </c>
      <c r="H20" s="15">
        <v>44413</v>
      </c>
      <c r="I20" s="6">
        <v>800000</v>
      </c>
      <c r="J20" s="15">
        <v>44445</v>
      </c>
      <c r="K20" s="6">
        <v>800000</v>
      </c>
      <c r="L20" s="15"/>
      <c r="M20" s="6"/>
      <c r="N20" s="15"/>
      <c r="O20" s="6"/>
      <c r="P20" s="15"/>
      <c r="Q20" s="6"/>
      <c r="R20" s="15"/>
      <c r="S20" s="5"/>
      <c r="T20" s="15"/>
      <c r="U20" s="5"/>
      <c r="V20" s="15"/>
      <c r="W20" s="5"/>
      <c r="X20" s="15"/>
      <c r="Y20" s="5"/>
      <c r="Z20" s="15"/>
      <c r="AA20" s="5"/>
      <c r="AB20" s="15"/>
      <c r="AC20" s="5"/>
      <c r="AD20" s="16">
        <f t="shared" si="0"/>
        <v>2400000</v>
      </c>
      <c r="AF20" s="58">
        <f t="shared" si="1"/>
        <v>3810000</v>
      </c>
    </row>
    <row r="21" spans="1:32" x14ac:dyDescent="0.2">
      <c r="A21" s="4" t="s">
        <v>56</v>
      </c>
      <c r="B21" s="25">
        <v>212201058</v>
      </c>
      <c r="C21" s="27" t="s">
        <v>117</v>
      </c>
      <c r="D21" s="17" t="s">
        <v>26</v>
      </c>
      <c r="E21" s="24">
        <v>800000</v>
      </c>
      <c r="F21" s="15"/>
      <c r="G21" s="24">
        <v>800000</v>
      </c>
      <c r="H21" s="15">
        <v>44414</v>
      </c>
      <c r="I21" s="6">
        <v>800000</v>
      </c>
      <c r="J21" s="15">
        <v>44448</v>
      </c>
      <c r="K21" s="6">
        <v>800000</v>
      </c>
      <c r="L21" s="15">
        <v>44475</v>
      </c>
      <c r="M21" s="6">
        <v>800000</v>
      </c>
      <c r="N21" s="15"/>
      <c r="O21" s="6"/>
      <c r="P21" s="15"/>
      <c r="Q21" s="6"/>
      <c r="R21" s="15"/>
      <c r="S21" s="5"/>
      <c r="T21" s="15"/>
      <c r="U21" s="5"/>
      <c r="V21" s="15"/>
      <c r="W21" s="5"/>
      <c r="X21" s="15"/>
      <c r="Y21" s="5"/>
      <c r="Z21" s="15"/>
      <c r="AA21" s="5"/>
      <c r="AB21" s="15"/>
      <c r="AC21" s="5"/>
      <c r="AD21" s="16">
        <f t="shared" si="0"/>
        <v>3200000</v>
      </c>
      <c r="AF21" s="58">
        <f t="shared" si="1"/>
        <v>4860000</v>
      </c>
    </row>
    <row r="22" spans="1:32" x14ac:dyDescent="0.2">
      <c r="A22" s="4" t="s">
        <v>58</v>
      </c>
      <c r="B22" s="22">
        <v>212201063</v>
      </c>
      <c r="C22" s="27" t="s">
        <v>118</v>
      </c>
      <c r="D22" s="17" t="s">
        <v>26</v>
      </c>
      <c r="E22" s="24">
        <v>800000</v>
      </c>
      <c r="F22" s="15"/>
      <c r="G22" s="24">
        <v>800000</v>
      </c>
      <c r="H22" s="15">
        <v>44435</v>
      </c>
      <c r="I22" s="6">
        <v>800000</v>
      </c>
      <c r="J22" s="15">
        <v>44456</v>
      </c>
      <c r="K22" s="6">
        <v>800000</v>
      </c>
      <c r="L22" s="15">
        <v>44473</v>
      </c>
      <c r="M22" s="6">
        <v>800000</v>
      </c>
      <c r="N22" s="15"/>
      <c r="O22" s="6"/>
      <c r="P22" s="15"/>
      <c r="Q22" s="6"/>
      <c r="R22" s="15"/>
      <c r="S22" s="5"/>
      <c r="T22" s="15"/>
      <c r="U22" s="5"/>
      <c r="V22" s="15"/>
      <c r="W22" s="5"/>
      <c r="X22" s="15"/>
      <c r="Y22" s="5"/>
      <c r="Z22" s="15"/>
      <c r="AA22" s="5"/>
      <c r="AB22" s="15"/>
      <c r="AC22" s="5"/>
      <c r="AD22" s="16">
        <f t="shared" si="0"/>
        <v>3200000</v>
      </c>
      <c r="AF22" s="58">
        <f t="shared" si="1"/>
        <v>4860000</v>
      </c>
    </row>
    <row r="23" spans="1:32" x14ac:dyDescent="0.2">
      <c r="A23" s="4" t="s">
        <v>60</v>
      </c>
      <c r="B23" s="25">
        <v>212201064</v>
      </c>
      <c r="C23" s="27" t="s">
        <v>119</v>
      </c>
      <c r="D23" s="17" t="s">
        <v>98</v>
      </c>
      <c r="E23" s="24">
        <v>750000</v>
      </c>
      <c r="F23" s="15"/>
      <c r="G23" s="24">
        <v>750000</v>
      </c>
      <c r="H23" s="15">
        <v>44409</v>
      </c>
      <c r="I23" s="6">
        <v>750000</v>
      </c>
      <c r="J23" s="15">
        <v>44442</v>
      </c>
      <c r="K23" s="6">
        <v>750000</v>
      </c>
      <c r="L23" s="15">
        <v>44470</v>
      </c>
      <c r="M23" s="6">
        <v>750000</v>
      </c>
      <c r="N23" s="15"/>
      <c r="O23" s="6"/>
      <c r="P23" s="15"/>
      <c r="Q23" s="6"/>
      <c r="R23" s="15"/>
      <c r="S23" s="5"/>
      <c r="T23" s="15"/>
      <c r="U23" s="5"/>
      <c r="V23" s="15"/>
      <c r="W23" s="5"/>
      <c r="X23" s="15"/>
      <c r="Y23" s="5"/>
      <c r="Z23" s="15"/>
      <c r="AA23" s="5"/>
      <c r="AB23" s="15"/>
      <c r="AC23" s="5"/>
      <c r="AD23" s="16">
        <f t="shared" si="0"/>
        <v>3000000</v>
      </c>
      <c r="AF23" s="58">
        <f t="shared" si="1"/>
        <v>4660000</v>
      </c>
    </row>
    <row r="24" spans="1:32" x14ac:dyDescent="0.2">
      <c r="A24" s="4" t="s">
        <v>62</v>
      </c>
      <c r="B24" s="22">
        <v>212201065</v>
      </c>
      <c r="C24" s="27" t="s">
        <v>120</v>
      </c>
      <c r="D24" s="17" t="s">
        <v>98</v>
      </c>
      <c r="E24" s="24">
        <v>750000</v>
      </c>
      <c r="F24" s="15"/>
      <c r="G24" s="24">
        <v>750000</v>
      </c>
      <c r="H24" s="15">
        <v>44409</v>
      </c>
      <c r="I24" s="6">
        <v>750000</v>
      </c>
      <c r="J24" s="15">
        <v>44440</v>
      </c>
      <c r="K24" s="6">
        <v>750000</v>
      </c>
      <c r="L24" s="15">
        <v>44473</v>
      </c>
      <c r="M24" s="6">
        <v>750000</v>
      </c>
      <c r="N24" s="15"/>
      <c r="O24" s="6"/>
      <c r="P24" s="15"/>
      <c r="Q24" s="6"/>
      <c r="R24" s="15"/>
      <c r="S24" s="5"/>
      <c r="T24" s="15"/>
      <c r="U24" s="5"/>
      <c r="V24" s="15"/>
      <c r="W24" s="5"/>
      <c r="X24" s="15"/>
      <c r="Y24" s="5"/>
      <c r="Z24" s="15"/>
      <c r="AA24" s="5"/>
      <c r="AB24" s="15"/>
      <c r="AC24" s="5"/>
      <c r="AD24" s="16">
        <f t="shared" si="0"/>
        <v>3000000</v>
      </c>
      <c r="AF24" s="58">
        <f t="shared" si="1"/>
        <v>5035000</v>
      </c>
    </row>
    <row r="25" spans="1:32" x14ac:dyDescent="0.2">
      <c r="A25" s="82" t="s">
        <v>64</v>
      </c>
      <c r="B25" s="121">
        <v>212201067</v>
      </c>
      <c r="C25" s="122" t="s">
        <v>121</v>
      </c>
      <c r="D25" s="84" t="s">
        <v>94</v>
      </c>
      <c r="E25" s="123">
        <v>0</v>
      </c>
      <c r="F25" s="55"/>
      <c r="G25" s="123"/>
      <c r="H25" s="55"/>
      <c r="I25" s="54"/>
      <c r="J25" s="55">
        <v>44463</v>
      </c>
      <c r="K25" s="54">
        <v>750000</v>
      </c>
      <c r="L25" s="55">
        <v>44481</v>
      </c>
      <c r="M25" s="54">
        <v>750000</v>
      </c>
      <c r="N25" s="55"/>
      <c r="O25" s="54"/>
      <c r="P25" s="55"/>
      <c r="Q25" s="54"/>
      <c r="R25" s="55"/>
      <c r="S25" s="113"/>
      <c r="T25" s="55"/>
      <c r="U25" s="113"/>
      <c r="V25" s="55"/>
      <c r="W25" s="113"/>
      <c r="X25" s="55"/>
      <c r="Y25" s="113"/>
      <c r="Z25" s="55"/>
      <c r="AA25" s="113"/>
      <c r="AB25" s="55"/>
      <c r="AC25" s="113"/>
      <c r="AD25" s="124">
        <f t="shared" si="0"/>
        <v>1500000</v>
      </c>
      <c r="AF25" s="58">
        <f t="shared" si="1"/>
        <v>2000000</v>
      </c>
    </row>
    <row r="26" spans="1:32" x14ac:dyDescent="0.2">
      <c r="A26" s="4" t="s">
        <v>66</v>
      </c>
      <c r="B26" s="22">
        <v>212201069</v>
      </c>
      <c r="C26" s="26" t="s">
        <v>122</v>
      </c>
      <c r="D26" s="17" t="s">
        <v>26</v>
      </c>
      <c r="E26" s="24">
        <v>800000</v>
      </c>
      <c r="F26" s="15"/>
      <c r="G26" s="24">
        <v>800000</v>
      </c>
      <c r="H26" s="15">
        <v>44440</v>
      </c>
      <c r="I26" s="6">
        <v>800000</v>
      </c>
      <c r="J26" s="15"/>
      <c r="K26" s="6"/>
      <c r="L26" s="15"/>
      <c r="M26" s="6"/>
      <c r="N26" s="15"/>
      <c r="O26" s="6"/>
      <c r="P26" s="15"/>
      <c r="Q26" s="6"/>
      <c r="R26" s="15"/>
      <c r="S26" s="5"/>
      <c r="T26" s="15"/>
      <c r="U26" s="5"/>
      <c r="V26" s="15"/>
      <c r="W26" s="5"/>
      <c r="X26" s="15"/>
      <c r="Y26" s="5"/>
      <c r="Z26" s="15"/>
      <c r="AA26" s="5"/>
      <c r="AB26" s="15"/>
      <c r="AC26" s="5"/>
      <c r="AD26" s="16">
        <f t="shared" si="0"/>
        <v>1600000</v>
      </c>
      <c r="AF26" s="58">
        <f t="shared" si="1"/>
        <v>2710000</v>
      </c>
    </row>
    <row r="27" spans="1:32" x14ac:dyDescent="0.2">
      <c r="A27" s="4" t="s">
        <v>68</v>
      </c>
      <c r="B27" s="25">
        <v>212201076</v>
      </c>
      <c r="C27" s="28" t="s">
        <v>123</v>
      </c>
      <c r="D27" s="17" t="s">
        <v>98</v>
      </c>
      <c r="E27" s="24">
        <v>750000</v>
      </c>
      <c r="F27" s="15"/>
      <c r="G27" s="24">
        <v>750000</v>
      </c>
      <c r="H27" s="127">
        <v>44491</v>
      </c>
      <c r="I27" s="128">
        <v>2250000</v>
      </c>
      <c r="J27" s="127"/>
      <c r="K27" s="128"/>
      <c r="L27" s="127"/>
      <c r="M27" s="128"/>
      <c r="N27" s="15"/>
      <c r="O27" s="6"/>
      <c r="P27" s="15"/>
      <c r="Q27" s="6"/>
      <c r="R27" s="15"/>
      <c r="S27" s="5"/>
      <c r="T27" s="15"/>
      <c r="U27" s="5"/>
      <c r="V27" s="15"/>
      <c r="W27" s="5"/>
      <c r="X27" s="15"/>
      <c r="Y27" s="5"/>
      <c r="Z27" s="15"/>
      <c r="AA27" s="5"/>
      <c r="AB27" s="15"/>
      <c r="AC27" s="5"/>
      <c r="AD27" s="16">
        <f t="shared" si="0"/>
        <v>3000000</v>
      </c>
      <c r="AF27" s="58">
        <f t="shared" si="1"/>
        <v>4660000</v>
      </c>
    </row>
    <row r="28" spans="1:32" x14ac:dyDescent="0.2">
      <c r="A28" s="4" t="s">
        <v>71</v>
      </c>
      <c r="B28" s="22">
        <v>212201077</v>
      </c>
      <c r="C28" s="27" t="s">
        <v>124</v>
      </c>
      <c r="D28" s="17" t="s">
        <v>98</v>
      </c>
      <c r="E28" s="24">
        <v>750000</v>
      </c>
      <c r="F28" s="15"/>
      <c r="G28" s="24">
        <v>750000</v>
      </c>
      <c r="H28" s="15">
        <v>44413</v>
      </c>
      <c r="I28" s="6">
        <v>750000</v>
      </c>
      <c r="J28" s="15">
        <v>44445</v>
      </c>
      <c r="K28" s="6">
        <v>750000</v>
      </c>
      <c r="L28" s="15">
        <v>44480</v>
      </c>
      <c r="M28" s="6">
        <v>750000</v>
      </c>
      <c r="N28" s="15"/>
      <c r="O28" s="6"/>
      <c r="P28" s="15"/>
      <c r="Q28" s="6"/>
      <c r="R28" s="15"/>
      <c r="S28" s="5"/>
      <c r="T28" s="15"/>
      <c r="U28" s="5"/>
      <c r="V28" s="15"/>
      <c r="W28" s="5"/>
      <c r="X28" s="15"/>
      <c r="Y28" s="5"/>
      <c r="Z28" s="15"/>
      <c r="AA28" s="5"/>
      <c r="AB28" s="15"/>
      <c r="AC28" s="5"/>
      <c r="AD28" s="16">
        <f t="shared" si="0"/>
        <v>3000000</v>
      </c>
      <c r="AF28" s="58">
        <f t="shared" si="1"/>
        <v>4660000</v>
      </c>
    </row>
    <row r="29" spans="1:32" x14ac:dyDescent="0.2">
      <c r="A29" s="4" t="s">
        <v>73</v>
      </c>
      <c r="B29" s="25">
        <v>212201084</v>
      </c>
      <c r="C29" s="27" t="s">
        <v>125</v>
      </c>
      <c r="D29" s="30" t="s">
        <v>97</v>
      </c>
      <c r="E29" s="24">
        <v>800000</v>
      </c>
      <c r="F29" s="15"/>
      <c r="G29" s="24">
        <v>1637000</v>
      </c>
      <c r="H29" s="15">
        <v>44411</v>
      </c>
      <c r="I29" s="6">
        <v>1637000</v>
      </c>
      <c r="J29" s="15">
        <v>44439</v>
      </c>
      <c r="K29" s="6">
        <v>1637000</v>
      </c>
      <c r="L29" s="15">
        <v>44480</v>
      </c>
      <c r="M29" s="6">
        <v>1637000</v>
      </c>
      <c r="N29" s="15"/>
      <c r="O29" s="6"/>
      <c r="P29" s="15"/>
      <c r="Q29" s="6"/>
      <c r="R29" s="15"/>
      <c r="S29" s="5"/>
      <c r="T29" s="15"/>
      <c r="U29" s="5"/>
      <c r="V29" s="15"/>
      <c r="W29" s="5"/>
      <c r="X29" s="15"/>
      <c r="Y29" s="5"/>
      <c r="Z29" s="15"/>
      <c r="AA29" s="5"/>
      <c r="AB29" s="15"/>
      <c r="AC29" s="5"/>
      <c r="AD29" s="16">
        <f t="shared" si="0"/>
        <v>6548000</v>
      </c>
      <c r="AF29" s="58">
        <f t="shared" si="1"/>
        <v>8583000</v>
      </c>
    </row>
    <row r="30" spans="1:32" x14ac:dyDescent="0.2">
      <c r="A30" s="4" t="s">
        <v>75</v>
      </c>
      <c r="B30" s="22">
        <v>212201093</v>
      </c>
      <c r="C30" s="29" t="s">
        <v>126</v>
      </c>
      <c r="D30" s="17" t="s">
        <v>26</v>
      </c>
      <c r="E30" s="24">
        <v>800000</v>
      </c>
      <c r="F30" s="15"/>
      <c r="G30" s="24">
        <v>800000</v>
      </c>
      <c r="H30" s="15">
        <v>44417</v>
      </c>
      <c r="I30" s="6">
        <v>800000</v>
      </c>
      <c r="J30" s="15">
        <v>44441</v>
      </c>
      <c r="K30" s="6">
        <v>800000</v>
      </c>
      <c r="L30" s="15">
        <v>44474</v>
      </c>
      <c r="M30" s="6">
        <v>800000</v>
      </c>
      <c r="N30" s="15"/>
      <c r="O30" s="6"/>
      <c r="P30" s="15"/>
      <c r="Q30" s="6"/>
      <c r="R30" s="15"/>
      <c r="S30" s="5"/>
      <c r="T30" s="15"/>
      <c r="U30" s="5"/>
      <c r="V30" s="15"/>
      <c r="W30" s="5"/>
      <c r="X30" s="15"/>
      <c r="Y30" s="5"/>
      <c r="Z30" s="15"/>
      <c r="AA30" s="5"/>
      <c r="AB30" s="15"/>
      <c r="AC30" s="5"/>
      <c r="AD30" s="16">
        <f t="shared" si="0"/>
        <v>3200000</v>
      </c>
      <c r="AF30" s="58">
        <f t="shared" si="1"/>
        <v>4860000</v>
      </c>
    </row>
    <row r="31" spans="1:32" x14ac:dyDescent="0.2">
      <c r="A31" s="4" t="s">
        <v>77</v>
      </c>
      <c r="B31" s="25">
        <v>212201094</v>
      </c>
      <c r="C31" s="31" t="s">
        <v>127</v>
      </c>
      <c r="D31" s="17" t="s">
        <v>99</v>
      </c>
      <c r="E31" s="24">
        <v>750000</v>
      </c>
      <c r="F31" s="15"/>
      <c r="G31" s="24">
        <v>750000</v>
      </c>
      <c r="H31" s="15">
        <v>44412</v>
      </c>
      <c r="I31" s="6">
        <v>750000</v>
      </c>
      <c r="J31" s="15">
        <v>44445</v>
      </c>
      <c r="K31" s="6">
        <v>750000</v>
      </c>
      <c r="L31" s="15">
        <v>44473</v>
      </c>
      <c r="M31" s="6">
        <v>750000</v>
      </c>
      <c r="N31" s="15"/>
      <c r="O31" s="6"/>
      <c r="P31" s="15"/>
      <c r="Q31" s="6"/>
      <c r="R31" s="15"/>
      <c r="S31" s="5"/>
      <c r="T31" s="15"/>
      <c r="U31" s="5"/>
      <c r="V31" s="15"/>
      <c r="W31" s="5"/>
      <c r="X31" s="15"/>
      <c r="Y31" s="5"/>
      <c r="Z31" s="15"/>
      <c r="AA31" s="5"/>
      <c r="AB31" s="15"/>
      <c r="AC31" s="5"/>
      <c r="AD31" s="16">
        <f t="shared" si="0"/>
        <v>3000000</v>
      </c>
      <c r="AF31" s="58">
        <f t="shared" si="1"/>
        <v>5435000</v>
      </c>
    </row>
    <row r="32" spans="1:32" x14ac:dyDescent="0.2">
      <c r="A32" s="4" t="s">
        <v>79</v>
      </c>
      <c r="B32" s="25">
        <v>212201100</v>
      </c>
      <c r="C32" s="27" t="s">
        <v>128</v>
      </c>
      <c r="D32" s="17" t="s">
        <v>26</v>
      </c>
      <c r="E32" s="24">
        <v>800000</v>
      </c>
      <c r="F32" s="15"/>
      <c r="G32" s="24">
        <v>800000</v>
      </c>
      <c r="H32" s="56">
        <v>44445</v>
      </c>
      <c r="I32" s="57">
        <v>1600000</v>
      </c>
      <c r="J32" s="56"/>
      <c r="K32" s="57"/>
      <c r="L32" s="15">
        <v>44474</v>
      </c>
      <c r="M32" s="6">
        <v>800000</v>
      </c>
      <c r="N32" s="15"/>
      <c r="O32" s="6"/>
      <c r="P32" s="15"/>
      <c r="Q32" s="6"/>
      <c r="R32" s="15"/>
      <c r="S32" s="5"/>
      <c r="T32" s="15"/>
      <c r="U32" s="5"/>
      <c r="V32" s="15"/>
      <c r="W32" s="5"/>
      <c r="X32" s="15"/>
      <c r="Y32" s="5"/>
      <c r="Z32" s="15"/>
      <c r="AA32" s="5"/>
      <c r="AB32" s="15"/>
      <c r="AC32" s="5"/>
      <c r="AD32" s="16">
        <f t="shared" si="0"/>
        <v>3200000</v>
      </c>
      <c r="AF32" s="58">
        <f t="shared" si="1"/>
        <v>5235000</v>
      </c>
    </row>
    <row r="33" spans="1:32" x14ac:dyDescent="0.2">
      <c r="A33" s="4" t="s">
        <v>81</v>
      </c>
      <c r="B33" s="25">
        <v>212201102</v>
      </c>
      <c r="C33" s="27" t="s">
        <v>129</v>
      </c>
      <c r="D33" s="17" t="s">
        <v>26</v>
      </c>
      <c r="E33" s="24">
        <v>800000</v>
      </c>
      <c r="F33" s="15"/>
      <c r="G33" s="24">
        <v>800000</v>
      </c>
      <c r="H33" s="15">
        <v>44411</v>
      </c>
      <c r="I33" s="6">
        <v>800000</v>
      </c>
      <c r="J33" s="15">
        <v>44440</v>
      </c>
      <c r="K33" s="6">
        <v>800000</v>
      </c>
      <c r="L33" s="15">
        <v>44473</v>
      </c>
      <c r="M33" s="6">
        <v>800000</v>
      </c>
      <c r="N33" s="15"/>
      <c r="O33" s="6"/>
      <c r="P33" s="15"/>
      <c r="Q33" s="6"/>
      <c r="R33" s="15"/>
      <c r="S33" s="5"/>
      <c r="T33" s="15"/>
      <c r="U33" s="5"/>
      <c r="V33" s="15"/>
      <c r="W33" s="5"/>
      <c r="X33" s="15"/>
      <c r="Y33" s="5"/>
      <c r="Z33" s="15"/>
      <c r="AA33" s="5"/>
      <c r="AB33" s="15"/>
      <c r="AC33" s="5"/>
      <c r="AD33" s="16">
        <f t="shared" si="0"/>
        <v>3200000</v>
      </c>
      <c r="AF33" s="58">
        <f t="shared" si="1"/>
        <v>5235000</v>
      </c>
    </row>
    <row r="34" spans="1:32" x14ac:dyDescent="0.2">
      <c r="A34" s="4" t="s">
        <v>83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15"/>
      <c r="Y34" s="2"/>
      <c r="Z34" s="2"/>
      <c r="AA34" s="2"/>
      <c r="AB34" s="2"/>
      <c r="AC34" s="2"/>
      <c r="AD34" s="2"/>
      <c r="AF34" s="2"/>
    </row>
    <row r="35" spans="1:32" x14ac:dyDescent="0.2">
      <c r="A35" s="4" t="s">
        <v>84</v>
      </c>
      <c r="B35" s="3"/>
      <c r="C35" s="3"/>
      <c r="D35" s="3"/>
      <c r="E35" s="3"/>
      <c r="F35" s="3"/>
      <c r="G35" s="43">
        <f>SUM(G6:G33)</f>
        <v>21037000</v>
      </c>
      <c r="H35" s="8"/>
      <c r="I35" s="43">
        <f>SUM(I6:I33)</f>
        <v>22587000</v>
      </c>
      <c r="J35" s="8"/>
      <c r="K35" s="43">
        <f>SUM(K6:K33)</f>
        <v>17187000</v>
      </c>
      <c r="L35" s="8"/>
      <c r="M35" s="43">
        <f>SUM(M6:M33)</f>
        <v>15637000</v>
      </c>
      <c r="N35" s="8"/>
      <c r="O35" s="43">
        <f>SUM(O6:O33)</f>
        <v>750000</v>
      </c>
      <c r="P35" s="8"/>
      <c r="Q35" s="43">
        <f>SUM(Q6:Q33)</f>
        <v>0</v>
      </c>
      <c r="R35" s="59"/>
      <c r="S35" s="120">
        <f>SUM(S6:S33)</f>
        <v>0</v>
      </c>
      <c r="T35" s="59"/>
      <c r="U35" s="120">
        <f>SUM(U6:U33)</f>
        <v>0</v>
      </c>
      <c r="V35" s="59"/>
      <c r="W35" s="120">
        <f>SUM(W6:W33)</f>
        <v>0</v>
      </c>
      <c r="X35" s="59"/>
      <c r="Y35" s="120">
        <f>SUM(Y6:Y33)</f>
        <v>0</v>
      </c>
      <c r="Z35" s="59"/>
      <c r="AA35" s="120">
        <f>SUM(AA6:AA33)</f>
        <v>0</v>
      </c>
      <c r="AB35" s="59"/>
      <c r="AC35" s="120">
        <f>SUM(AC6:AC33)</f>
        <v>0</v>
      </c>
      <c r="AD35" s="58">
        <f>SUM(AD6:AD33)</f>
        <v>77198000</v>
      </c>
      <c r="AF35" s="2"/>
    </row>
    <row r="36" spans="1:32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</row>
    <row r="37" spans="1:32" x14ac:dyDescent="0.2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</row>
    <row r="38" spans="1:32" x14ac:dyDescent="0.2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</row>
    <row r="39" spans="1:32" ht="15" customHeight="1" x14ac:dyDescent="0.2">
      <c r="A39" s="130" t="s">
        <v>0</v>
      </c>
      <c r="B39" s="130"/>
      <c r="C39" s="130"/>
      <c r="D39" s="134" t="s">
        <v>101</v>
      </c>
      <c r="E39" s="135"/>
      <c r="F39" s="130" t="s">
        <v>85</v>
      </c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</row>
    <row r="40" spans="1:32" ht="15" customHeight="1" x14ac:dyDescent="0.2">
      <c r="A40" s="130"/>
      <c r="B40" s="130"/>
      <c r="C40" s="130"/>
      <c r="D40" s="136"/>
      <c r="E40" s="137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</row>
    <row r="41" spans="1:32" x14ac:dyDescent="0.2">
      <c r="A41" s="3" t="s">
        <v>3</v>
      </c>
      <c r="B41" s="3" t="s">
        <v>4</v>
      </c>
      <c r="C41" s="3" t="s">
        <v>5</v>
      </c>
      <c r="D41" s="3" t="s">
        <v>6</v>
      </c>
      <c r="E41" s="11" t="s">
        <v>7</v>
      </c>
      <c r="F41" s="9" t="s">
        <v>8</v>
      </c>
      <c r="G41" s="9" t="s">
        <v>9</v>
      </c>
      <c r="H41" s="9" t="s">
        <v>8</v>
      </c>
      <c r="I41" s="9" t="s">
        <v>10</v>
      </c>
      <c r="J41" s="9" t="s">
        <v>8</v>
      </c>
      <c r="K41" s="9" t="s">
        <v>11</v>
      </c>
      <c r="L41" s="9" t="s">
        <v>8</v>
      </c>
      <c r="M41" s="9" t="s">
        <v>12</v>
      </c>
      <c r="N41" s="9" t="s">
        <v>8</v>
      </c>
      <c r="O41" s="9" t="s">
        <v>13</v>
      </c>
      <c r="P41" s="9" t="s">
        <v>8</v>
      </c>
      <c r="Q41" s="9" t="s">
        <v>14</v>
      </c>
      <c r="R41" s="14" t="s">
        <v>8</v>
      </c>
      <c r="S41" s="9" t="s">
        <v>15</v>
      </c>
      <c r="T41" s="9" t="s">
        <v>8</v>
      </c>
      <c r="U41" s="9" t="s">
        <v>16</v>
      </c>
      <c r="V41" s="9" t="s">
        <v>8</v>
      </c>
      <c r="W41" s="9" t="s">
        <v>17</v>
      </c>
      <c r="X41" s="9" t="s">
        <v>8</v>
      </c>
      <c r="Y41" s="9" t="s">
        <v>18</v>
      </c>
      <c r="Z41" s="9" t="s">
        <v>8</v>
      </c>
      <c r="AA41" s="9" t="s">
        <v>19</v>
      </c>
      <c r="AB41" s="9" t="s">
        <v>20</v>
      </c>
      <c r="AC41" s="9" t="s">
        <v>21</v>
      </c>
      <c r="AD41" s="8" t="s">
        <v>22</v>
      </c>
    </row>
    <row r="42" spans="1:32" x14ac:dyDescent="0.2">
      <c r="A42" s="4" t="s">
        <v>24</v>
      </c>
      <c r="B42" s="25">
        <v>212201004</v>
      </c>
      <c r="C42" s="27" t="s">
        <v>102</v>
      </c>
      <c r="D42" s="17" t="s">
        <v>99</v>
      </c>
      <c r="E42" s="12">
        <v>200000</v>
      </c>
      <c r="F42" s="15"/>
      <c r="G42" s="6">
        <v>200000</v>
      </c>
      <c r="H42" s="15"/>
      <c r="I42" s="6"/>
      <c r="J42" s="15"/>
      <c r="K42" s="6"/>
      <c r="L42" s="15"/>
      <c r="M42" s="6"/>
      <c r="N42" s="15"/>
      <c r="O42" s="6"/>
      <c r="P42" s="15"/>
      <c r="Q42" s="6"/>
      <c r="R42" s="15"/>
      <c r="S42" s="5"/>
      <c r="T42" s="15"/>
      <c r="U42" s="5"/>
      <c r="V42" s="15"/>
      <c r="W42" s="5"/>
      <c r="X42" s="15"/>
      <c r="Y42" s="5"/>
      <c r="Z42" s="15"/>
      <c r="AA42" s="5"/>
      <c r="AB42" s="15"/>
      <c r="AC42" s="5"/>
      <c r="AD42" s="16">
        <f>SUM(G42+I42+K42+M42+O42+Q42+S42+U42+W42+Y42+AA42+AC42)</f>
        <v>200000</v>
      </c>
    </row>
    <row r="43" spans="1:32" x14ac:dyDescent="0.2">
      <c r="A43" s="4" t="s">
        <v>27</v>
      </c>
      <c r="B43" s="22">
        <v>212201005</v>
      </c>
      <c r="C43" s="27" t="s">
        <v>103</v>
      </c>
      <c r="D43" s="17" t="s">
        <v>70</v>
      </c>
      <c r="E43" s="12">
        <v>200000</v>
      </c>
      <c r="F43" s="15"/>
      <c r="G43" s="6">
        <v>0</v>
      </c>
      <c r="H43" s="15"/>
      <c r="I43" s="6"/>
      <c r="J43" s="15"/>
      <c r="K43" s="6"/>
      <c r="L43" s="15"/>
      <c r="M43" s="6"/>
      <c r="N43" s="15"/>
      <c r="O43" s="6"/>
      <c r="P43" s="15"/>
      <c r="Q43" s="6"/>
      <c r="R43" s="15"/>
      <c r="S43" s="5"/>
      <c r="T43" s="15"/>
      <c r="U43" s="5"/>
      <c r="V43" s="15"/>
      <c r="W43" s="5"/>
      <c r="X43" s="15"/>
      <c r="Y43" s="5"/>
      <c r="Z43" s="15"/>
      <c r="AA43" s="5"/>
      <c r="AB43" s="15"/>
      <c r="AC43" s="5"/>
      <c r="AD43" s="16">
        <f t="shared" ref="AD43:AD69" si="2">SUM(G43+I43+K43+M43+O43+Q43+S43+U43+W43+Y43+AA43+AC43)</f>
        <v>0</v>
      </c>
    </row>
    <row r="44" spans="1:32" x14ac:dyDescent="0.2">
      <c r="A44" s="4" t="s">
        <v>29</v>
      </c>
      <c r="B44" s="25">
        <v>212201008</v>
      </c>
      <c r="C44" s="27" t="s">
        <v>104</v>
      </c>
      <c r="D44" s="17" t="s">
        <v>26</v>
      </c>
      <c r="E44" s="12">
        <v>200000</v>
      </c>
      <c r="F44" s="15"/>
      <c r="G44" s="6">
        <v>200000</v>
      </c>
      <c r="H44" s="15">
        <v>44428</v>
      </c>
      <c r="I44" s="6">
        <v>200000</v>
      </c>
      <c r="J44" s="15">
        <v>44455</v>
      </c>
      <c r="K44" s="6">
        <v>200000</v>
      </c>
      <c r="L44" s="15"/>
      <c r="M44" s="6"/>
      <c r="N44" s="15"/>
      <c r="O44" s="6"/>
      <c r="P44" s="15"/>
      <c r="Q44" s="6"/>
      <c r="R44" s="15"/>
      <c r="S44" s="5"/>
      <c r="T44" s="15"/>
      <c r="U44" s="5"/>
      <c r="V44" s="15"/>
      <c r="W44" s="5"/>
      <c r="X44" s="15"/>
      <c r="Y44" s="5"/>
      <c r="Z44" s="15"/>
      <c r="AA44" s="5"/>
      <c r="AB44" s="15"/>
      <c r="AC44" s="5"/>
      <c r="AD44" s="16">
        <f t="shared" si="2"/>
        <v>600000</v>
      </c>
    </row>
    <row r="45" spans="1:32" x14ac:dyDescent="0.2">
      <c r="A45" s="4" t="s">
        <v>32</v>
      </c>
      <c r="B45" s="22">
        <v>212201009</v>
      </c>
      <c r="C45" s="29" t="s">
        <v>105</v>
      </c>
      <c r="D45" s="17" t="s">
        <v>98</v>
      </c>
      <c r="E45" s="12">
        <v>200000</v>
      </c>
      <c r="F45" s="15"/>
      <c r="G45" s="6">
        <v>200000</v>
      </c>
      <c r="H45" s="15"/>
      <c r="I45" s="6"/>
      <c r="J45" s="15"/>
      <c r="K45" s="6"/>
      <c r="L45" s="15"/>
      <c r="M45" s="6"/>
      <c r="N45" s="15"/>
      <c r="O45" s="6"/>
      <c r="P45" s="15"/>
      <c r="Q45" s="6"/>
      <c r="R45" s="15"/>
      <c r="S45" s="5"/>
      <c r="T45" s="15"/>
      <c r="U45" s="5"/>
      <c r="V45" s="15"/>
      <c r="W45" s="5"/>
      <c r="X45" s="15"/>
      <c r="Y45" s="5"/>
      <c r="Z45" s="15"/>
      <c r="AA45" s="5"/>
      <c r="AB45" s="15"/>
      <c r="AC45" s="5"/>
      <c r="AD45" s="16">
        <f t="shared" si="2"/>
        <v>200000</v>
      </c>
    </row>
    <row r="46" spans="1:32" x14ac:dyDescent="0.2">
      <c r="A46" s="4" t="s">
        <v>34</v>
      </c>
      <c r="B46" s="25">
        <v>212201018</v>
      </c>
      <c r="C46" s="27" t="s">
        <v>106</v>
      </c>
      <c r="D46" s="17" t="s">
        <v>26</v>
      </c>
      <c r="E46" s="12">
        <v>200000</v>
      </c>
      <c r="F46" s="15"/>
      <c r="G46" s="6">
        <v>200000</v>
      </c>
      <c r="H46" s="15">
        <v>44409</v>
      </c>
      <c r="I46" s="6">
        <v>200000</v>
      </c>
      <c r="J46" s="15">
        <v>44440</v>
      </c>
      <c r="K46" s="6">
        <v>200000</v>
      </c>
      <c r="L46" s="15">
        <v>44473</v>
      </c>
      <c r="M46" s="6">
        <v>200000</v>
      </c>
      <c r="N46" s="15"/>
      <c r="O46" s="6"/>
      <c r="P46" s="15"/>
      <c r="Q46" s="6"/>
      <c r="R46" s="15"/>
      <c r="S46" s="5"/>
      <c r="T46" s="15"/>
      <c r="U46" s="5"/>
      <c r="V46" s="15"/>
      <c r="W46" s="5"/>
      <c r="X46" s="15"/>
      <c r="Y46" s="5"/>
      <c r="Z46" s="15"/>
      <c r="AA46" s="5"/>
      <c r="AB46" s="15"/>
      <c r="AC46" s="5"/>
      <c r="AD46" s="16">
        <f t="shared" si="2"/>
        <v>800000</v>
      </c>
    </row>
    <row r="47" spans="1:32" x14ac:dyDescent="0.2">
      <c r="A47" s="4" t="s">
        <v>36</v>
      </c>
      <c r="B47" s="22">
        <v>212201021</v>
      </c>
      <c r="C47" s="27" t="s">
        <v>107</v>
      </c>
      <c r="D47" s="17" t="s">
        <v>26</v>
      </c>
      <c r="E47" s="12">
        <v>200000</v>
      </c>
      <c r="F47" s="15"/>
      <c r="G47" s="6">
        <v>200000</v>
      </c>
      <c r="H47" s="15">
        <v>44431</v>
      </c>
      <c r="I47" s="6">
        <v>200000</v>
      </c>
      <c r="J47" s="15">
        <v>44455</v>
      </c>
      <c r="K47" s="6">
        <v>200000</v>
      </c>
      <c r="L47" s="15">
        <v>44492</v>
      </c>
      <c r="M47" s="6">
        <v>200000</v>
      </c>
      <c r="N47" s="15"/>
      <c r="O47" s="6"/>
      <c r="P47" s="15"/>
      <c r="Q47" s="6"/>
      <c r="R47" s="15"/>
      <c r="S47" s="5"/>
      <c r="T47" s="15"/>
      <c r="U47" s="5"/>
      <c r="V47" s="15"/>
      <c r="W47" s="5"/>
      <c r="X47" s="15"/>
      <c r="Y47" s="5"/>
      <c r="Z47" s="15"/>
      <c r="AA47" s="5"/>
      <c r="AB47" s="15"/>
      <c r="AC47" s="5"/>
      <c r="AD47" s="16">
        <f t="shared" si="2"/>
        <v>800000</v>
      </c>
    </row>
    <row r="48" spans="1:32" x14ac:dyDescent="0.2">
      <c r="A48" s="4" t="s">
        <v>38</v>
      </c>
      <c r="B48" s="22">
        <v>212201023</v>
      </c>
      <c r="C48" s="27" t="s">
        <v>108</v>
      </c>
      <c r="D48" s="17" t="s">
        <v>26</v>
      </c>
      <c r="E48" s="12">
        <v>200000</v>
      </c>
      <c r="F48" s="15"/>
      <c r="G48" s="6">
        <v>200000</v>
      </c>
      <c r="H48" s="15">
        <v>44409</v>
      </c>
      <c r="I48" s="6">
        <v>200000</v>
      </c>
      <c r="J48" s="15">
        <v>44442</v>
      </c>
      <c r="K48" s="6">
        <v>200000</v>
      </c>
      <c r="L48" s="15">
        <v>44473</v>
      </c>
      <c r="M48" s="6">
        <v>200000</v>
      </c>
      <c r="N48" s="15"/>
      <c r="O48" s="6"/>
      <c r="P48" s="15"/>
      <c r="Q48" s="6"/>
      <c r="R48" s="15"/>
      <c r="S48" s="5"/>
      <c r="T48" s="15"/>
      <c r="U48" s="5"/>
      <c r="V48" s="15"/>
      <c r="W48" s="5"/>
      <c r="X48" s="15"/>
      <c r="Y48" s="5"/>
      <c r="Z48" s="15"/>
      <c r="AA48" s="5"/>
      <c r="AB48" s="15"/>
      <c r="AC48" s="5"/>
      <c r="AD48" s="16">
        <f t="shared" si="2"/>
        <v>800000</v>
      </c>
    </row>
    <row r="49" spans="1:30" x14ac:dyDescent="0.2">
      <c r="A49" s="4" t="s">
        <v>40</v>
      </c>
      <c r="B49" s="25">
        <v>212201024</v>
      </c>
      <c r="C49" s="26" t="s">
        <v>109</v>
      </c>
      <c r="D49" s="17" t="s">
        <v>99</v>
      </c>
      <c r="E49" s="12">
        <v>200000</v>
      </c>
      <c r="F49" s="15"/>
      <c r="G49" s="6">
        <v>200000</v>
      </c>
      <c r="H49" s="15">
        <v>44440</v>
      </c>
      <c r="I49" s="6">
        <v>200000</v>
      </c>
      <c r="J49" s="15">
        <v>44440</v>
      </c>
      <c r="K49" s="6">
        <v>200000</v>
      </c>
      <c r="L49" s="15">
        <v>44473</v>
      </c>
      <c r="M49" s="6">
        <v>200000</v>
      </c>
      <c r="N49" s="15"/>
      <c r="O49" s="6"/>
      <c r="P49" s="15"/>
      <c r="Q49" s="6"/>
      <c r="R49" s="15"/>
      <c r="S49" s="5"/>
      <c r="T49" s="15"/>
      <c r="U49" s="5"/>
      <c r="V49" s="15"/>
      <c r="W49" s="5"/>
      <c r="X49" s="15"/>
      <c r="Y49" s="5"/>
      <c r="Z49" s="15"/>
      <c r="AA49" s="5"/>
      <c r="AB49" s="15"/>
      <c r="AC49" s="5"/>
      <c r="AD49" s="16">
        <f t="shared" si="2"/>
        <v>800000</v>
      </c>
    </row>
    <row r="50" spans="1:30" x14ac:dyDescent="0.2">
      <c r="A50" s="4" t="s">
        <v>42</v>
      </c>
      <c r="B50" s="22">
        <v>212201025</v>
      </c>
      <c r="C50" s="27" t="s">
        <v>110</v>
      </c>
      <c r="D50" s="17" t="s">
        <v>26</v>
      </c>
      <c r="E50" s="12">
        <v>200000</v>
      </c>
      <c r="F50" s="15"/>
      <c r="G50" s="6">
        <v>200000</v>
      </c>
      <c r="H50" s="15">
        <v>44409</v>
      </c>
      <c r="I50" s="6">
        <v>200000</v>
      </c>
      <c r="J50" s="15">
        <v>44440</v>
      </c>
      <c r="K50" s="6">
        <v>200000</v>
      </c>
      <c r="L50" s="15">
        <v>44473</v>
      </c>
      <c r="M50" s="6">
        <v>200000</v>
      </c>
      <c r="N50" s="15"/>
      <c r="O50" s="6"/>
      <c r="P50" s="15"/>
      <c r="Q50" s="6"/>
      <c r="R50" s="15"/>
      <c r="S50" s="5"/>
      <c r="T50" s="15"/>
      <c r="U50" s="5"/>
      <c r="V50" s="15"/>
      <c r="W50" s="5"/>
      <c r="X50" s="15"/>
      <c r="Y50" s="5"/>
      <c r="Z50" s="15"/>
      <c r="AA50" s="5"/>
      <c r="AB50" s="15"/>
      <c r="AC50" s="5"/>
      <c r="AD50" s="16">
        <f t="shared" si="2"/>
        <v>800000</v>
      </c>
    </row>
    <row r="51" spans="1:30" x14ac:dyDescent="0.2">
      <c r="A51" s="4" t="s">
        <v>44</v>
      </c>
      <c r="B51" s="25">
        <v>212201034</v>
      </c>
      <c r="C51" s="26" t="s">
        <v>111</v>
      </c>
      <c r="D51" s="17" t="s">
        <v>26</v>
      </c>
      <c r="E51" s="12">
        <v>200000</v>
      </c>
      <c r="F51" s="15"/>
      <c r="G51" s="6">
        <v>200000</v>
      </c>
      <c r="H51" s="15">
        <v>44407</v>
      </c>
      <c r="I51" s="6">
        <v>200000</v>
      </c>
      <c r="J51" s="15">
        <v>44444</v>
      </c>
      <c r="K51" s="6">
        <v>200000</v>
      </c>
      <c r="L51" s="15">
        <v>44480</v>
      </c>
      <c r="M51" s="6">
        <v>200000</v>
      </c>
      <c r="N51" s="15"/>
      <c r="O51" s="6"/>
      <c r="P51" s="15"/>
      <c r="Q51" s="6"/>
      <c r="R51" s="15"/>
      <c r="S51" s="5"/>
      <c r="T51" s="15"/>
      <c r="U51" s="5"/>
      <c r="V51" s="15"/>
      <c r="W51" s="5"/>
      <c r="X51" s="15"/>
      <c r="Y51" s="5"/>
      <c r="Z51" s="15"/>
      <c r="AA51" s="5"/>
      <c r="AB51" s="15"/>
      <c r="AC51" s="5"/>
      <c r="AD51" s="16">
        <f t="shared" si="2"/>
        <v>800000</v>
      </c>
    </row>
    <row r="52" spans="1:30" x14ac:dyDescent="0.2">
      <c r="A52" s="4" t="s">
        <v>46</v>
      </c>
      <c r="B52" s="22">
        <v>212201037</v>
      </c>
      <c r="C52" s="27" t="s">
        <v>112</v>
      </c>
      <c r="D52" s="17" t="s">
        <v>98</v>
      </c>
      <c r="E52" s="12">
        <v>200000</v>
      </c>
      <c r="F52" s="15"/>
      <c r="G52" s="6">
        <v>200000</v>
      </c>
      <c r="H52" s="15">
        <v>44421</v>
      </c>
      <c r="I52" s="6">
        <v>200000</v>
      </c>
      <c r="J52" s="15">
        <v>44442</v>
      </c>
      <c r="K52" s="6">
        <v>200000</v>
      </c>
      <c r="L52" s="15"/>
      <c r="M52" s="6"/>
      <c r="N52" s="15"/>
      <c r="O52" s="6"/>
      <c r="P52" s="15"/>
      <c r="Q52" s="6"/>
      <c r="R52" s="15"/>
      <c r="S52" s="5"/>
      <c r="T52" s="15"/>
      <c r="U52" s="5"/>
      <c r="V52" s="15"/>
      <c r="W52" s="5"/>
      <c r="X52" s="15"/>
      <c r="Y52" s="5"/>
      <c r="Z52" s="15"/>
      <c r="AA52" s="5"/>
      <c r="AB52" s="15"/>
      <c r="AC52" s="5"/>
      <c r="AD52" s="16">
        <f t="shared" si="2"/>
        <v>600000</v>
      </c>
    </row>
    <row r="53" spans="1:30" x14ac:dyDescent="0.2">
      <c r="A53" s="4" t="s">
        <v>48</v>
      </c>
      <c r="B53" s="25">
        <v>212201046</v>
      </c>
      <c r="C53" s="28" t="s">
        <v>113</v>
      </c>
      <c r="D53" s="17" t="s">
        <v>98</v>
      </c>
      <c r="E53" s="12">
        <v>200000</v>
      </c>
      <c r="F53" s="15"/>
      <c r="G53" s="6">
        <v>200000</v>
      </c>
      <c r="H53" s="56">
        <v>44490</v>
      </c>
      <c r="I53" s="57">
        <v>400000</v>
      </c>
      <c r="J53" s="56"/>
      <c r="K53" s="57"/>
      <c r="L53" s="15"/>
      <c r="M53" s="6"/>
      <c r="N53" s="15"/>
      <c r="O53" s="6"/>
      <c r="P53" s="15"/>
      <c r="Q53" s="6"/>
      <c r="R53" s="15"/>
      <c r="S53" s="5"/>
      <c r="T53" s="15"/>
      <c r="U53" s="5"/>
      <c r="V53" s="15"/>
      <c r="W53" s="5"/>
      <c r="X53" s="15"/>
      <c r="Y53" s="5"/>
      <c r="Z53" s="15"/>
      <c r="AA53" s="5"/>
      <c r="AB53" s="15"/>
      <c r="AC53" s="5"/>
      <c r="AD53" s="16">
        <f t="shared" si="2"/>
        <v>600000</v>
      </c>
    </row>
    <row r="54" spans="1:30" x14ac:dyDescent="0.2">
      <c r="A54" s="4" t="s">
        <v>50</v>
      </c>
      <c r="B54" s="25">
        <v>212201048</v>
      </c>
      <c r="C54" s="26" t="s">
        <v>114</v>
      </c>
      <c r="D54" s="17" t="s">
        <v>98</v>
      </c>
      <c r="E54" s="12">
        <v>200000</v>
      </c>
      <c r="F54" s="15"/>
      <c r="G54" s="6">
        <v>200000</v>
      </c>
      <c r="H54" s="15">
        <v>44414</v>
      </c>
      <c r="I54" s="6">
        <v>200000</v>
      </c>
      <c r="J54" s="15">
        <v>44449</v>
      </c>
      <c r="K54" s="6">
        <v>200000</v>
      </c>
      <c r="L54" s="15">
        <v>44475</v>
      </c>
      <c r="M54" s="6">
        <v>200000</v>
      </c>
      <c r="N54" s="15"/>
      <c r="O54" s="6"/>
      <c r="P54" s="15"/>
      <c r="Q54" s="6"/>
      <c r="R54" s="15"/>
      <c r="S54" s="5"/>
      <c r="T54" s="15"/>
      <c r="U54" s="5"/>
      <c r="V54" s="15"/>
      <c r="W54" s="5"/>
      <c r="X54" s="15"/>
      <c r="Y54" s="5"/>
      <c r="Z54" s="15"/>
      <c r="AA54" s="5"/>
      <c r="AB54" s="15"/>
      <c r="AC54" s="5"/>
      <c r="AD54" s="16">
        <f t="shared" si="2"/>
        <v>800000</v>
      </c>
    </row>
    <row r="55" spans="1:30" x14ac:dyDescent="0.2">
      <c r="A55" s="7" t="s">
        <v>52</v>
      </c>
      <c r="B55" s="25">
        <v>212201050</v>
      </c>
      <c r="C55" s="28" t="s">
        <v>115</v>
      </c>
      <c r="D55" s="17" t="s">
        <v>98</v>
      </c>
      <c r="E55" s="12">
        <v>200000</v>
      </c>
      <c r="F55" s="15"/>
      <c r="G55" s="6">
        <v>200000</v>
      </c>
      <c r="H55" s="15">
        <v>44407</v>
      </c>
      <c r="I55" s="6">
        <v>200000</v>
      </c>
      <c r="J55" s="15">
        <v>44433</v>
      </c>
      <c r="K55" s="6">
        <v>200000</v>
      </c>
      <c r="L55" s="15">
        <v>44468</v>
      </c>
      <c r="M55" s="6">
        <v>200000</v>
      </c>
      <c r="N55" s="15">
        <v>44495</v>
      </c>
      <c r="O55" s="6">
        <v>200000</v>
      </c>
      <c r="P55" s="15"/>
      <c r="Q55" s="6"/>
      <c r="R55" s="15"/>
      <c r="S55" s="5"/>
      <c r="T55" s="15"/>
      <c r="U55" s="5"/>
      <c r="V55" s="15"/>
      <c r="W55" s="5"/>
      <c r="X55" s="15"/>
      <c r="Y55" s="5"/>
      <c r="Z55" s="15"/>
      <c r="AA55" s="5"/>
      <c r="AB55" s="15"/>
      <c r="AC55" s="5"/>
      <c r="AD55" s="16">
        <f t="shared" si="2"/>
        <v>1000000</v>
      </c>
    </row>
    <row r="56" spans="1:30" x14ac:dyDescent="0.2">
      <c r="A56" s="4" t="s">
        <v>54</v>
      </c>
      <c r="B56" s="25">
        <v>212201052</v>
      </c>
      <c r="C56" s="26" t="s">
        <v>116</v>
      </c>
      <c r="D56" s="17" t="s">
        <v>26</v>
      </c>
      <c r="E56" s="12">
        <v>200000</v>
      </c>
      <c r="F56" s="15"/>
      <c r="G56" s="6">
        <v>200000</v>
      </c>
      <c r="H56" s="15">
        <v>44413</v>
      </c>
      <c r="I56" s="6">
        <v>200000</v>
      </c>
      <c r="J56" s="15">
        <v>44445</v>
      </c>
      <c r="K56" s="6">
        <v>200000</v>
      </c>
      <c r="L56" s="15"/>
      <c r="M56" s="6"/>
      <c r="N56" s="15"/>
      <c r="O56" s="6"/>
      <c r="P56" s="15"/>
      <c r="Q56" s="6"/>
      <c r="R56" s="15"/>
      <c r="S56" s="5"/>
      <c r="T56" s="15"/>
      <c r="U56" s="5"/>
      <c r="V56" s="15"/>
      <c r="W56" s="5"/>
      <c r="X56" s="15"/>
      <c r="Y56" s="5"/>
      <c r="Z56" s="15"/>
      <c r="AA56" s="5"/>
      <c r="AB56" s="15"/>
      <c r="AC56" s="5"/>
      <c r="AD56" s="16">
        <f t="shared" si="2"/>
        <v>600000</v>
      </c>
    </row>
    <row r="57" spans="1:30" x14ac:dyDescent="0.2">
      <c r="A57" s="4" t="s">
        <v>56</v>
      </c>
      <c r="B57" s="25">
        <v>212201058</v>
      </c>
      <c r="C57" s="27" t="s">
        <v>117</v>
      </c>
      <c r="D57" s="17" t="s">
        <v>26</v>
      </c>
      <c r="E57" s="12">
        <v>200000</v>
      </c>
      <c r="F57" s="15"/>
      <c r="G57" s="6">
        <v>200000</v>
      </c>
      <c r="H57" s="15">
        <v>44414</v>
      </c>
      <c r="I57" s="6">
        <v>200000</v>
      </c>
      <c r="J57" s="15">
        <v>44448</v>
      </c>
      <c r="K57" s="6">
        <v>200000</v>
      </c>
      <c r="L57" s="15">
        <v>44475</v>
      </c>
      <c r="M57" s="6">
        <v>200000</v>
      </c>
      <c r="N57" s="15"/>
      <c r="O57" s="6"/>
      <c r="P57" s="15"/>
      <c r="Q57" s="6"/>
      <c r="R57" s="15"/>
      <c r="S57" s="5"/>
      <c r="T57" s="15"/>
      <c r="U57" s="5"/>
      <c r="V57" s="15"/>
      <c r="W57" s="5"/>
      <c r="X57" s="15"/>
      <c r="Y57" s="5"/>
      <c r="Z57" s="15"/>
      <c r="AA57" s="5"/>
      <c r="AB57" s="15"/>
      <c r="AC57" s="5"/>
      <c r="AD57" s="16">
        <f t="shared" si="2"/>
        <v>800000</v>
      </c>
    </row>
    <row r="58" spans="1:30" x14ac:dyDescent="0.2">
      <c r="A58" s="4" t="s">
        <v>58</v>
      </c>
      <c r="B58" s="22">
        <v>212201063</v>
      </c>
      <c r="C58" s="27" t="s">
        <v>118</v>
      </c>
      <c r="D58" s="17" t="s">
        <v>26</v>
      </c>
      <c r="E58" s="12">
        <v>200000</v>
      </c>
      <c r="F58" s="15"/>
      <c r="G58" s="6">
        <v>200000</v>
      </c>
      <c r="H58" s="15">
        <v>44435</v>
      </c>
      <c r="I58" s="6">
        <v>200000</v>
      </c>
      <c r="J58" s="15">
        <v>44456</v>
      </c>
      <c r="K58" s="6">
        <v>200000</v>
      </c>
      <c r="L58" s="15">
        <v>44473</v>
      </c>
      <c r="M58" s="6">
        <v>200000</v>
      </c>
      <c r="N58" s="15"/>
      <c r="O58" s="6"/>
      <c r="P58" s="15"/>
      <c r="Q58" s="6"/>
      <c r="R58" s="15"/>
      <c r="S58" s="5"/>
      <c r="T58" s="15"/>
      <c r="U58" s="5"/>
      <c r="V58" s="15"/>
      <c r="W58" s="5"/>
      <c r="X58" s="15"/>
      <c r="Y58" s="5"/>
      <c r="Z58" s="15"/>
      <c r="AA58" s="5"/>
      <c r="AB58" s="15"/>
      <c r="AC58" s="5"/>
      <c r="AD58" s="16">
        <f t="shared" si="2"/>
        <v>800000</v>
      </c>
    </row>
    <row r="59" spans="1:30" x14ac:dyDescent="0.2">
      <c r="A59" s="4" t="s">
        <v>60</v>
      </c>
      <c r="B59" s="25">
        <v>212201064</v>
      </c>
      <c r="C59" s="27" t="s">
        <v>119</v>
      </c>
      <c r="D59" s="17" t="s">
        <v>98</v>
      </c>
      <c r="E59" s="12">
        <v>200000</v>
      </c>
      <c r="F59" s="15"/>
      <c r="G59" s="6">
        <v>200000</v>
      </c>
      <c r="H59" s="15">
        <v>44409</v>
      </c>
      <c r="I59" s="6">
        <v>200000</v>
      </c>
      <c r="J59" s="15">
        <v>44442</v>
      </c>
      <c r="K59" s="6">
        <v>200000</v>
      </c>
      <c r="L59" s="15">
        <v>44470</v>
      </c>
      <c r="M59" s="6">
        <v>200000</v>
      </c>
      <c r="N59" s="15"/>
      <c r="O59" s="6"/>
      <c r="P59" s="15"/>
      <c r="Q59" s="6"/>
      <c r="R59" s="15"/>
      <c r="S59" s="5"/>
      <c r="T59" s="15"/>
      <c r="U59" s="5"/>
      <c r="V59" s="15"/>
      <c r="W59" s="5"/>
      <c r="X59" s="15"/>
      <c r="Y59" s="5"/>
      <c r="Z59" s="15"/>
      <c r="AA59" s="5"/>
      <c r="AB59" s="15"/>
      <c r="AC59" s="5"/>
      <c r="AD59" s="16">
        <f t="shared" si="2"/>
        <v>800000</v>
      </c>
    </row>
    <row r="60" spans="1:30" x14ac:dyDescent="0.2">
      <c r="A60" s="4" t="s">
        <v>62</v>
      </c>
      <c r="B60" s="22">
        <v>212201065</v>
      </c>
      <c r="C60" s="27" t="s">
        <v>120</v>
      </c>
      <c r="D60" s="17" t="s">
        <v>98</v>
      </c>
      <c r="E60" s="12">
        <v>200000</v>
      </c>
      <c r="F60" s="15"/>
      <c r="G60" s="6">
        <v>200000</v>
      </c>
      <c r="H60" s="15">
        <v>44409</v>
      </c>
      <c r="I60" s="6">
        <v>200000</v>
      </c>
      <c r="J60" s="15">
        <v>44440</v>
      </c>
      <c r="K60" s="6">
        <v>200000</v>
      </c>
      <c r="L60" s="15">
        <v>44473</v>
      </c>
      <c r="M60" s="6">
        <v>200000</v>
      </c>
      <c r="N60" s="15"/>
      <c r="O60" s="6"/>
      <c r="P60" s="15"/>
      <c r="Q60" s="6"/>
      <c r="R60" s="15"/>
      <c r="S60" s="5"/>
      <c r="T60" s="15"/>
      <c r="U60" s="5"/>
      <c r="V60" s="15"/>
      <c r="W60" s="5"/>
      <c r="X60" s="15"/>
      <c r="Y60" s="5"/>
      <c r="Z60" s="15"/>
      <c r="AA60" s="5"/>
      <c r="AB60" s="15"/>
      <c r="AC60" s="5"/>
      <c r="AD60" s="16">
        <f t="shared" si="2"/>
        <v>800000</v>
      </c>
    </row>
    <row r="61" spans="1:30" x14ac:dyDescent="0.2">
      <c r="A61" s="4" t="s">
        <v>64</v>
      </c>
      <c r="B61" s="22">
        <v>212201067</v>
      </c>
      <c r="C61" s="27" t="s">
        <v>121</v>
      </c>
      <c r="D61" s="17" t="s">
        <v>94</v>
      </c>
      <c r="E61" s="12">
        <v>200000</v>
      </c>
      <c r="F61" s="15"/>
      <c r="G61" s="6">
        <v>0</v>
      </c>
      <c r="H61" s="15"/>
      <c r="I61" s="6"/>
      <c r="J61" s="15"/>
      <c r="K61" s="6"/>
      <c r="L61" s="15"/>
      <c r="M61" s="6"/>
      <c r="N61" s="15"/>
      <c r="O61" s="6"/>
      <c r="P61" s="15"/>
      <c r="Q61" s="6"/>
      <c r="R61" s="15"/>
      <c r="S61" s="5"/>
      <c r="T61" s="15"/>
      <c r="U61" s="5"/>
      <c r="V61" s="15"/>
      <c r="W61" s="5"/>
      <c r="X61" s="15"/>
      <c r="Y61" s="5"/>
      <c r="Z61" s="15"/>
      <c r="AA61" s="5"/>
      <c r="AB61" s="15"/>
      <c r="AC61" s="5"/>
      <c r="AD61" s="16">
        <f t="shared" si="2"/>
        <v>0</v>
      </c>
    </row>
    <row r="62" spans="1:30" x14ac:dyDescent="0.2">
      <c r="A62" s="4" t="s">
        <v>66</v>
      </c>
      <c r="B62" s="22">
        <v>212201069</v>
      </c>
      <c r="C62" s="26" t="s">
        <v>122</v>
      </c>
      <c r="D62" s="17" t="s">
        <v>26</v>
      </c>
      <c r="E62" s="12">
        <v>200000</v>
      </c>
      <c r="F62" s="15"/>
      <c r="G62" s="6">
        <v>200000</v>
      </c>
      <c r="H62" s="15">
        <v>44440</v>
      </c>
      <c r="I62" s="6">
        <v>200000</v>
      </c>
      <c r="J62" s="15"/>
      <c r="K62" s="6"/>
      <c r="L62" s="15"/>
      <c r="M62" s="6"/>
      <c r="N62" s="15"/>
      <c r="O62" s="6"/>
      <c r="P62" s="15"/>
      <c r="Q62" s="6"/>
      <c r="R62" s="15"/>
      <c r="S62" s="5"/>
      <c r="T62" s="15"/>
      <c r="U62" s="5"/>
      <c r="V62" s="15"/>
      <c r="W62" s="5"/>
      <c r="X62" s="15"/>
      <c r="Y62" s="5"/>
      <c r="Z62" s="15"/>
      <c r="AA62" s="5"/>
      <c r="AB62" s="15"/>
      <c r="AC62" s="5"/>
      <c r="AD62" s="16">
        <f t="shared" si="2"/>
        <v>400000</v>
      </c>
    </row>
    <row r="63" spans="1:30" x14ac:dyDescent="0.2">
      <c r="A63" s="4" t="s">
        <v>68</v>
      </c>
      <c r="B63" s="25">
        <v>212201076</v>
      </c>
      <c r="C63" s="28" t="s">
        <v>123</v>
      </c>
      <c r="D63" s="17" t="s">
        <v>98</v>
      </c>
      <c r="E63" s="12">
        <v>200000</v>
      </c>
      <c r="F63" s="15"/>
      <c r="G63" s="6">
        <v>200000</v>
      </c>
      <c r="H63" s="127">
        <v>44491</v>
      </c>
      <c r="I63" s="128">
        <v>600000</v>
      </c>
      <c r="J63" s="127"/>
      <c r="K63" s="128"/>
      <c r="L63" s="127"/>
      <c r="M63" s="128"/>
      <c r="N63" s="15"/>
      <c r="O63" s="6"/>
      <c r="P63" s="15"/>
      <c r="Q63" s="6"/>
      <c r="R63" s="15"/>
      <c r="S63" s="5"/>
      <c r="T63" s="15"/>
      <c r="U63" s="5"/>
      <c r="V63" s="15"/>
      <c r="W63" s="5"/>
      <c r="X63" s="15"/>
      <c r="Y63" s="5"/>
      <c r="Z63" s="15"/>
      <c r="AA63" s="5"/>
      <c r="AB63" s="15"/>
      <c r="AC63" s="5"/>
      <c r="AD63" s="16">
        <f t="shared" si="2"/>
        <v>800000</v>
      </c>
    </row>
    <row r="64" spans="1:30" x14ac:dyDescent="0.2">
      <c r="A64" s="4" t="s">
        <v>71</v>
      </c>
      <c r="B64" s="22">
        <v>212201077</v>
      </c>
      <c r="C64" s="27" t="s">
        <v>124</v>
      </c>
      <c r="D64" s="17" t="s">
        <v>26</v>
      </c>
      <c r="E64" s="12">
        <v>200000</v>
      </c>
      <c r="F64" s="15"/>
      <c r="G64" s="6">
        <v>200000</v>
      </c>
      <c r="H64" s="15">
        <v>44413</v>
      </c>
      <c r="I64" s="6">
        <v>200000</v>
      </c>
      <c r="J64" s="15">
        <v>44445</v>
      </c>
      <c r="K64" s="6">
        <v>200000</v>
      </c>
      <c r="L64" s="15">
        <v>44480</v>
      </c>
      <c r="M64" s="6">
        <v>200000</v>
      </c>
      <c r="N64" s="15"/>
      <c r="O64" s="6"/>
      <c r="P64" s="15"/>
      <c r="Q64" s="6"/>
      <c r="R64" s="15"/>
      <c r="S64" s="5"/>
      <c r="T64" s="15"/>
      <c r="U64" s="5"/>
      <c r="V64" s="15"/>
      <c r="W64" s="5"/>
      <c r="X64" s="15"/>
      <c r="Y64" s="5"/>
      <c r="Z64" s="15"/>
      <c r="AA64" s="5"/>
      <c r="AB64" s="15"/>
      <c r="AC64" s="5"/>
      <c r="AD64" s="16">
        <f t="shared" si="2"/>
        <v>800000</v>
      </c>
    </row>
    <row r="65" spans="1:30" x14ac:dyDescent="0.2">
      <c r="A65" s="4" t="s">
        <v>73</v>
      </c>
      <c r="B65" s="25">
        <v>212201084</v>
      </c>
      <c r="C65" s="27" t="s">
        <v>125</v>
      </c>
      <c r="D65" s="30" t="s">
        <v>97</v>
      </c>
      <c r="E65" s="12">
        <v>200000</v>
      </c>
      <c r="F65" s="15"/>
      <c r="G65" s="6">
        <v>200000</v>
      </c>
      <c r="H65" s="15">
        <v>44411</v>
      </c>
      <c r="I65" s="6">
        <v>200000</v>
      </c>
      <c r="J65" s="15">
        <v>44439</v>
      </c>
      <c r="K65" s="6">
        <v>200000</v>
      </c>
      <c r="L65" s="15">
        <v>44480</v>
      </c>
      <c r="M65" s="6">
        <v>200000</v>
      </c>
      <c r="N65" s="15"/>
      <c r="O65" s="6"/>
      <c r="P65" s="15"/>
      <c r="Q65" s="6"/>
      <c r="R65" s="15"/>
      <c r="S65" s="5"/>
      <c r="T65" s="15"/>
      <c r="U65" s="5"/>
      <c r="V65" s="15"/>
      <c r="W65" s="5"/>
      <c r="X65" s="15"/>
      <c r="Y65" s="5"/>
      <c r="Z65" s="15"/>
      <c r="AA65" s="5"/>
      <c r="AB65" s="15"/>
      <c r="AC65" s="5"/>
      <c r="AD65" s="16">
        <f t="shared" si="2"/>
        <v>800000</v>
      </c>
    </row>
    <row r="66" spans="1:30" x14ac:dyDescent="0.2">
      <c r="A66" s="4" t="s">
        <v>75</v>
      </c>
      <c r="B66" s="22">
        <v>212201093</v>
      </c>
      <c r="C66" s="29" t="s">
        <v>126</v>
      </c>
      <c r="D66" s="17" t="s">
        <v>26</v>
      </c>
      <c r="E66" s="12">
        <v>200000</v>
      </c>
      <c r="F66" s="15"/>
      <c r="G66" s="6">
        <v>200000</v>
      </c>
      <c r="H66" s="15">
        <v>44417</v>
      </c>
      <c r="I66" s="6">
        <v>200000</v>
      </c>
      <c r="J66" s="15">
        <v>44441</v>
      </c>
      <c r="K66" s="6">
        <v>200000</v>
      </c>
      <c r="L66" s="15">
        <v>44474</v>
      </c>
      <c r="M66" s="6">
        <v>200000</v>
      </c>
      <c r="N66" s="15"/>
      <c r="O66" s="6"/>
      <c r="P66" s="15"/>
      <c r="Q66" s="6"/>
      <c r="R66" s="15"/>
      <c r="S66" s="5"/>
      <c r="T66" s="15"/>
      <c r="U66" s="5"/>
      <c r="V66" s="15"/>
      <c r="W66" s="5"/>
      <c r="X66" s="15"/>
      <c r="Y66" s="5"/>
      <c r="Z66" s="15"/>
      <c r="AA66" s="5"/>
      <c r="AB66" s="15"/>
      <c r="AC66" s="5"/>
      <c r="AD66" s="16">
        <f t="shared" si="2"/>
        <v>800000</v>
      </c>
    </row>
    <row r="67" spans="1:30" x14ac:dyDescent="0.2">
      <c r="A67" s="4" t="s">
        <v>77</v>
      </c>
      <c r="B67" s="25">
        <v>212201094</v>
      </c>
      <c r="C67" s="31" t="s">
        <v>127</v>
      </c>
      <c r="D67" s="17" t="s">
        <v>99</v>
      </c>
      <c r="E67" s="12">
        <v>200000</v>
      </c>
      <c r="F67" s="15"/>
      <c r="G67" s="6">
        <v>200000</v>
      </c>
      <c r="H67" s="15">
        <v>44412</v>
      </c>
      <c r="I67" s="6">
        <v>200000</v>
      </c>
      <c r="J67" s="15">
        <v>44445</v>
      </c>
      <c r="K67" s="6">
        <v>200000</v>
      </c>
      <c r="L67" s="15">
        <v>44473</v>
      </c>
      <c r="M67" s="6">
        <v>200000</v>
      </c>
      <c r="N67" s="15"/>
      <c r="O67" s="6"/>
      <c r="P67" s="15"/>
      <c r="Q67" s="6"/>
      <c r="R67" s="15"/>
      <c r="S67" s="5"/>
      <c r="T67" s="15"/>
      <c r="U67" s="5"/>
      <c r="V67" s="15"/>
      <c r="W67" s="5"/>
      <c r="X67" s="15"/>
      <c r="Y67" s="5"/>
      <c r="Z67" s="15"/>
      <c r="AA67" s="5"/>
      <c r="AB67" s="15"/>
      <c r="AC67" s="5"/>
      <c r="AD67" s="16">
        <f t="shared" si="2"/>
        <v>800000</v>
      </c>
    </row>
    <row r="68" spans="1:30" x14ac:dyDescent="0.2">
      <c r="A68" s="4" t="s">
        <v>79</v>
      </c>
      <c r="B68" s="25">
        <v>212201100</v>
      </c>
      <c r="C68" s="27" t="s">
        <v>128</v>
      </c>
      <c r="D68" s="17" t="s">
        <v>26</v>
      </c>
      <c r="E68" s="12">
        <v>200000</v>
      </c>
      <c r="F68" s="15"/>
      <c r="G68" s="6">
        <v>200000</v>
      </c>
      <c r="H68" s="56">
        <v>44445</v>
      </c>
      <c r="I68" s="57">
        <v>400000</v>
      </c>
      <c r="J68" s="56"/>
      <c r="K68" s="57"/>
      <c r="L68" s="15">
        <v>44474</v>
      </c>
      <c r="M68" s="6">
        <v>200000</v>
      </c>
      <c r="N68" s="15"/>
      <c r="O68" s="6"/>
      <c r="P68" s="15"/>
      <c r="Q68" s="6"/>
      <c r="R68" s="15"/>
      <c r="S68" s="5"/>
      <c r="T68" s="15"/>
      <c r="U68" s="5"/>
      <c r="V68" s="15"/>
      <c r="W68" s="5"/>
      <c r="X68" s="15"/>
      <c r="Y68" s="5"/>
      <c r="Z68" s="15"/>
      <c r="AA68" s="5"/>
      <c r="AB68" s="15"/>
      <c r="AC68" s="5"/>
      <c r="AD68" s="16">
        <f t="shared" si="2"/>
        <v>800000</v>
      </c>
    </row>
    <row r="69" spans="1:30" x14ac:dyDescent="0.2">
      <c r="A69" s="4" t="s">
        <v>81</v>
      </c>
      <c r="B69" s="25">
        <v>212201102</v>
      </c>
      <c r="C69" s="27" t="s">
        <v>129</v>
      </c>
      <c r="D69" s="17" t="s">
        <v>26</v>
      </c>
      <c r="E69" s="12">
        <v>200000</v>
      </c>
      <c r="F69" s="15"/>
      <c r="G69" s="6">
        <v>200000</v>
      </c>
      <c r="H69" s="15">
        <v>44411</v>
      </c>
      <c r="I69" s="6">
        <v>200000</v>
      </c>
      <c r="J69" s="15">
        <v>44440</v>
      </c>
      <c r="K69" s="6">
        <v>200000</v>
      </c>
      <c r="L69" s="15">
        <v>44473</v>
      </c>
      <c r="M69" s="6">
        <v>200000</v>
      </c>
      <c r="N69" s="15"/>
      <c r="O69" s="6"/>
      <c r="P69" s="15"/>
      <c r="Q69" s="6"/>
      <c r="R69" s="15"/>
      <c r="S69" s="5"/>
      <c r="T69" s="15"/>
      <c r="U69" s="5"/>
      <c r="V69" s="15"/>
      <c r="W69" s="5"/>
      <c r="X69" s="15"/>
      <c r="Y69" s="5"/>
      <c r="Z69" s="15"/>
      <c r="AA69" s="5"/>
      <c r="AB69" s="15"/>
      <c r="AC69" s="5"/>
      <c r="AD69" s="16">
        <f t="shared" si="2"/>
        <v>800000</v>
      </c>
    </row>
    <row r="70" spans="1:30" x14ac:dyDescent="0.2">
      <c r="A70" s="4" t="s">
        <v>83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2"/>
      <c r="S70" s="2"/>
      <c r="T70" s="2"/>
      <c r="U70" s="2"/>
      <c r="V70" s="2"/>
      <c r="W70" s="2"/>
      <c r="X70" s="15"/>
      <c r="Y70" s="2"/>
      <c r="Z70" s="2"/>
      <c r="AA70" s="2"/>
      <c r="AB70" s="2"/>
      <c r="AC70" s="2"/>
      <c r="AD70" s="2"/>
    </row>
    <row r="71" spans="1:30" x14ac:dyDescent="0.2">
      <c r="A71" s="4" t="s">
        <v>84</v>
      </c>
      <c r="B71" s="3"/>
      <c r="C71" s="3"/>
      <c r="D71" s="3"/>
      <c r="E71" s="3"/>
      <c r="F71" s="3"/>
      <c r="G71" s="13">
        <f>SUM(G42:G69)</f>
        <v>5200000</v>
      </c>
      <c r="H71" s="3"/>
      <c r="I71" s="13">
        <f>SUM(I42:I69)</f>
        <v>5600000</v>
      </c>
      <c r="J71" s="3"/>
      <c r="K71" s="13">
        <f>SUM(K42:K69)</f>
        <v>4000000</v>
      </c>
      <c r="L71" s="3"/>
      <c r="M71" s="13">
        <f>SUM(M42:M69)</f>
        <v>3600000</v>
      </c>
      <c r="N71" s="3"/>
      <c r="O71" s="13">
        <f>SUM(O42:O69)</f>
        <v>200000</v>
      </c>
      <c r="P71" s="3"/>
      <c r="Q71" s="13">
        <f>SUM(Q42:Q69)</f>
        <v>0</v>
      </c>
      <c r="R71" s="2"/>
      <c r="S71" s="5">
        <f>SUM(S42:S69)</f>
        <v>0</v>
      </c>
      <c r="T71" s="2"/>
      <c r="U71" s="5">
        <f>SUM(U42:U69)</f>
        <v>0</v>
      </c>
      <c r="V71" s="2"/>
      <c r="W71" s="5">
        <f>SUM(W42:W69)</f>
        <v>0</v>
      </c>
      <c r="X71" s="2"/>
      <c r="Y71" s="5">
        <f>SUM(Y42:Y69)</f>
        <v>0</v>
      </c>
      <c r="Z71" s="2"/>
      <c r="AA71" s="5">
        <f>SUM(AA42:AA69)</f>
        <v>0</v>
      </c>
      <c r="AB71" s="2"/>
      <c r="AC71" s="5">
        <f>SUM(AC42:AC69)</f>
        <v>0</v>
      </c>
      <c r="AD71" s="16">
        <f>SUM(AD42:AD69)</f>
        <v>18600000</v>
      </c>
    </row>
    <row r="72" spans="1:30" x14ac:dyDescent="0.2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</row>
    <row r="73" spans="1:30" x14ac:dyDescent="0.2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</row>
    <row r="74" spans="1:30" x14ac:dyDescent="0.2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</row>
    <row r="75" spans="1:30" ht="15" customHeight="1" x14ac:dyDescent="0.2">
      <c r="A75" s="130" t="s">
        <v>0</v>
      </c>
      <c r="B75" s="130"/>
      <c r="C75" s="130"/>
      <c r="D75" s="134" t="s">
        <v>101</v>
      </c>
      <c r="E75" s="135"/>
      <c r="F75" s="130" t="s">
        <v>86</v>
      </c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</row>
    <row r="76" spans="1:30" ht="15" customHeight="1" x14ac:dyDescent="0.2">
      <c r="A76" s="130"/>
      <c r="B76" s="130"/>
      <c r="C76" s="130"/>
      <c r="D76" s="136"/>
      <c r="E76" s="137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</row>
    <row r="77" spans="1:30" x14ac:dyDescent="0.2">
      <c r="A77" s="3" t="s">
        <v>3</v>
      </c>
      <c r="B77" s="3" t="s">
        <v>4</v>
      </c>
      <c r="C77" s="3" t="s">
        <v>5</v>
      </c>
      <c r="D77" s="3" t="s">
        <v>6</v>
      </c>
      <c r="E77" s="11" t="s">
        <v>7</v>
      </c>
      <c r="F77" s="9" t="s">
        <v>8</v>
      </c>
      <c r="G77" s="9" t="s">
        <v>9</v>
      </c>
      <c r="H77" s="9" t="s">
        <v>8</v>
      </c>
      <c r="I77" s="9" t="s">
        <v>10</v>
      </c>
      <c r="J77" s="9" t="s">
        <v>8</v>
      </c>
      <c r="K77" s="9" t="s">
        <v>11</v>
      </c>
      <c r="L77" s="9" t="s">
        <v>8</v>
      </c>
      <c r="M77" s="9" t="s">
        <v>12</v>
      </c>
      <c r="N77" s="9" t="s">
        <v>8</v>
      </c>
      <c r="O77" s="9" t="s">
        <v>13</v>
      </c>
      <c r="P77" s="9" t="s">
        <v>8</v>
      </c>
      <c r="Q77" s="9" t="s">
        <v>14</v>
      </c>
      <c r="R77" s="14" t="s">
        <v>8</v>
      </c>
      <c r="S77" s="9" t="s">
        <v>15</v>
      </c>
      <c r="T77" s="9" t="s">
        <v>8</v>
      </c>
      <c r="U77" s="9" t="s">
        <v>16</v>
      </c>
      <c r="V77" s="9" t="s">
        <v>8</v>
      </c>
      <c r="W77" s="9" t="s">
        <v>17</v>
      </c>
      <c r="X77" s="9" t="s">
        <v>8</v>
      </c>
      <c r="Y77" s="9" t="s">
        <v>18</v>
      </c>
      <c r="Z77" s="9" t="s">
        <v>8</v>
      </c>
      <c r="AA77" s="9" t="s">
        <v>19</v>
      </c>
      <c r="AB77" s="9" t="s">
        <v>20</v>
      </c>
      <c r="AC77" s="9" t="s">
        <v>21</v>
      </c>
      <c r="AD77" s="8" t="s">
        <v>22</v>
      </c>
    </row>
    <row r="78" spans="1:30" x14ac:dyDescent="0.2">
      <c r="A78" s="4" t="s">
        <v>24</v>
      </c>
      <c r="B78" s="25">
        <v>212201004</v>
      </c>
      <c r="C78" s="27" t="s">
        <v>102</v>
      </c>
      <c r="D78" s="17" t="s">
        <v>99</v>
      </c>
      <c r="E78" s="12"/>
      <c r="F78" s="15"/>
      <c r="G78" s="6"/>
      <c r="H78" s="15"/>
      <c r="I78" s="6"/>
      <c r="J78" s="15"/>
      <c r="K78" s="6"/>
      <c r="L78" s="15"/>
      <c r="M78" s="6"/>
      <c r="N78" s="15"/>
      <c r="O78" s="6"/>
      <c r="P78" s="15"/>
      <c r="Q78" s="6"/>
      <c r="R78" s="15"/>
      <c r="S78" s="5"/>
      <c r="T78" s="15"/>
      <c r="U78" s="5"/>
      <c r="V78" s="15"/>
      <c r="W78" s="5"/>
      <c r="X78" s="15"/>
      <c r="Y78" s="5"/>
      <c r="Z78" s="15"/>
      <c r="AA78" s="5"/>
      <c r="AB78" s="15"/>
      <c r="AC78" s="5"/>
      <c r="AD78" s="16">
        <f>SUM(G78+I78+K78+M78+O78+Q78+S78+U78+W78+Y78+AA78+AC78)</f>
        <v>0</v>
      </c>
    </row>
    <row r="79" spans="1:30" x14ac:dyDescent="0.2">
      <c r="A79" s="4" t="s">
        <v>27</v>
      </c>
      <c r="B79" s="22">
        <v>212201005</v>
      </c>
      <c r="C79" s="27" t="s">
        <v>103</v>
      </c>
      <c r="D79" s="17" t="s">
        <v>70</v>
      </c>
      <c r="E79" s="12"/>
      <c r="F79" s="15"/>
      <c r="G79" s="6"/>
      <c r="H79" s="15"/>
      <c r="I79" s="6"/>
      <c r="J79" s="15"/>
      <c r="K79" s="6"/>
      <c r="L79" s="15"/>
      <c r="M79" s="6"/>
      <c r="N79" s="15"/>
      <c r="O79" s="6"/>
      <c r="P79" s="15"/>
      <c r="Q79" s="6"/>
      <c r="R79" s="15"/>
      <c r="S79" s="5"/>
      <c r="T79" s="15"/>
      <c r="U79" s="5"/>
      <c r="V79" s="15"/>
      <c r="W79" s="5"/>
      <c r="X79" s="15"/>
      <c r="Y79" s="5"/>
      <c r="Z79" s="15"/>
      <c r="AA79" s="5"/>
      <c r="AB79" s="15"/>
      <c r="AC79" s="5"/>
      <c r="AD79" s="16">
        <f t="shared" ref="AD79:AD105" si="3">SUM(G79+I79+K79+M79+O79+Q79+S79+U79+W79+Y79+AA79+AC79)</f>
        <v>0</v>
      </c>
    </row>
    <row r="80" spans="1:30" x14ac:dyDescent="0.2">
      <c r="A80" s="4" t="s">
        <v>29</v>
      </c>
      <c r="B80" s="25">
        <v>212201008</v>
      </c>
      <c r="C80" s="27" t="s">
        <v>104</v>
      </c>
      <c r="D80" s="17" t="s">
        <v>26</v>
      </c>
      <c r="E80" s="12"/>
      <c r="F80" s="15"/>
      <c r="G80" s="6"/>
      <c r="H80" s="56">
        <v>44455</v>
      </c>
      <c r="I80" s="57">
        <v>100000</v>
      </c>
      <c r="J80" s="56"/>
      <c r="K80" s="57"/>
      <c r="L80" s="15"/>
      <c r="M80" s="6"/>
      <c r="N80" s="15"/>
      <c r="O80" s="6"/>
      <c r="P80" s="15"/>
      <c r="Q80" s="6"/>
      <c r="R80" s="15"/>
      <c r="S80" s="5"/>
      <c r="T80" s="15"/>
      <c r="U80" s="5"/>
      <c r="V80" s="15"/>
      <c r="W80" s="5"/>
      <c r="X80" s="15"/>
      <c r="Y80" s="5"/>
      <c r="Z80" s="15"/>
      <c r="AA80" s="5"/>
      <c r="AB80" s="15"/>
      <c r="AC80" s="5"/>
      <c r="AD80" s="16">
        <f t="shared" si="3"/>
        <v>100000</v>
      </c>
    </row>
    <row r="81" spans="1:30" x14ac:dyDescent="0.2">
      <c r="A81" s="4" t="s">
        <v>32</v>
      </c>
      <c r="B81" s="22">
        <v>212201009</v>
      </c>
      <c r="C81" s="29" t="s">
        <v>105</v>
      </c>
      <c r="D81" s="17" t="s">
        <v>98</v>
      </c>
      <c r="E81" s="12"/>
      <c r="F81" s="15"/>
      <c r="G81" s="6"/>
      <c r="H81" s="15"/>
      <c r="I81" s="6"/>
      <c r="J81" s="15"/>
      <c r="K81" s="6"/>
      <c r="L81" s="15"/>
      <c r="M81" s="6"/>
      <c r="N81" s="15"/>
      <c r="O81" s="6"/>
      <c r="P81" s="15"/>
      <c r="Q81" s="6"/>
      <c r="R81" s="15"/>
      <c r="S81" s="5"/>
      <c r="T81" s="15"/>
      <c r="U81" s="5"/>
      <c r="V81" s="15"/>
      <c r="W81" s="5"/>
      <c r="X81" s="15"/>
      <c r="Y81" s="5"/>
      <c r="Z81" s="15"/>
      <c r="AA81" s="5"/>
      <c r="AB81" s="15"/>
      <c r="AC81" s="5"/>
      <c r="AD81" s="16">
        <f t="shared" si="3"/>
        <v>0</v>
      </c>
    </row>
    <row r="82" spans="1:30" x14ac:dyDescent="0.2">
      <c r="A82" s="4" t="s">
        <v>34</v>
      </c>
      <c r="B82" s="25">
        <v>212201018</v>
      </c>
      <c r="C82" s="27" t="s">
        <v>106</v>
      </c>
      <c r="D82" s="17" t="s">
        <v>26</v>
      </c>
      <c r="E82" s="12"/>
      <c r="F82" s="15"/>
      <c r="G82" s="6"/>
      <c r="H82" s="87">
        <v>44440</v>
      </c>
      <c r="I82" s="88">
        <v>100000</v>
      </c>
      <c r="J82" s="87"/>
      <c r="K82" s="88"/>
      <c r="L82" s="15">
        <v>44473</v>
      </c>
      <c r="M82" s="6">
        <v>50000</v>
      </c>
      <c r="N82" s="15"/>
      <c r="O82" s="6"/>
      <c r="P82" s="15"/>
      <c r="Q82" s="6"/>
      <c r="R82" s="15"/>
      <c r="S82" s="5"/>
      <c r="T82" s="15"/>
      <c r="U82" s="5"/>
      <c r="V82" s="15"/>
      <c r="W82" s="5"/>
      <c r="X82" s="15"/>
      <c r="Y82" s="5"/>
      <c r="Z82" s="15"/>
      <c r="AA82" s="5"/>
      <c r="AB82" s="15"/>
      <c r="AC82" s="5"/>
      <c r="AD82" s="16">
        <f t="shared" si="3"/>
        <v>150000</v>
      </c>
    </row>
    <row r="83" spans="1:30" x14ac:dyDescent="0.2">
      <c r="A83" s="4" t="s">
        <v>36</v>
      </c>
      <c r="B83" s="22">
        <v>212201021</v>
      </c>
      <c r="C83" s="27" t="s">
        <v>107</v>
      </c>
      <c r="D83" s="17" t="s">
        <v>26</v>
      </c>
      <c r="E83" s="12"/>
      <c r="F83" s="15"/>
      <c r="G83" s="6"/>
      <c r="H83" s="56">
        <v>44455</v>
      </c>
      <c r="I83" s="57">
        <v>100000</v>
      </c>
      <c r="J83" s="56"/>
      <c r="K83" s="57"/>
      <c r="L83" s="15">
        <v>44492</v>
      </c>
      <c r="M83" s="6">
        <v>50000</v>
      </c>
      <c r="N83" s="15"/>
      <c r="O83" s="6"/>
      <c r="P83" s="15"/>
      <c r="Q83" s="6"/>
      <c r="R83" s="15"/>
      <c r="S83" s="5"/>
      <c r="T83" s="15"/>
      <c r="U83" s="5"/>
      <c r="V83" s="15"/>
      <c r="W83" s="5"/>
      <c r="X83" s="15"/>
      <c r="Y83" s="5"/>
      <c r="Z83" s="15"/>
      <c r="AA83" s="5"/>
      <c r="AB83" s="15"/>
      <c r="AC83" s="5"/>
      <c r="AD83" s="16">
        <f t="shared" si="3"/>
        <v>150000</v>
      </c>
    </row>
    <row r="84" spans="1:30" x14ac:dyDescent="0.2">
      <c r="A84" s="4" t="s">
        <v>38</v>
      </c>
      <c r="B84" s="22">
        <v>212201023</v>
      </c>
      <c r="C84" s="27" t="s">
        <v>108</v>
      </c>
      <c r="D84" s="17" t="s">
        <v>26</v>
      </c>
      <c r="E84" s="12"/>
      <c r="F84" s="15"/>
      <c r="G84" s="6"/>
      <c r="H84" s="56">
        <v>44442</v>
      </c>
      <c r="I84" s="57">
        <v>100000</v>
      </c>
      <c r="J84" s="56"/>
      <c r="K84" s="57"/>
      <c r="L84" s="15">
        <v>44473</v>
      </c>
      <c r="M84" s="6">
        <v>50000</v>
      </c>
      <c r="N84" s="15"/>
      <c r="O84" s="6"/>
      <c r="P84" s="15"/>
      <c r="Q84" s="6"/>
      <c r="R84" s="15"/>
      <c r="S84" s="5"/>
      <c r="T84" s="15"/>
      <c r="U84" s="5"/>
      <c r="V84" s="15"/>
      <c r="W84" s="5"/>
      <c r="X84" s="15"/>
      <c r="Y84" s="5"/>
      <c r="Z84" s="15"/>
      <c r="AA84" s="5"/>
      <c r="AB84" s="15"/>
      <c r="AC84" s="5"/>
      <c r="AD84" s="16">
        <f t="shared" si="3"/>
        <v>150000</v>
      </c>
    </row>
    <row r="85" spans="1:30" x14ac:dyDescent="0.2">
      <c r="A85" s="4" t="s">
        <v>40</v>
      </c>
      <c r="B85" s="25">
        <v>212201024</v>
      </c>
      <c r="C85" s="26" t="s">
        <v>109</v>
      </c>
      <c r="D85" s="17" t="s">
        <v>99</v>
      </c>
      <c r="E85" s="12"/>
      <c r="F85" s="15"/>
      <c r="G85" s="6"/>
      <c r="H85" s="56">
        <v>44440</v>
      </c>
      <c r="I85" s="57">
        <v>100000</v>
      </c>
      <c r="J85" s="56"/>
      <c r="K85" s="57"/>
      <c r="L85" s="15">
        <v>44473</v>
      </c>
      <c r="M85" s="6">
        <v>50000</v>
      </c>
      <c r="N85" s="15"/>
      <c r="O85" s="6"/>
      <c r="P85" s="15"/>
      <c r="Q85" s="6"/>
      <c r="R85" s="15"/>
      <c r="S85" s="5"/>
      <c r="T85" s="15"/>
      <c r="U85" s="5"/>
      <c r="V85" s="15"/>
      <c r="W85" s="5"/>
      <c r="X85" s="15"/>
      <c r="Y85" s="5"/>
      <c r="Z85" s="15"/>
      <c r="AA85" s="5"/>
      <c r="AB85" s="15"/>
      <c r="AC85" s="5"/>
      <c r="AD85" s="16">
        <f t="shared" si="3"/>
        <v>150000</v>
      </c>
    </row>
    <row r="86" spans="1:30" x14ac:dyDescent="0.2">
      <c r="A86" s="4" t="s">
        <v>42</v>
      </c>
      <c r="B86" s="22">
        <v>212201025</v>
      </c>
      <c r="C86" s="27" t="s">
        <v>110</v>
      </c>
      <c r="D86" s="17" t="s">
        <v>26</v>
      </c>
      <c r="E86" s="12"/>
      <c r="F86" s="15"/>
      <c r="G86" s="6"/>
      <c r="H86" s="56">
        <v>44440</v>
      </c>
      <c r="I86" s="57">
        <v>100000</v>
      </c>
      <c r="J86" s="56"/>
      <c r="K86" s="57"/>
      <c r="L86" s="15">
        <v>44473</v>
      </c>
      <c r="M86" s="6">
        <v>50000</v>
      </c>
      <c r="N86" s="15"/>
      <c r="O86" s="6"/>
      <c r="P86" s="15"/>
      <c r="Q86" s="6"/>
      <c r="R86" s="15"/>
      <c r="S86" s="5"/>
      <c r="T86" s="15"/>
      <c r="U86" s="5"/>
      <c r="V86" s="15"/>
      <c r="W86" s="5"/>
      <c r="X86" s="15"/>
      <c r="Y86" s="5"/>
      <c r="Z86" s="15"/>
      <c r="AA86" s="5"/>
      <c r="AB86" s="15"/>
      <c r="AC86" s="5"/>
      <c r="AD86" s="16">
        <f t="shared" si="3"/>
        <v>150000</v>
      </c>
    </row>
    <row r="87" spans="1:30" x14ac:dyDescent="0.2">
      <c r="A87" s="4" t="s">
        <v>44</v>
      </c>
      <c r="B87" s="25">
        <v>212201034</v>
      </c>
      <c r="C87" s="26" t="s">
        <v>111</v>
      </c>
      <c r="D87" s="17" t="s">
        <v>26</v>
      </c>
      <c r="E87" s="12"/>
      <c r="F87" s="15"/>
      <c r="G87" s="6"/>
      <c r="H87" s="56">
        <v>44444</v>
      </c>
      <c r="I87" s="57">
        <v>100000</v>
      </c>
      <c r="J87" s="56"/>
      <c r="K87" s="57"/>
      <c r="L87" s="15">
        <v>44480</v>
      </c>
      <c r="M87" s="6">
        <v>50000</v>
      </c>
      <c r="N87" s="15"/>
      <c r="O87" s="6"/>
      <c r="P87" s="15"/>
      <c r="Q87" s="6"/>
      <c r="R87" s="15"/>
      <c r="S87" s="5"/>
      <c r="T87" s="15"/>
      <c r="U87" s="5"/>
      <c r="V87" s="15"/>
      <c r="W87" s="5"/>
      <c r="X87" s="15"/>
      <c r="Y87" s="5"/>
      <c r="Z87" s="15"/>
      <c r="AA87" s="5"/>
      <c r="AB87" s="15"/>
      <c r="AC87" s="5"/>
      <c r="AD87" s="16">
        <f t="shared" si="3"/>
        <v>150000</v>
      </c>
    </row>
    <row r="88" spans="1:30" x14ac:dyDescent="0.2">
      <c r="A88" s="4" t="s">
        <v>46</v>
      </c>
      <c r="B88" s="22">
        <v>212201037</v>
      </c>
      <c r="C88" s="27" t="s">
        <v>112</v>
      </c>
      <c r="D88" s="17" t="s">
        <v>98</v>
      </c>
      <c r="E88" s="12"/>
      <c r="F88" s="15"/>
      <c r="G88" s="6"/>
      <c r="H88" s="56">
        <v>44442</v>
      </c>
      <c r="I88" s="57">
        <v>100000</v>
      </c>
      <c r="J88" s="56"/>
      <c r="K88" s="57"/>
      <c r="L88" s="15"/>
      <c r="M88" s="6"/>
      <c r="N88" s="15"/>
      <c r="O88" s="6"/>
      <c r="P88" s="15"/>
      <c r="Q88" s="6"/>
      <c r="R88" s="15"/>
      <c r="S88" s="5"/>
      <c r="T88" s="15"/>
      <c r="U88" s="5"/>
      <c r="V88" s="15"/>
      <c r="W88" s="5"/>
      <c r="X88" s="15"/>
      <c r="Y88" s="5"/>
      <c r="Z88" s="15"/>
      <c r="AA88" s="5"/>
      <c r="AB88" s="15"/>
      <c r="AC88" s="5"/>
      <c r="AD88" s="16">
        <f t="shared" si="3"/>
        <v>100000</v>
      </c>
    </row>
    <row r="89" spans="1:30" x14ac:dyDescent="0.2">
      <c r="A89" s="4" t="s">
        <v>48</v>
      </c>
      <c r="B89" s="25">
        <v>212201046</v>
      </c>
      <c r="C89" s="28" t="s">
        <v>113</v>
      </c>
      <c r="D89" s="17" t="s">
        <v>98</v>
      </c>
      <c r="E89" s="12"/>
      <c r="F89" s="15"/>
      <c r="G89" s="6"/>
      <c r="H89" s="56">
        <v>44490</v>
      </c>
      <c r="I89" s="57">
        <v>100000</v>
      </c>
      <c r="J89" s="56"/>
      <c r="K89" s="57"/>
      <c r="L89" s="15"/>
      <c r="M89" s="6"/>
      <c r="N89" s="15"/>
      <c r="O89" s="6"/>
      <c r="P89" s="15"/>
      <c r="Q89" s="6"/>
      <c r="R89" s="15"/>
      <c r="S89" s="5"/>
      <c r="T89" s="15"/>
      <c r="U89" s="5"/>
      <c r="V89" s="15"/>
      <c r="W89" s="5"/>
      <c r="X89" s="15"/>
      <c r="Y89" s="5"/>
      <c r="Z89" s="15"/>
      <c r="AA89" s="5"/>
      <c r="AB89" s="15"/>
      <c r="AC89" s="5"/>
      <c r="AD89" s="16">
        <f t="shared" si="3"/>
        <v>100000</v>
      </c>
    </row>
    <row r="90" spans="1:30" x14ac:dyDescent="0.2">
      <c r="A90" s="4" t="s">
        <v>50</v>
      </c>
      <c r="B90" s="25">
        <v>212201048</v>
      </c>
      <c r="C90" s="26" t="s">
        <v>114</v>
      </c>
      <c r="D90" s="17" t="s">
        <v>98</v>
      </c>
      <c r="E90" s="12"/>
      <c r="F90" s="15"/>
      <c r="G90" s="6"/>
      <c r="H90" s="56">
        <v>44449</v>
      </c>
      <c r="I90" s="57">
        <v>100000</v>
      </c>
      <c r="J90" s="56"/>
      <c r="K90" s="57"/>
      <c r="L90" s="15">
        <v>44475</v>
      </c>
      <c r="M90" s="6">
        <v>50000</v>
      </c>
      <c r="N90" s="15"/>
      <c r="O90" s="6"/>
      <c r="P90" s="15"/>
      <c r="Q90" s="6"/>
      <c r="R90" s="15"/>
      <c r="S90" s="5"/>
      <c r="T90" s="15"/>
      <c r="U90" s="5"/>
      <c r="V90" s="15"/>
      <c r="W90" s="5"/>
      <c r="X90" s="15"/>
      <c r="Y90" s="5"/>
      <c r="Z90" s="15"/>
      <c r="AA90" s="5"/>
      <c r="AB90" s="15"/>
      <c r="AC90" s="5"/>
      <c r="AD90" s="16">
        <f t="shared" si="3"/>
        <v>150000</v>
      </c>
    </row>
    <row r="91" spans="1:30" x14ac:dyDescent="0.2">
      <c r="A91" s="7" t="s">
        <v>52</v>
      </c>
      <c r="B91" s="25">
        <v>212201050</v>
      </c>
      <c r="C91" s="28" t="s">
        <v>115</v>
      </c>
      <c r="D91" s="17" t="s">
        <v>98</v>
      </c>
      <c r="E91" s="12"/>
      <c r="F91" s="15"/>
      <c r="G91" s="6"/>
      <c r="H91" s="56">
        <v>44446</v>
      </c>
      <c r="I91" s="57">
        <v>100000</v>
      </c>
      <c r="J91" s="56"/>
      <c r="K91" s="57"/>
      <c r="L91" s="15"/>
      <c r="M91" s="6"/>
      <c r="N91" s="15"/>
      <c r="O91" s="6"/>
      <c r="P91" s="15"/>
      <c r="Q91" s="6"/>
      <c r="R91" s="15"/>
      <c r="S91" s="5"/>
      <c r="T91" s="15"/>
      <c r="U91" s="5"/>
      <c r="V91" s="15"/>
      <c r="W91" s="5"/>
      <c r="X91" s="15"/>
      <c r="Y91" s="5"/>
      <c r="Z91" s="15"/>
      <c r="AA91" s="5"/>
      <c r="AB91" s="15"/>
      <c r="AC91" s="5"/>
      <c r="AD91" s="16">
        <f t="shared" si="3"/>
        <v>100000</v>
      </c>
    </row>
    <row r="92" spans="1:30" x14ac:dyDescent="0.2">
      <c r="A92" s="4" t="s">
        <v>54</v>
      </c>
      <c r="B92" s="25">
        <v>212201052</v>
      </c>
      <c r="C92" s="26" t="s">
        <v>116</v>
      </c>
      <c r="D92" s="17" t="s">
        <v>26</v>
      </c>
      <c r="E92" s="12"/>
      <c r="F92" s="15"/>
      <c r="G92" s="6"/>
      <c r="H92" s="56">
        <v>44445</v>
      </c>
      <c r="I92" s="57">
        <v>100000</v>
      </c>
      <c r="J92" s="56"/>
      <c r="K92" s="57"/>
      <c r="L92" s="15"/>
      <c r="M92" s="6"/>
      <c r="N92" s="15"/>
      <c r="O92" s="6"/>
      <c r="P92" s="15"/>
      <c r="Q92" s="6"/>
      <c r="R92" s="15"/>
      <c r="S92" s="5"/>
      <c r="T92" s="15"/>
      <c r="U92" s="5"/>
      <c r="V92" s="15"/>
      <c r="W92" s="5"/>
      <c r="X92" s="15"/>
      <c r="Y92" s="5"/>
      <c r="Z92" s="15"/>
      <c r="AA92" s="5"/>
      <c r="AB92" s="15"/>
      <c r="AC92" s="5"/>
      <c r="AD92" s="16">
        <f t="shared" si="3"/>
        <v>100000</v>
      </c>
    </row>
    <row r="93" spans="1:30" x14ac:dyDescent="0.2">
      <c r="A93" s="4" t="s">
        <v>56</v>
      </c>
      <c r="B93" s="25">
        <v>212201058</v>
      </c>
      <c r="C93" s="27" t="s">
        <v>117</v>
      </c>
      <c r="D93" s="17" t="s">
        <v>26</v>
      </c>
      <c r="E93" s="12"/>
      <c r="F93" s="15"/>
      <c r="G93" s="6"/>
      <c r="H93" s="56">
        <v>44448</v>
      </c>
      <c r="I93" s="57">
        <v>100000</v>
      </c>
      <c r="J93" s="56"/>
      <c r="K93" s="57"/>
      <c r="L93" s="15">
        <v>44475</v>
      </c>
      <c r="M93" s="6">
        <v>50000</v>
      </c>
      <c r="N93" s="15"/>
      <c r="O93" s="6"/>
      <c r="P93" s="15"/>
      <c r="Q93" s="6"/>
      <c r="R93" s="15"/>
      <c r="S93" s="5"/>
      <c r="T93" s="15"/>
      <c r="U93" s="5"/>
      <c r="V93" s="15"/>
      <c r="W93" s="5"/>
      <c r="X93" s="15"/>
      <c r="Y93" s="5"/>
      <c r="Z93" s="15"/>
      <c r="AA93" s="5"/>
      <c r="AB93" s="15"/>
      <c r="AC93" s="5"/>
      <c r="AD93" s="16">
        <f t="shared" si="3"/>
        <v>150000</v>
      </c>
    </row>
    <row r="94" spans="1:30" x14ac:dyDescent="0.2">
      <c r="A94" s="4" t="s">
        <v>58</v>
      </c>
      <c r="B94" s="22">
        <v>212201063</v>
      </c>
      <c r="C94" s="27" t="s">
        <v>118</v>
      </c>
      <c r="D94" s="17" t="s">
        <v>26</v>
      </c>
      <c r="E94" s="12"/>
      <c r="F94" s="15"/>
      <c r="G94" s="6"/>
      <c r="H94" s="56">
        <v>44456</v>
      </c>
      <c r="I94" s="57">
        <v>100000</v>
      </c>
      <c r="J94" s="56"/>
      <c r="K94" s="57"/>
      <c r="L94" s="15">
        <v>44473</v>
      </c>
      <c r="M94" s="6">
        <v>50000</v>
      </c>
      <c r="N94" s="15"/>
      <c r="O94" s="6"/>
      <c r="P94" s="15"/>
      <c r="Q94" s="6"/>
      <c r="R94" s="15"/>
      <c r="S94" s="5"/>
      <c r="T94" s="15"/>
      <c r="U94" s="5"/>
      <c r="V94" s="15"/>
      <c r="W94" s="5"/>
      <c r="X94" s="15"/>
      <c r="Y94" s="5"/>
      <c r="Z94" s="15"/>
      <c r="AA94" s="5"/>
      <c r="AB94" s="15"/>
      <c r="AC94" s="5"/>
      <c r="AD94" s="16">
        <f t="shared" si="3"/>
        <v>150000</v>
      </c>
    </row>
    <row r="95" spans="1:30" x14ac:dyDescent="0.2">
      <c r="A95" s="4" t="s">
        <v>60</v>
      </c>
      <c r="B95" s="25">
        <v>212201064</v>
      </c>
      <c r="C95" s="27" t="s">
        <v>119</v>
      </c>
      <c r="D95" s="17" t="s">
        <v>98</v>
      </c>
      <c r="E95" s="12"/>
      <c r="F95" s="15"/>
      <c r="G95" s="6"/>
      <c r="H95" s="56">
        <v>44442</v>
      </c>
      <c r="I95" s="57">
        <v>100000</v>
      </c>
      <c r="J95" s="56"/>
      <c r="K95" s="57"/>
      <c r="L95" s="15">
        <v>44470</v>
      </c>
      <c r="M95" s="6">
        <v>50000</v>
      </c>
      <c r="N95" s="15"/>
      <c r="O95" s="6"/>
      <c r="P95" s="15"/>
      <c r="Q95" s="6"/>
      <c r="R95" s="15"/>
      <c r="S95" s="5"/>
      <c r="T95" s="15"/>
      <c r="U95" s="5"/>
      <c r="V95" s="15"/>
      <c r="W95" s="5"/>
      <c r="X95" s="15"/>
      <c r="Y95" s="5"/>
      <c r="Z95" s="15"/>
      <c r="AA95" s="5"/>
      <c r="AB95" s="15"/>
      <c r="AC95" s="5"/>
      <c r="AD95" s="16">
        <f t="shared" si="3"/>
        <v>150000</v>
      </c>
    </row>
    <row r="96" spans="1:30" x14ac:dyDescent="0.2">
      <c r="A96" s="4" t="s">
        <v>62</v>
      </c>
      <c r="B96" s="22">
        <v>212201065</v>
      </c>
      <c r="C96" s="27" t="s">
        <v>120</v>
      </c>
      <c r="D96" s="17" t="s">
        <v>98</v>
      </c>
      <c r="E96" s="12"/>
      <c r="F96" s="15"/>
      <c r="G96" s="6"/>
      <c r="H96" s="56">
        <v>44440</v>
      </c>
      <c r="I96" s="57">
        <v>100000</v>
      </c>
      <c r="J96" s="56"/>
      <c r="K96" s="57"/>
      <c r="L96" s="15">
        <v>44473</v>
      </c>
      <c r="M96" s="6">
        <v>50000</v>
      </c>
      <c r="N96" s="15"/>
      <c r="O96" s="6"/>
      <c r="P96" s="15"/>
      <c r="Q96" s="6"/>
      <c r="R96" s="15" t="s">
        <v>130</v>
      </c>
      <c r="S96" s="5"/>
      <c r="T96" s="15"/>
      <c r="U96" s="5"/>
      <c r="V96" s="15"/>
      <c r="W96" s="5"/>
      <c r="X96" s="15"/>
      <c r="Y96" s="5"/>
      <c r="Z96" s="15"/>
      <c r="AA96" s="5"/>
      <c r="AB96" s="15"/>
      <c r="AC96" s="5"/>
      <c r="AD96" s="16">
        <f t="shared" si="3"/>
        <v>150000</v>
      </c>
    </row>
    <row r="97" spans="1:30" x14ac:dyDescent="0.2">
      <c r="A97" s="4" t="s">
        <v>64</v>
      </c>
      <c r="B97" s="22">
        <v>212201067</v>
      </c>
      <c r="C97" s="27" t="s">
        <v>121</v>
      </c>
      <c r="D97" s="17" t="s">
        <v>94</v>
      </c>
      <c r="E97" s="12"/>
      <c r="F97" s="15"/>
      <c r="G97" s="6"/>
      <c r="H97" s="15"/>
      <c r="I97" s="6"/>
      <c r="J97" s="15"/>
      <c r="K97" s="6"/>
      <c r="L97" s="15">
        <v>44481</v>
      </c>
      <c r="M97" s="6">
        <v>50000</v>
      </c>
      <c r="N97" s="15"/>
      <c r="O97" s="6"/>
      <c r="P97" s="15"/>
      <c r="Q97" s="6"/>
      <c r="R97" s="15"/>
      <c r="S97" s="5"/>
      <c r="T97" s="15"/>
      <c r="U97" s="5"/>
      <c r="V97" s="15"/>
      <c r="W97" s="5"/>
      <c r="X97" s="15"/>
      <c r="Y97" s="5"/>
      <c r="Z97" s="15"/>
      <c r="AA97" s="5"/>
      <c r="AB97" s="15"/>
      <c r="AC97" s="5"/>
      <c r="AD97" s="16">
        <f t="shared" si="3"/>
        <v>50000</v>
      </c>
    </row>
    <row r="98" spans="1:30" x14ac:dyDescent="0.2">
      <c r="A98" s="4" t="s">
        <v>66</v>
      </c>
      <c r="B98" s="22">
        <v>212201069</v>
      </c>
      <c r="C98" s="26" t="s">
        <v>122</v>
      </c>
      <c r="D98" s="17" t="s">
        <v>26</v>
      </c>
      <c r="E98" s="12"/>
      <c r="F98" s="15"/>
      <c r="G98" s="6"/>
      <c r="H98" s="15"/>
      <c r="I98" s="6"/>
      <c r="J98" s="15"/>
      <c r="K98" s="6"/>
      <c r="L98" s="15"/>
      <c r="M98" s="6"/>
      <c r="N98" s="15"/>
      <c r="O98" s="6"/>
      <c r="P98" s="15"/>
      <c r="Q98" s="6"/>
      <c r="R98" s="15"/>
      <c r="S98" s="5"/>
      <c r="T98" s="15"/>
      <c r="U98" s="5"/>
      <c r="V98" s="15"/>
      <c r="W98" s="5"/>
      <c r="X98" s="15"/>
      <c r="Y98" s="5"/>
      <c r="Z98" s="15"/>
      <c r="AA98" s="5"/>
      <c r="AB98" s="15"/>
      <c r="AC98" s="5"/>
      <c r="AD98" s="16">
        <f t="shared" si="3"/>
        <v>0</v>
      </c>
    </row>
    <row r="99" spans="1:30" x14ac:dyDescent="0.2">
      <c r="A99" s="4" t="s">
        <v>68</v>
      </c>
      <c r="B99" s="25">
        <v>212201076</v>
      </c>
      <c r="C99" s="28" t="s">
        <v>123</v>
      </c>
      <c r="D99" s="17" t="s">
        <v>98</v>
      </c>
      <c r="E99" s="12"/>
      <c r="F99" s="15"/>
      <c r="G99" s="6"/>
      <c r="H99" s="127">
        <v>44491</v>
      </c>
      <c r="I99" s="128">
        <v>150000</v>
      </c>
      <c r="J99" s="127"/>
      <c r="K99" s="128"/>
      <c r="L99" s="127"/>
      <c r="M99" s="128"/>
      <c r="N99" s="15"/>
      <c r="O99" s="6"/>
      <c r="P99" s="15"/>
      <c r="Q99" s="6"/>
      <c r="R99" s="15"/>
      <c r="S99" s="5"/>
      <c r="T99" s="15"/>
      <c r="U99" s="5"/>
      <c r="V99" s="15"/>
      <c r="W99" s="5"/>
      <c r="X99" s="15"/>
      <c r="Y99" s="5"/>
      <c r="Z99" s="15"/>
      <c r="AA99" s="5"/>
      <c r="AB99" s="15"/>
      <c r="AC99" s="5"/>
      <c r="AD99" s="16">
        <f t="shared" si="3"/>
        <v>150000</v>
      </c>
    </row>
    <row r="100" spans="1:30" x14ac:dyDescent="0.2">
      <c r="A100" s="4" t="s">
        <v>71</v>
      </c>
      <c r="B100" s="22">
        <v>212201077</v>
      </c>
      <c r="C100" s="27" t="s">
        <v>124</v>
      </c>
      <c r="D100" s="17" t="s">
        <v>26</v>
      </c>
      <c r="E100" s="12"/>
      <c r="F100" s="15"/>
      <c r="G100" s="6"/>
      <c r="H100" s="56">
        <v>44445</v>
      </c>
      <c r="I100" s="57">
        <v>100000</v>
      </c>
      <c r="J100" s="56"/>
      <c r="K100" s="57"/>
      <c r="L100" s="15">
        <v>44480</v>
      </c>
      <c r="M100" s="6">
        <v>50000</v>
      </c>
      <c r="N100" s="15"/>
      <c r="O100" s="6"/>
      <c r="P100" s="15"/>
      <c r="Q100" s="6"/>
      <c r="R100" s="15"/>
      <c r="S100" s="5"/>
      <c r="T100" s="15"/>
      <c r="U100" s="5"/>
      <c r="V100" s="15"/>
      <c r="W100" s="5"/>
      <c r="X100" s="15"/>
      <c r="Y100" s="5"/>
      <c r="Z100" s="15"/>
      <c r="AA100" s="5"/>
      <c r="AB100" s="15"/>
      <c r="AC100" s="5"/>
      <c r="AD100" s="16">
        <f t="shared" si="3"/>
        <v>150000</v>
      </c>
    </row>
    <row r="101" spans="1:30" x14ac:dyDescent="0.2">
      <c r="A101" s="4" t="s">
        <v>73</v>
      </c>
      <c r="B101" s="25">
        <v>212201084</v>
      </c>
      <c r="C101" s="27" t="s">
        <v>125</v>
      </c>
      <c r="D101" s="30" t="s">
        <v>97</v>
      </c>
      <c r="E101" s="12"/>
      <c r="F101" s="15"/>
      <c r="G101" s="6"/>
      <c r="H101" s="56">
        <v>44439</v>
      </c>
      <c r="I101" s="57">
        <v>150000</v>
      </c>
      <c r="J101" s="56"/>
      <c r="K101" s="57"/>
      <c r="L101" s="15">
        <v>44480</v>
      </c>
      <c r="M101" s="6">
        <v>75000</v>
      </c>
      <c r="N101" s="15"/>
      <c r="O101" s="6"/>
      <c r="P101" s="15"/>
      <c r="Q101" s="6"/>
      <c r="R101" s="15"/>
      <c r="S101" s="5"/>
      <c r="T101" s="15"/>
      <c r="U101" s="5"/>
      <c r="V101" s="15"/>
      <c r="W101" s="5"/>
      <c r="X101" s="15"/>
      <c r="Y101" s="5"/>
      <c r="Z101" s="15"/>
      <c r="AA101" s="5"/>
      <c r="AB101" s="15"/>
      <c r="AC101" s="5"/>
      <c r="AD101" s="16">
        <f t="shared" si="3"/>
        <v>225000</v>
      </c>
    </row>
    <row r="102" spans="1:30" x14ac:dyDescent="0.2">
      <c r="A102" s="4" t="s">
        <v>75</v>
      </c>
      <c r="B102" s="22">
        <v>212201093</v>
      </c>
      <c r="C102" s="29" t="s">
        <v>126</v>
      </c>
      <c r="D102" s="17" t="s">
        <v>26</v>
      </c>
      <c r="E102" s="12"/>
      <c r="F102" s="15"/>
      <c r="G102" s="6"/>
      <c r="H102" s="56">
        <v>44441</v>
      </c>
      <c r="I102" s="57">
        <v>100000</v>
      </c>
      <c r="J102" s="56"/>
      <c r="K102" s="57"/>
      <c r="L102" s="15">
        <v>44474</v>
      </c>
      <c r="M102" s="6">
        <v>50000</v>
      </c>
      <c r="N102" s="15"/>
      <c r="O102" s="6"/>
      <c r="P102" s="15"/>
      <c r="Q102" s="6"/>
      <c r="R102" s="15"/>
      <c r="S102" s="5"/>
      <c r="T102" s="15"/>
      <c r="U102" s="5"/>
      <c r="V102" s="15"/>
      <c r="W102" s="5"/>
      <c r="X102" s="15"/>
      <c r="Y102" s="5"/>
      <c r="Z102" s="15"/>
      <c r="AA102" s="5"/>
      <c r="AB102" s="15"/>
      <c r="AC102" s="5"/>
      <c r="AD102" s="16">
        <f t="shared" si="3"/>
        <v>150000</v>
      </c>
    </row>
    <row r="103" spans="1:30" x14ac:dyDescent="0.2">
      <c r="A103" s="4" t="s">
        <v>77</v>
      </c>
      <c r="B103" s="25">
        <v>212201094</v>
      </c>
      <c r="C103" s="31" t="s">
        <v>127</v>
      </c>
      <c r="D103" s="17" t="s">
        <v>99</v>
      </c>
      <c r="E103" s="12"/>
      <c r="F103" s="15"/>
      <c r="G103" s="6"/>
      <c r="H103" s="56">
        <v>44445</v>
      </c>
      <c r="I103" s="57">
        <v>100000</v>
      </c>
      <c r="J103" s="56"/>
      <c r="K103" s="57"/>
      <c r="L103" s="15">
        <v>44473</v>
      </c>
      <c r="M103" s="6">
        <v>50000</v>
      </c>
      <c r="N103" s="15"/>
      <c r="O103" s="6"/>
      <c r="P103" s="15"/>
      <c r="Q103" s="6"/>
      <c r="R103" s="15"/>
      <c r="S103" s="5"/>
      <c r="T103" s="15"/>
      <c r="U103" s="5"/>
      <c r="V103" s="15"/>
      <c r="W103" s="5"/>
      <c r="X103" s="15"/>
      <c r="Y103" s="5"/>
      <c r="Z103" s="15"/>
      <c r="AA103" s="5"/>
      <c r="AB103" s="15"/>
      <c r="AC103" s="5"/>
      <c r="AD103" s="16">
        <f t="shared" si="3"/>
        <v>150000</v>
      </c>
    </row>
    <row r="104" spans="1:30" x14ac:dyDescent="0.2">
      <c r="A104" s="4" t="s">
        <v>79</v>
      </c>
      <c r="B104" s="25">
        <v>212201100</v>
      </c>
      <c r="C104" s="27" t="s">
        <v>128</v>
      </c>
      <c r="D104" s="17" t="s">
        <v>26</v>
      </c>
      <c r="E104" s="12"/>
      <c r="F104" s="15"/>
      <c r="G104" s="6"/>
      <c r="H104" s="56">
        <v>44445</v>
      </c>
      <c r="I104" s="57">
        <v>100000</v>
      </c>
      <c r="J104" s="56"/>
      <c r="K104" s="57"/>
      <c r="L104" s="15">
        <v>44474</v>
      </c>
      <c r="M104" s="6">
        <v>50000</v>
      </c>
      <c r="N104" s="15"/>
      <c r="O104" s="6"/>
      <c r="P104" s="15"/>
      <c r="Q104" s="6"/>
      <c r="R104" s="15"/>
      <c r="S104" s="5"/>
      <c r="T104" s="15"/>
      <c r="U104" s="5"/>
      <c r="V104" s="15"/>
      <c r="W104" s="5"/>
      <c r="X104" s="15"/>
      <c r="Y104" s="5"/>
      <c r="Z104" s="15"/>
      <c r="AA104" s="5"/>
      <c r="AB104" s="15"/>
      <c r="AC104" s="5"/>
      <c r="AD104" s="16">
        <f t="shared" si="3"/>
        <v>150000</v>
      </c>
    </row>
    <row r="105" spans="1:30" x14ac:dyDescent="0.2">
      <c r="A105" s="4" t="s">
        <v>81</v>
      </c>
      <c r="B105" s="25">
        <v>212201102</v>
      </c>
      <c r="C105" s="27" t="s">
        <v>129</v>
      </c>
      <c r="D105" s="17" t="s">
        <v>26</v>
      </c>
      <c r="E105" s="12"/>
      <c r="F105" s="15"/>
      <c r="G105" s="6"/>
      <c r="H105" s="56">
        <v>44440</v>
      </c>
      <c r="I105" s="57">
        <v>100000</v>
      </c>
      <c r="J105" s="56"/>
      <c r="K105" s="57"/>
      <c r="L105" s="15">
        <v>44473</v>
      </c>
      <c r="M105" s="6">
        <v>50000</v>
      </c>
      <c r="N105" s="15"/>
      <c r="O105" s="6"/>
      <c r="P105" s="15"/>
      <c r="Q105" s="6"/>
      <c r="R105" s="15"/>
      <c r="S105" s="5"/>
      <c r="T105" s="15"/>
      <c r="U105" s="5"/>
      <c r="V105" s="15"/>
      <c r="W105" s="5"/>
      <c r="X105" s="15"/>
      <c r="Y105" s="5"/>
      <c r="Z105" s="15"/>
      <c r="AA105" s="5"/>
      <c r="AB105" s="15"/>
      <c r="AC105" s="5"/>
      <c r="AD105" s="16">
        <f t="shared" si="3"/>
        <v>150000</v>
      </c>
    </row>
    <row r="106" spans="1:30" x14ac:dyDescent="0.2">
      <c r="A106" s="4" t="s">
        <v>83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2"/>
      <c r="S106" s="2"/>
      <c r="T106" s="2"/>
      <c r="U106" s="2"/>
      <c r="V106" s="2"/>
      <c r="W106" s="2"/>
      <c r="X106" s="15"/>
      <c r="Y106" s="2"/>
      <c r="Z106" s="2"/>
      <c r="AA106" s="2"/>
      <c r="AB106" s="2"/>
      <c r="AC106" s="2"/>
      <c r="AD106" s="2"/>
    </row>
    <row r="107" spans="1:30" x14ac:dyDescent="0.2">
      <c r="A107" s="4" t="s">
        <v>84</v>
      </c>
      <c r="B107" s="3"/>
      <c r="C107" s="3"/>
      <c r="D107" s="3"/>
      <c r="E107" s="3"/>
      <c r="F107" s="3"/>
      <c r="G107" s="13">
        <f>SUM(G78:G105)</f>
        <v>0</v>
      </c>
      <c r="H107" s="3"/>
      <c r="I107" s="13">
        <f>SUM(I78:I105)</f>
        <v>2400000</v>
      </c>
      <c r="J107" s="3"/>
      <c r="K107" s="13">
        <f>SUM(K78:K105)</f>
        <v>0</v>
      </c>
      <c r="L107" s="3"/>
      <c r="M107" s="13">
        <f>SUM(M78:M105)</f>
        <v>925000</v>
      </c>
      <c r="N107" s="3"/>
      <c r="O107" s="13">
        <f>SUM(O78:O105)</f>
        <v>0</v>
      </c>
      <c r="P107" s="3"/>
      <c r="Q107" s="13">
        <f>SUM(Q78:Q105)</f>
        <v>0</v>
      </c>
      <c r="R107" s="2"/>
      <c r="S107" s="5">
        <f>SUM(S78:S105)</f>
        <v>0</v>
      </c>
      <c r="T107" s="2"/>
      <c r="U107" s="5">
        <f>SUM(U78:U105)</f>
        <v>0</v>
      </c>
      <c r="V107" s="2"/>
      <c r="W107" s="5">
        <f>SUM(W78:W105)</f>
        <v>0</v>
      </c>
      <c r="X107" s="2"/>
      <c r="Y107" s="5">
        <f>SUM(Y78:Y105)</f>
        <v>0</v>
      </c>
      <c r="Z107" s="2"/>
      <c r="AA107" s="5">
        <f>SUM(AA78:AA105)</f>
        <v>0</v>
      </c>
      <c r="AB107" s="2"/>
      <c r="AC107" s="5">
        <f>SUM(AC78:AC105)</f>
        <v>0</v>
      </c>
      <c r="AD107" s="16">
        <f>SUM(AD78:AD105)</f>
        <v>3325000</v>
      </c>
    </row>
    <row r="108" spans="1:30" x14ac:dyDescent="0.2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</row>
    <row r="109" spans="1:30" x14ac:dyDescent="0.2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</row>
    <row r="110" spans="1:30" x14ac:dyDescent="0.2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</row>
    <row r="111" spans="1:30" ht="15" customHeight="1" x14ac:dyDescent="0.2">
      <c r="A111" s="130" t="s">
        <v>0</v>
      </c>
      <c r="B111" s="130"/>
      <c r="C111" s="130"/>
      <c r="D111" s="134" t="s">
        <v>101</v>
      </c>
      <c r="E111" s="135"/>
      <c r="F111" s="130" t="s">
        <v>87</v>
      </c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</row>
    <row r="112" spans="1:30" ht="15" customHeight="1" x14ac:dyDescent="0.2">
      <c r="A112" s="130"/>
      <c r="B112" s="130"/>
      <c r="C112" s="130"/>
      <c r="D112" s="136"/>
      <c r="E112" s="137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</row>
    <row r="113" spans="1:30" x14ac:dyDescent="0.2">
      <c r="A113" s="3" t="s">
        <v>3</v>
      </c>
      <c r="B113" s="3" t="s">
        <v>4</v>
      </c>
      <c r="C113" s="3" t="s">
        <v>5</v>
      </c>
      <c r="D113" s="3" t="s">
        <v>6</v>
      </c>
      <c r="E113" s="11" t="s">
        <v>7</v>
      </c>
      <c r="F113" s="9" t="s">
        <v>8</v>
      </c>
      <c r="G113" s="9" t="s">
        <v>9</v>
      </c>
      <c r="H113" s="9" t="s">
        <v>8</v>
      </c>
      <c r="I113" s="9" t="s">
        <v>10</v>
      </c>
      <c r="J113" s="9" t="s">
        <v>8</v>
      </c>
      <c r="K113" s="9" t="s">
        <v>11</v>
      </c>
      <c r="L113" s="9" t="s">
        <v>8</v>
      </c>
      <c r="M113" s="9" t="s">
        <v>12</v>
      </c>
      <c r="N113" s="9" t="s">
        <v>8</v>
      </c>
      <c r="O113" s="9" t="s">
        <v>13</v>
      </c>
      <c r="P113" s="9" t="s">
        <v>8</v>
      </c>
      <c r="Q113" s="9" t="s">
        <v>14</v>
      </c>
      <c r="R113" s="14" t="s">
        <v>8</v>
      </c>
      <c r="S113" s="9" t="s">
        <v>15</v>
      </c>
      <c r="T113" s="9" t="s">
        <v>8</v>
      </c>
      <c r="U113" s="9" t="s">
        <v>16</v>
      </c>
      <c r="V113" s="9" t="s">
        <v>8</v>
      </c>
      <c r="W113" s="9" t="s">
        <v>17</v>
      </c>
      <c r="X113" s="9" t="s">
        <v>8</v>
      </c>
      <c r="Y113" s="9" t="s">
        <v>18</v>
      </c>
      <c r="Z113" s="9" t="s">
        <v>8</v>
      </c>
      <c r="AA113" s="9" t="s">
        <v>19</v>
      </c>
      <c r="AB113" s="9" t="s">
        <v>20</v>
      </c>
      <c r="AC113" s="9" t="s">
        <v>21</v>
      </c>
      <c r="AD113" s="8" t="s">
        <v>22</v>
      </c>
    </row>
    <row r="114" spans="1:30" x14ac:dyDescent="0.2">
      <c r="A114" s="4" t="s">
        <v>24</v>
      </c>
      <c r="B114" s="25">
        <v>212201004</v>
      </c>
      <c r="C114" s="27" t="s">
        <v>102</v>
      </c>
      <c r="D114" s="17" t="s">
        <v>99</v>
      </c>
      <c r="E114" s="12"/>
      <c r="F114" s="15"/>
      <c r="G114" s="6"/>
      <c r="H114" s="15"/>
      <c r="I114" s="6"/>
      <c r="J114" s="15"/>
      <c r="K114" s="6"/>
      <c r="L114" s="15"/>
      <c r="M114" s="6"/>
      <c r="N114" s="15"/>
      <c r="O114" s="6"/>
      <c r="P114" s="15"/>
      <c r="Q114" s="6"/>
      <c r="R114" s="15"/>
      <c r="S114" s="5"/>
      <c r="T114" s="15"/>
      <c r="U114" s="5"/>
      <c r="V114" s="15"/>
      <c r="W114" s="5"/>
      <c r="X114" s="15"/>
      <c r="Y114" s="5"/>
      <c r="Z114" s="15"/>
      <c r="AA114" s="5"/>
      <c r="AB114" s="15"/>
      <c r="AC114" s="5"/>
      <c r="AD114" s="16">
        <f>SUM(G114+I114+K114+M114+O114+Q114+S114+U114+W114+Y114+AA114+AC114)</f>
        <v>0</v>
      </c>
    </row>
    <row r="115" spans="1:30" x14ac:dyDescent="0.2">
      <c r="A115" s="4" t="s">
        <v>27</v>
      </c>
      <c r="B115" s="22">
        <v>212201005</v>
      </c>
      <c r="C115" s="27" t="s">
        <v>103</v>
      </c>
      <c r="D115" s="17" t="s">
        <v>70</v>
      </c>
      <c r="E115" s="12"/>
      <c r="F115" s="15"/>
      <c r="G115" s="6"/>
      <c r="H115" s="15"/>
      <c r="I115" s="6"/>
      <c r="J115" s="15"/>
      <c r="K115" s="6"/>
      <c r="L115" s="15"/>
      <c r="M115" s="6"/>
      <c r="N115" s="15"/>
      <c r="O115" s="6"/>
      <c r="P115" s="15"/>
      <c r="Q115" s="6"/>
      <c r="R115" s="15"/>
      <c r="S115" s="5"/>
      <c r="T115" s="15"/>
      <c r="U115" s="5"/>
      <c r="V115" s="15"/>
      <c r="W115" s="5"/>
      <c r="X115" s="15"/>
      <c r="Y115" s="5"/>
      <c r="Z115" s="15"/>
      <c r="AA115" s="5"/>
      <c r="AB115" s="15"/>
      <c r="AC115" s="5"/>
      <c r="AD115" s="16">
        <f t="shared" ref="AD115:AD141" si="4">SUM(G115+I115+K115+M115+O115+Q115+S115+U115+W115+Y115+AA115+AC115)</f>
        <v>0</v>
      </c>
    </row>
    <row r="116" spans="1:30" x14ac:dyDescent="0.2">
      <c r="A116" s="4" t="s">
        <v>29</v>
      </c>
      <c r="B116" s="25">
        <v>212201008</v>
      </c>
      <c r="C116" s="27" t="s">
        <v>104</v>
      </c>
      <c r="D116" s="17" t="s">
        <v>26</v>
      </c>
      <c r="E116" s="12"/>
      <c r="F116" s="15"/>
      <c r="G116" s="6"/>
      <c r="H116" s="15"/>
      <c r="I116" s="6"/>
      <c r="J116" s="15"/>
      <c r="K116" s="6"/>
      <c r="L116" s="15"/>
      <c r="M116" s="6"/>
      <c r="N116" s="15"/>
      <c r="O116" s="6"/>
      <c r="P116" s="15"/>
      <c r="Q116" s="6"/>
      <c r="R116" s="15"/>
      <c r="S116" s="5"/>
      <c r="T116" s="15"/>
      <c r="U116" s="5"/>
      <c r="V116" s="15"/>
      <c r="W116" s="5"/>
      <c r="X116" s="15"/>
      <c r="Y116" s="5"/>
      <c r="Z116" s="15"/>
      <c r="AA116" s="5"/>
      <c r="AB116" s="15"/>
      <c r="AC116" s="5"/>
      <c r="AD116" s="16">
        <f t="shared" si="4"/>
        <v>0</v>
      </c>
    </row>
    <row r="117" spans="1:30" x14ac:dyDescent="0.2">
      <c r="A117" s="4" t="s">
        <v>32</v>
      </c>
      <c r="B117" s="22">
        <v>212201009</v>
      </c>
      <c r="C117" s="29" t="s">
        <v>105</v>
      </c>
      <c r="D117" s="17" t="s">
        <v>98</v>
      </c>
      <c r="E117" s="12"/>
      <c r="F117" s="15"/>
      <c r="G117" s="6"/>
      <c r="H117" s="15"/>
      <c r="I117" s="6"/>
      <c r="J117" s="15"/>
      <c r="K117" s="6"/>
      <c r="L117" s="15"/>
      <c r="M117" s="6"/>
      <c r="N117" s="15"/>
      <c r="O117" s="6"/>
      <c r="P117" s="15"/>
      <c r="Q117" s="6"/>
      <c r="R117" s="15"/>
      <c r="S117" s="5"/>
      <c r="T117" s="15"/>
      <c r="U117" s="5"/>
      <c r="V117" s="15"/>
      <c r="W117" s="5"/>
      <c r="X117" s="15"/>
      <c r="Y117" s="5"/>
      <c r="Z117" s="15"/>
      <c r="AA117" s="5"/>
      <c r="AB117" s="15"/>
      <c r="AC117" s="5"/>
      <c r="AD117" s="16">
        <f t="shared" si="4"/>
        <v>0</v>
      </c>
    </row>
    <row r="118" spans="1:30" x14ac:dyDescent="0.2">
      <c r="A118" s="4" t="s">
        <v>34</v>
      </c>
      <c r="B118" s="25">
        <v>212201018</v>
      </c>
      <c r="C118" s="27" t="s">
        <v>106</v>
      </c>
      <c r="D118" s="17" t="s">
        <v>26</v>
      </c>
      <c r="E118" s="12"/>
      <c r="F118" s="15"/>
      <c r="G118" s="6"/>
      <c r="H118" s="15"/>
      <c r="I118" s="6"/>
      <c r="J118" s="15"/>
      <c r="K118" s="6"/>
      <c r="L118" s="15"/>
      <c r="M118" s="6"/>
      <c r="N118" s="15"/>
      <c r="O118" s="6"/>
      <c r="P118" s="15"/>
      <c r="Q118" s="6"/>
      <c r="R118" s="15"/>
      <c r="S118" s="5"/>
      <c r="T118" s="15"/>
      <c r="U118" s="5"/>
      <c r="V118" s="15"/>
      <c r="W118" s="5"/>
      <c r="X118" s="15"/>
      <c r="Y118" s="5"/>
      <c r="Z118" s="15"/>
      <c r="AA118" s="5"/>
      <c r="AB118" s="15"/>
      <c r="AC118" s="5"/>
      <c r="AD118" s="16">
        <f t="shared" si="4"/>
        <v>0</v>
      </c>
    </row>
    <row r="119" spans="1:30" x14ac:dyDescent="0.2">
      <c r="A119" s="4" t="s">
        <v>36</v>
      </c>
      <c r="B119" s="22">
        <v>212201021</v>
      </c>
      <c r="C119" s="27" t="s">
        <v>107</v>
      </c>
      <c r="D119" s="17" t="s">
        <v>26</v>
      </c>
      <c r="E119" s="12"/>
      <c r="F119" s="15"/>
      <c r="G119" s="6"/>
      <c r="H119" s="15"/>
      <c r="I119" s="6"/>
      <c r="J119" s="15"/>
      <c r="K119" s="6"/>
      <c r="L119" s="15"/>
      <c r="M119" s="6"/>
      <c r="N119" s="15"/>
      <c r="O119" s="6"/>
      <c r="P119" s="15"/>
      <c r="Q119" s="6"/>
      <c r="R119" s="15"/>
      <c r="S119" s="5"/>
      <c r="T119" s="15"/>
      <c r="U119" s="5"/>
      <c r="V119" s="15"/>
      <c r="W119" s="5"/>
      <c r="X119" s="15"/>
      <c r="Y119" s="5"/>
      <c r="Z119" s="15"/>
      <c r="AA119" s="5"/>
      <c r="AB119" s="15"/>
      <c r="AC119" s="5"/>
      <c r="AD119" s="16">
        <f t="shared" si="4"/>
        <v>0</v>
      </c>
    </row>
    <row r="120" spans="1:30" x14ac:dyDescent="0.2">
      <c r="A120" s="4" t="s">
        <v>38</v>
      </c>
      <c r="B120" s="22">
        <v>212201023</v>
      </c>
      <c r="C120" s="27" t="s">
        <v>108</v>
      </c>
      <c r="D120" s="17" t="s">
        <v>26</v>
      </c>
      <c r="E120" s="12"/>
      <c r="F120" s="15"/>
      <c r="G120" s="6"/>
      <c r="H120" s="15"/>
      <c r="I120" s="6"/>
      <c r="J120" s="15"/>
      <c r="K120" s="6"/>
      <c r="L120" s="15"/>
      <c r="M120" s="6"/>
      <c r="N120" s="15"/>
      <c r="O120" s="6"/>
      <c r="P120" s="15"/>
      <c r="Q120" s="6"/>
      <c r="R120" s="15"/>
      <c r="S120" s="5"/>
      <c r="T120" s="15"/>
      <c r="U120" s="5"/>
      <c r="V120" s="15"/>
      <c r="W120" s="5"/>
      <c r="X120" s="15"/>
      <c r="Y120" s="5"/>
      <c r="Z120" s="15"/>
      <c r="AA120" s="5"/>
      <c r="AB120" s="15"/>
      <c r="AC120" s="5"/>
      <c r="AD120" s="16">
        <f t="shared" si="4"/>
        <v>0</v>
      </c>
    </row>
    <row r="121" spans="1:30" x14ac:dyDescent="0.2">
      <c r="A121" s="4" t="s">
        <v>40</v>
      </c>
      <c r="B121" s="25">
        <v>212201024</v>
      </c>
      <c r="C121" s="26" t="s">
        <v>109</v>
      </c>
      <c r="D121" s="17" t="s">
        <v>99</v>
      </c>
      <c r="E121" s="12"/>
      <c r="F121" s="15"/>
      <c r="G121" s="6"/>
      <c r="H121" s="15"/>
      <c r="I121" s="6"/>
      <c r="J121" s="15"/>
      <c r="K121" s="6"/>
      <c r="L121" s="15"/>
      <c r="M121" s="6"/>
      <c r="N121" s="15"/>
      <c r="O121" s="6"/>
      <c r="P121" s="15"/>
      <c r="Q121" s="6"/>
      <c r="R121" s="15"/>
      <c r="S121" s="5"/>
      <c r="T121" s="15"/>
      <c r="U121" s="5"/>
      <c r="V121" s="15"/>
      <c r="W121" s="5"/>
      <c r="X121" s="15"/>
      <c r="Y121" s="5"/>
      <c r="Z121" s="15"/>
      <c r="AA121" s="5"/>
      <c r="AB121" s="15"/>
      <c r="AC121" s="5"/>
      <c r="AD121" s="16">
        <f t="shared" si="4"/>
        <v>0</v>
      </c>
    </row>
    <row r="122" spans="1:30" x14ac:dyDescent="0.2">
      <c r="A122" s="4" t="s">
        <v>42</v>
      </c>
      <c r="B122" s="22">
        <v>212201025</v>
      </c>
      <c r="C122" s="27" t="s">
        <v>110</v>
      </c>
      <c r="D122" s="17" t="s">
        <v>26</v>
      </c>
      <c r="E122" s="12"/>
      <c r="F122" s="15"/>
      <c r="G122" s="6"/>
      <c r="H122" s="15"/>
      <c r="I122" s="6"/>
      <c r="J122" s="15"/>
      <c r="K122" s="6"/>
      <c r="L122" s="15"/>
      <c r="M122" s="6"/>
      <c r="N122" s="15"/>
      <c r="O122" s="6"/>
      <c r="P122" s="15"/>
      <c r="Q122" s="6"/>
      <c r="R122" s="15"/>
      <c r="S122" s="5"/>
      <c r="T122" s="15"/>
      <c r="U122" s="5"/>
      <c r="V122" s="15"/>
      <c r="W122" s="5"/>
      <c r="X122" s="15"/>
      <c r="Y122" s="5"/>
      <c r="Z122" s="15"/>
      <c r="AA122" s="5"/>
      <c r="AB122" s="15"/>
      <c r="AC122" s="5"/>
      <c r="AD122" s="16">
        <f t="shared" si="4"/>
        <v>0</v>
      </c>
    </row>
    <row r="123" spans="1:30" x14ac:dyDescent="0.2">
      <c r="A123" s="4" t="s">
        <v>44</v>
      </c>
      <c r="B123" s="25">
        <v>212201034</v>
      </c>
      <c r="C123" s="26" t="s">
        <v>111</v>
      </c>
      <c r="D123" s="17" t="s">
        <v>26</v>
      </c>
      <c r="E123" s="12"/>
      <c r="F123" s="15"/>
      <c r="G123" s="6"/>
      <c r="H123" s="15"/>
      <c r="I123" s="6"/>
      <c r="J123" s="15"/>
      <c r="K123" s="6"/>
      <c r="L123" s="15"/>
      <c r="M123" s="6"/>
      <c r="N123" s="15"/>
      <c r="O123" s="6"/>
      <c r="P123" s="15"/>
      <c r="Q123" s="6"/>
      <c r="R123" s="15"/>
      <c r="S123" s="5"/>
      <c r="T123" s="15"/>
      <c r="U123" s="5"/>
      <c r="V123" s="15"/>
      <c r="W123" s="5"/>
      <c r="X123" s="15"/>
      <c r="Y123" s="5"/>
      <c r="Z123" s="15"/>
      <c r="AA123" s="5"/>
      <c r="AB123" s="15"/>
      <c r="AC123" s="5"/>
      <c r="AD123" s="16">
        <f t="shared" si="4"/>
        <v>0</v>
      </c>
    </row>
    <row r="124" spans="1:30" x14ac:dyDescent="0.2">
      <c r="A124" s="4" t="s">
        <v>46</v>
      </c>
      <c r="B124" s="22">
        <v>212201037</v>
      </c>
      <c r="C124" s="27" t="s">
        <v>112</v>
      </c>
      <c r="D124" s="17" t="s">
        <v>98</v>
      </c>
      <c r="E124" s="12"/>
      <c r="F124" s="15"/>
      <c r="G124" s="6"/>
      <c r="H124" s="15"/>
      <c r="I124" s="6"/>
      <c r="J124" s="15"/>
      <c r="K124" s="6"/>
      <c r="L124" s="15"/>
      <c r="M124" s="6"/>
      <c r="N124" s="15"/>
      <c r="O124" s="6"/>
      <c r="P124" s="15"/>
      <c r="Q124" s="6"/>
      <c r="R124" s="15"/>
      <c r="S124" s="5"/>
      <c r="T124" s="15"/>
      <c r="U124" s="5"/>
      <c r="V124" s="15"/>
      <c r="W124" s="5"/>
      <c r="X124" s="15"/>
      <c r="Y124" s="5"/>
      <c r="Z124" s="15"/>
      <c r="AA124" s="5"/>
      <c r="AB124" s="15"/>
      <c r="AC124" s="5"/>
      <c r="AD124" s="16">
        <f t="shared" si="4"/>
        <v>0</v>
      </c>
    </row>
    <row r="125" spans="1:30" x14ac:dyDescent="0.2">
      <c r="A125" s="4" t="s">
        <v>48</v>
      </c>
      <c r="B125" s="25">
        <v>212201046</v>
      </c>
      <c r="C125" s="28" t="s">
        <v>113</v>
      </c>
      <c r="D125" s="17" t="s">
        <v>98</v>
      </c>
      <c r="E125" s="12"/>
      <c r="F125" s="15"/>
      <c r="G125" s="6"/>
      <c r="H125" s="15"/>
      <c r="I125" s="6"/>
      <c r="J125" s="15"/>
      <c r="K125" s="6"/>
      <c r="L125" s="15"/>
      <c r="M125" s="6"/>
      <c r="N125" s="15"/>
      <c r="O125" s="6"/>
      <c r="P125" s="15"/>
      <c r="Q125" s="6"/>
      <c r="R125" s="15"/>
      <c r="S125" s="5"/>
      <c r="T125" s="15"/>
      <c r="U125" s="5"/>
      <c r="V125" s="15"/>
      <c r="W125" s="5"/>
      <c r="X125" s="15"/>
      <c r="Y125" s="5"/>
      <c r="Z125" s="15"/>
      <c r="AA125" s="5"/>
      <c r="AB125" s="15"/>
      <c r="AC125" s="5"/>
      <c r="AD125" s="16">
        <f t="shared" si="4"/>
        <v>0</v>
      </c>
    </row>
    <row r="126" spans="1:30" x14ac:dyDescent="0.2">
      <c r="A126" s="4" t="s">
        <v>50</v>
      </c>
      <c r="B126" s="25">
        <v>212201048</v>
      </c>
      <c r="C126" s="26" t="s">
        <v>114</v>
      </c>
      <c r="D126" s="17" t="s">
        <v>98</v>
      </c>
      <c r="E126" s="12"/>
      <c r="F126" s="15"/>
      <c r="G126" s="6"/>
      <c r="H126" s="15"/>
      <c r="I126" s="6"/>
      <c r="J126" s="15"/>
      <c r="K126" s="6"/>
      <c r="L126" s="15"/>
      <c r="M126" s="6"/>
      <c r="N126" s="15"/>
      <c r="O126" s="6"/>
      <c r="P126" s="15"/>
      <c r="Q126" s="6"/>
      <c r="R126" s="15"/>
      <c r="S126" s="5"/>
      <c r="T126" s="15"/>
      <c r="U126" s="5"/>
      <c r="V126" s="15"/>
      <c r="W126" s="5"/>
      <c r="X126" s="15"/>
      <c r="Y126" s="5"/>
      <c r="Z126" s="15"/>
      <c r="AA126" s="5"/>
      <c r="AB126" s="15"/>
      <c r="AC126" s="5"/>
      <c r="AD126" s="16">
        <f t="shared" si="4"/>
        <v>0</v>
      </c>
    </row>
    <row r="127" spans="1:30" x14ac:dyDescent="0.2">
      <c r="A127" s="7" t="s">
        <v>52</v>
      </c>
      <c r="B127" s="25">
        <v>212201050</v>
      </c>
      <c r="C127" s="28" t="s">
        <v>115</v>
      </c>
      <c r="D127" s="17" t="s">
        <v>98</v>
      </c>
      <c r="E127" s="12"/>
      <c r="F127" s="15"/>
      <c r="G127" s="6"/>
      <c r="H127" s="15"/>
      <c r="I127" s="6"/>
      <c r="J127" s="15"/>
      <c r="K127" s="6"/>
      <c r="L127" s="15"/>
      <c r="M127" s="6"/>
      <c r="N127" s="15"/>
      <c r="O127" s="6"/>
      <c r="P127" s="15"/>
      <c r="Q127" s="6"/>
      <c r="R127" s="15"/>
      <c r="S127" s="5"/>
      <c r="T127" s="15"/>
      <c r="U127" s="5"/>
      <c r="V127" s="15"/>
      <c r="W127" s="5"/>
      <c r="X127" s="15"/>
      <c r="Y127" s="5"/>
      <c r="Z127" s="15"/>
      <c r="AA127" s="5"/>
      <c r="AB127" s="15"/>
      <c r="AC127" s="5"/>
      <c r="AD127" s="16">
        <f t="shared" si="4"/>
        <v>0</v>
      </c>
    </row>
    <row r="128" spans="1:30" x14ac:dyDescent="0.2">
      <c r="A128" s="4" t="s">
        <v>54</v>
      </c>
      <c r="B128" s="25">
        <v>212201052</v>
      </c>
      <c r="C128" s="26" t="s">
        <v>116</v>
      </c>
      <c r="D128" s="17" t="s">
        <v>26</v>
      </c>
      <c r="E128" s="12"/>
      <c r="F128" s="15"/>
      <c r="G128" s="6"/>
      <c r="H128" s="15"/>
      <c r="I128" s="6"/>
      <c r="J128" s="15"/>
      <c r="K128" s="6"/>
      <c r="L128" s="15"/>
      <c r="M128" s="6"/>
      <c r="N128" s="15"/>
      <c r="O128" s="6"/>
      <c r="P128" s="15"/>
      <c r="Q128" s="6"/>
      <c r="R128" s="15"/>
      <c r="S128" s="5"/>
      <c r="T128" s="15"/>
      <c r="U128" s="5"/>
      <c r="V128" s="15"/>
      <c r="W128" s="5"/>
      <c r="X128" s="15"/>
      <c r="Y128" s="5"/>
      <c r="Z128" s="15"/>
      <c r="AA128" s="5"/>
      <c r="AB128" s="15"/>
      <c r="AC128" s="5"/>
      <c r="AD128" s="16">
        <f t="shared" si="4"/>
        <v>0</v>
      </c>
    </row>
    <row r="129" spans="1:30" x14ac:dyDescent="0.2">
      <c r="A129" s="4" t="s">
        <v>56</v>
      </c>
      <c r="B129" s="25">
        <v>212201058</v>
      </c>
      <c r="C129" s="27" t="s">
        <v>117</v>
      </c>
      <c r="D129" s="17" t="s">
        <v>26</v>
      </c>
      <c r="E129" s="12"/>
      <c r="F129" s="15"/>
      <c r="G129" s="6"/>
      <c r="H129" s="15"/>
      <c r="I129" s="6"/>
      <c r="J129" s="15"/>
      <c r="K129" s="6"/>
      <c r="L129" s="15"/>
      <c r="M129" s="6"/>
      <c r="N129" s="15"/>
      <c r="O129" s="6"/>
      <c r="P129" s="15"/>
      <c r="Q129" s="6"/>
      <c r="R129" s="15"/>
      <c r="S129" s="5"/>
      <c r="T129" s="15"/>
      <c r="U129" s="5"/>
      <c r="V129" s="15"/>
      <c r="W129" s="5"/>
      <c r="X129" s="15"/>
      <c r="Y129" s="5"/>
      <c r="Z129" s="15"/>
      <c r="AA129" s="5"/>
      <c r="AB129" s="15"/>
      <c r="AC129" s="5"/>
      <c r="AD129" s="16">
        <f t="shared" si="4"/>
        <v>0</v>
      </c>
    </row>
    <row r="130" spans="1:30" x14ac:dyDescent="0.2">
      <c r="A130" s="4" t="s">
        <v>58</v>
      </c>
      <c r="B130" s="22">
        <v>212201063</v>
      </c>
      <c r="C130" s="27" t="s">
        <v>118</v>
      </c>
      <c r="D130" s="17" t="s">
        <v>26</v>
      </c>
      <c r="E130" s="12"/>
      <c r="F130" s="15"/>
      <c r="G130" s="6"/>
      <c r="H130" s="15"/>
      <c r="I130" s="6"/>
      <c r="J130" s="15"/>
      <c r="K130" s="6"/>
      <c r="L130" s="15"/>
      <c r="M130" s="6"/>
      <c r="N130" s="15"/>
      <c r="O130" s="6"/>
      <c r="P130" s="15"/>
      <c r="Q130" s="6"/>
      <c r="R130" s="15"/>
      <c r="S130" s="5"/>
      <c r="T130" s="15"/>
      <c r="U130" s="5"/>
      <c r="V130" s="15"/>
      <c r="W130" s="5"/>
      <c r="X130" s="15"/>
      <c r="Y130" s="5"/>
      <c r="Z130" s="15"/>
      <c r="AA130" s="5"/>
      <c r="AB130" s="15"/>
      <c r="AC130" s="5"/>
      <c r="AD130" s="16">
        <f t="shared" si="4"/>
        <v>0</v>
      </c>
    </row>
    <row r="131" spans="1:30" x14ac:dyDescent="0.2">
      <c r="A131" s="4" t="s">
        <v>60</v>
      </c>
      <c r="B131" s="25">
        <v>212201064</v>
      </c>
      <c r="C131" s="27" t="s">
        <v>119</v>
      </c>
      <c r="D131" s="17" t="s">
        <v>98</v>
      </c>
      <c r="E131" s="12"/>
      <c r="F131" s="15"/>
      <c r="G131" s="6"/>
      <c r="H131" s="15"/>
      <c r="I131" s="6"/>
      <c r="J131" s="15"/>
      <c r="K131" s="6"/>
      <c r="L131" s="15"/>
      <c r="M131" s="6"/>
      <c r="N131" s="15"/>
      <c r="O131" s="6"/>
      <c r="P131" s="15"/>
      <c r="Q131" s="6"/>
      <c r="R131" s="15"/>
      <c r="S131" s="5"/>
      <c r="T131" s="15"/>
      <c r="U131" s="5"/>
      <c r="V131" s="15"/>
      <c r="W131" s="5"/>
      <c r="X131" s="15"/>
      <c r="Y131" s="5"/>
      <c r="Z131" s="15"/>
      <c r="AA131" s="5"/>
      <c r="AB131" s="15"/>
      <c r="AC131" s="5"/>
      <c r="AD131" s="16">
        <f t="shared" si="4"/>
        <v>0</v>
      </c>
    </row>
    <row r="132" spans="1:30" x14ac:dyDescent="0.2">
      <c r="A132" s="4" t="s">
        <v>62</v>
      </c>
      <c r="B132" s="22">
        <v>212201065</v>
      </c>
      <c r="C132" s="27" t="s">
        <v>120</v>
      </c>
      <c r="D132" s="17" t="s">
        <v>98</v>
      </c>
      <c r="E132" s="12"/>
      <c r="F132" s="15"/>
      <c r="G132" s="6"/>
      <c r="H132" s="15"/>
      <c r="I132" s="6"/>
      <c r="J132" s="15"/>
      <c r="K132" s="6"/>
      <c r="L132" s="15"/>
      <c r="M132" s="6"/>
      <c r="N132" s="15"/>
      <c r="O132" s="6"/>
      <c r="P132" s="15"/>
      <c r="Q132" s="6"/>
      <c r="R132" s="15"/>
      <c r="S132" s="5"/>
      <c r="T132" s="15"/>
      <c r="U132" s="5"/>
      <c r="V132" s="15"/>
      <c r="W132" s="5"/>
      <c r="X132" s="15"/>
      <c r="Y132" s="5"/>
      <c r="Z132" s="15"/>
      <c r="AA132" s="5"/>
      <c r="AB132" s="15"/>
      <c r="AC132" s="5"/>
      <c r="AD132" s="16">
        <f t="shared" si="4"/>
        <v>0</v>
      </c>
    </row>
    <row r="133" spans="1:30" x14ac:dyDescent="0.2">
      <c r="A133" s="4" t="s">
        <v>64</v>
      </c>
      <c r="B133" s="22">
        <v>212201067</v>
      </c>
      <c r="C133" s="27" t="s">
        <v>121</v>
      </c>
      <c r="D133" s="17" t="s">
        <v>94</v>
      </c>
      <c r="E133" s="12"/>
      <c r="F133" s="15"/>
      <c r="G133" s="6"/>
      <c r="H133" s="15"/>
      <c r="I133" s="6"/>
      <c r="J133" s="15"/>
      <c r="K133" s="6"/>
      <c r="L133" s="15"/>
      <c r="M133" s="6"/>
      <c r="N133" s="15"/>
      <c r="O133" s="6"/>
      <c r="P133" s="15"/>
      <c r="Q133" s="6"/>
      <c r="R133" s="15"/>
      <c r="S133" s="5"/>
      <c r="T133" s="15"/>
      <c r="U133" s="5"/>
      <c r="V133" s="15"/>
      <c r="W133" s="5"/>
      <c r="X133" s="15"/>
      <c r="Y133" s="5"/>
      <c r="Z133" s="15"/>
      <c r="AA133" s="5"/>
      <c r="AB133" s="15"/>
      <c r="AC133" s="5"/>
      <c r="AD133" s="16">
        <f t="shared" si="4"/>
        <v>0</v>
      </c>
    </row>
    <row r="134" spans="1:30" x14ac:dyDescent="0.2">
      <c r="A134" s="4" t="s">
        <v>66</v>
      </c>
      <c r="B134" s="22">
        <v>212201069</v>
      </c>
      <c r="C134" s="26" t="s">
        <v>122</v>
      </c>
      <c r="D134" s="17" t="s">
        <v>26</v>
      </c>
      <c r="E134" s="12"/>
      <c r="F134" s="15"/>
      <c r="G134" s="6"/>
      <c r="H134" s="15"/>
      <c r="I134" s="6"/>
      <c r="J134" s="15"/>
      <c r="K134" s="6"/>
      <c r="L134" s="15"/>
      <c r="M134" s="6"/>
      <c r="N134" s="15"/>
      <c r="O134" s="6"/>
      <c r="P134" s="15"/>
      <c r="Q134" s="6"/>
      <c r="R134" s="15"/>
      <c r="S134" s="5"/>
      <c r="T134" s="15"/>
      <c r="U134" s="5"/>
      <c r="V134" s="15"/>
      <c r="W134" s="5"/>
      <c r="X134" s="15"/>
      <c r="Y134" s="5"/>
      <c r="Z134" s="15"/>
      <c r="AA134" s="5"/>
      <c r="AB134" s="15"/>
      <c r="AC134" s="5"/>
      <c r="AD134" s="16">
        <f t="shared" si="4"/>
        <v>0</v>
      </c>
    </row>
    <row r="135" spans="1:30" x14ac:dyDescent="0.2">
      <c r="A135" s="4" t="s">
        <v>68</v>
      </c>
      <c r="B135" s="25">
        <v>212201076</v>
      </c>
      <c r="C135" s="28" t="s">
        <v>123</v>
      </c>
      <c r="D135" s="17" t="s">
        <v>98</v>
      </c>
      <c r="E135" s="12"/>
      <c r="F135" s="15"/>
      <c r="G135" s="6"/>
      <c r="H135" s="15"/>
      <c r="I135" s="6"/>
      <c r="J135" s="15"/>
      <c r="K135" s="6"/>
      <c r="L135" s="15"/>
      <c r="M135" s="6"/>
      <c r="N135" s="15"/>
      <c r="O135" s="6"/>
      <c r="P135" s="15"/>
      <c r="Q135" s="6"/>
      <c r="R135" s="15"/>
      <c r="S135" s="5"/>
      <c r="T135" s="15"/>
      <c r="U135" s="5"/>
      <c r="V135" s="15"/>
      <c r="W135" s="5"/>
      <c r="X135" s="15"/>
      <c r="Y135" s="5"/>
      <c r="Z135" s="15"/>
      <c r="AA135" s="5"/>
      <c r="AB135" s="15"/>
      <c r="AC135" s="5"/>
      <c r="AD135" s="16">
        <f t="shared" si="4"/>
        <v>0</v>
      </c>
    </row>
    <row r="136" spans="1:30" x14ac:dyDescent="0.2">
      <c r="A136" s="4" t="s">
        <v>71</v>
      </c>
      <c r="B136" s="22">
        <v>212201077</v>
      </c>
      <c r="C136" s="27" t="s">
        <v>124</v>
      </c>
      <c r="D136" s="17" t="s">
        <v>26</v>
      </c>
      <c r="E136" s="12"/>
      <c r="F136" s="15"/>
      <c r="G136" s="6"/>
      <c r="H136" s="15"/>
      <c r="I136" s="6"/>
      <c r="J136" s="15"/>
      <c r="K136" s="6"/>
      <c r="L136" s="15"/>
      <c r="M136" s="6"/>
      <c r="N136" s="15"/>
      <c r="O136" s="6"/>
      <c r="P136" s="15"/>
      <c r="Q136" s="6"/>
      <c r="R136" s="15"/>
      <c r="S136" s="5"/>
      <c r="T136" s="15"/>
      <c r="U136" s="5"/>
      <c r="V136" s="15"/>
      <c r="W136" s="5"/>
      <c r="X136" s="15"/>
      <c r="Y136" s="5"/>
      <c r="Z136" s="15"/>
      <c r="AA136" s="5"/>
      <c r="AB136" s="15"/>
      <c r="AC136" s="5"/>
      <c r="AD136" s="16">
        <f t="shared" si="4"/>
        <v>0</v>
      </c>
    </row>
    <row r="137" spans="1:30" x14ac:dyDescent="0.2">
      <c r="A137" s="4" t="s">
        <v>73</v>
      </c>
      <c r="B137" s="25">
        <v>212201084</v>
      </c>
      <c r="C137" s="27" t="s">
        <v>125</v>
      </c>
      <c r="D137" s="30" t="s">
        <v>97</v>
      </c>
      <c r="E137" s="12"/>
      <c r="F137" s="15"/>
      <c r="G137" s="6"/>
      <c r="H137" s="15"/>
      <c r="I137" s="6"/>
      <c r="J137" s="15"/>
      <c r="K137" s="6"/>
      <c r="L137" s="15"/>
      <c r="M137" s="6"/>
      <c r="N137" s="15"/>
      <c r="O137" s="6"/>
      <c r="P137" s="15"/>
      <c r="Q137" s="6"/>
      <c r="R137" s="15"/>
      <c r="S137" s="5"/>
      <c r="T137" s="15"/>
      <c r="U137" s="5"/>
      <c r="V137" s="15"/>
      <c r="W137" s="5"/>
      <c r="X137" s="15"/>
      <c r="Y137" s="5"/>
      <c r="Z137" s="15"/>
      <c r="AA137" s="5"/>
      <c r="AB137" s="15"/>
      <c r="AC137" s="5"/>
      <c r="AD137" s="16">
        <f t="shared" si="4"/>
        <v>0</v>
      </c>
    </row>
    <row r="138" spans="1:30" x14ac:dyDescent="0.2">
      <c r="A138" s="4" t="s">
        <v>75</v>
      </c>
      <c r="B138" s="22">
        <v>212201093</v>
      </c>
      <c r="C138" s="29" t="s">
        <v>126</v>
      </c>
      <c r="D138" s="17" t="s">
        <v>26</v>
      </c>
      <c r="E138" s="12"/>
      <c r="F138" s="15"/>
      <c r="G138" s="6"/>
      <c r="H138" s="15"/>
      <c r="I138" s="6"/>
      <c r="J138" s="15"/>
      <c r="K138" s="6"/>
      <c r="L138" s="15"/>
      <c r="M138" s="6"/>
      <c r="N138" s="15"/>
      <c r="O138" s="6"/>
      <c r="P138" s="15"/>
      <c r="Q138" s="6"/>
      <c r="R138" s="15"/>
      <c r="S138" s="5"/>
      <c r="T138" s="15"/>
      <c r="U138" s="5"/>
      <c r="V138" s="15"/>
      <c r="W138" s="5"/>
      <c r="X138" s="15"/>
      <c r="Y138" s="5"/>
      <c r="Z138" s="15"/>
      <c r="AA138" s="5"/>
      <c r="AB138" s="15"/>
      <c r="AC138" s="5"/>
      <c r="AD138" s="16">
        <f t="shared" si="4"/>
        <v>0</v>
      </c>
    </row>
    <row r="139" spans="1:30" x14ac:dyDescent="0.2">
      <c r="A139" s="4" t="s">
        <v>77</v>
      </c>
      <c r="B139" s="25">
        <v>212201094</v>
      </c>
      <c r="C139" s="31" t="s">
        <v>127</v>
      </c>
      <c r="D139" s="17" t="s">
        <v>99</v>
      </c>
      <c r="E139" s="12"/>
      <c r="F139" s="15"/>
      <c r="G139" s="6"/>
      <c r="H139" s="15"/>
      <c r="I139" s="6"/>
      <c r="J139" s="15"/>
      <c r="K139" s="6"/>
      <c r="L139" s="15"/>
      <c r="M139" s="6"/>
      <c r="N139" s="15"/>
      <c r="O139" s="6"/>
      <c r="P139" s="15"/>
      <c r="Q139" s="6"/>
      <c r="R139" s="15"/>
      <c r="S139" s="5"/>
      <c r="T139" s="15"/>
      <c r="U139" s="5"/>
      <c r="V139" s="15"/>
      <c r="W139" s="5"/>
      <c r="X139" s="15"/>
      <c r="Y139" s="5"/>
      <c r="Z139" s="15"/>
      <c r="AA139" s="5"/>
      <c r="AB139" s="15"/>
      <c r="AC139" s="5"/>
      <c r="AD139" s="16">
        <f t="shared" si="4"/>
        <v>0</v>
      </c>
    </row>
    <row r="140" spans="1:30" x14ac:dyDescent="0.2">
      <c r="A140" s="4" t="s">
        <v>79</v>
      </c>
      <c r="B140" s="25">
        <v>212201100</v>
      </c>
      <c r="C140" s="27" t="s">
        <v>128</v>
      </c>
      <c r="D140" s="17" t="s">
        <v>26</v>
      </c>
      <c r="E140" s="12"/>
      <c r="F140" s="15"/>
      <c r="G140" s="6"/>
      <c r="H140" s="15"/>
      <c r="I140" s="6"/>
      <c r="J140" s="15"/>
      <c r="K140" s="6"/>
      <c r="L140" s="15"/>
      <c r="M140" s="6"/>
      <c r="N140" s="15"/>
      <c r="O140" s="6"/>
      <c r="P140" s="15"/>
      <c r="Q140" s="6"/>
      <c r="R140" s="15"/>
      <c r="S140" s="5"/>
      <c r="T140" s="15"/>
      <c r="U140" s="5"/>
      <c r="V140" s="15"/>
      <c r="W140" s="5"/>
      <c r="X140" s="15"/>
      <c r="Y140" s="5"/>
      <c r="Z140" s="15"/>
      <c r="AA140" s="5"/>
      <c r="AB140" s="15"/>
      <c r="AC140" s="5"/>
      <c r="AD140" s="16">
        <f t="shared" si="4"/>
        <v>0</v>
      </c>
    </row>
    <row r="141" spans="1:30" x14ac:dyDescent="0.2">
      <c r="A141" s="4" t="s">
        <v>81</v>
      </c>
      <c r="B141" s="25">
        <v>212201102</v>
      </c>
      <c r="C141" s="27" t="s">
        <v>129</v>
      </c>
      <c r="D141" s="17" t="s">
        <v>26</v>
      </c>
      <c r="E141" s="12"/>
      <c r="F141" s="15"/>
      <c r="G141" s="6"/>
      <c r="H141" s="15"/>
      <c r="I141" s="6"/>
      <c r="J141" s="15"/>
      <c r="K141" s="6"/>
      <c r="L141" s="15"/>
      <c r="M141" s="6"/>
      <c r="N141" s="15"/>
      <c r="O141" s="6"/>
      <c r="P141" s="15"/>
      <c r="Q141" s="6"/>
      <c r="R141" s="15"/>
      <c r="S141" s="5"/>
      <c r="T141" s="15"/>
      <c r="U141" s="5"/>
      <c r="V141" s="15"/>
      <c r="W141" s="5"/>
      <c r="X141" s="15"/>
      <c r="Y141" s="5"/>
      <c r="Z141" s="15"/>
      <c r="AA141" s="5"/>
      <c r="AB141" s="15"/>
      <c r="AC141" s="5"/>
      <c r="AD141" s="16">
        <f t="shared" si="4"/>
        <v>0</v>
      </c>
    </row>
    <row r="142" spans="1:30" x14ac:dyDescent="0.2">
      <c r="A142" s="4" t="s">
        <v>83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2"/>
      <c r="S142" s="2"/>
      <c r="T142" s="2"/>
      <c r="U142" s="2"/>
      <c r="V142" s="2"/>
      <c r="W142" s="2"/>
      <c r="X142" s="15"/>
      <c r="Y142" s="2"/>
      <c r="Z142" s="2"/>
      <c r="AA142" s="2"/>
      <c r="AB142" s="2"/>
      <c r="AC142" s="2"/>
      <c r="AD142" s="2"/>
    </row>
    <row r="143" spans="1:30" x14ac:dyDescent="0.2">
      <c r="A143" s="4" t="s">
        <v>84</v>
      </c>
      <c r="B143" s="3"/>
      <c r="C143" s="3"/>
      <c r="D143" s="3"/>
      <c r="E143" s="3"/>
      <c r="F143" s="3"/>
      <c r="G143" s="13">
        <f>SUM(G114:G141)</f>
        <v>0</v>
      </c>
      <c r="H143" s="3"/>
      <c r="I143" s="13">
        <f>SUM(I114:I141)</f>
        <v>0</v>
      </c>
      <c r="J143" s="3"/>
      <c r="K143" s="13">
        <f>SUM(K114:K141)</f>
        <v>0</v>
      </c>
      <c r="L143" s="3"/>
      <c r="M143" s="13">
        <f>SUM(M114:M141)</f>
        <v>0</v>
      </c>
      <c r="N143" s="3"/>
      <c r="O143" s="13">
        <f>SUM(O114:O141)</f>
        <v>0</v>
      </c>
      <c r="P143" s="3"/>
      <c r="Q143" s="13">
        <f>SUM(Q114:Q141)</f>
        <v>0</v>
      </c>
      <c r="R143" s="2"/>
      <c r="S143" s="5">
        <f>SUM(S114:S141)</f>
        <v>0</v>
      </c>
      <c r="T143" s="2"/>
      <c r="U143" s="5">
        <f>SUM(U114:U141)</f>
        <v>0</v>
      </c>
      <c r="V143" s="2"/>
      <c r="W143" s="5">
        <f>SUM(W114:W141)</f>
        <v>0</v>
      </c>
      <c r="X143" s="2"/>
      <c r="Y143" s="5">
        <f>SUM(Y114:Y141)</f>
        <v>0</v>
      </c>
      <c r="Z143" s="2"/>
      <c r="AA143" s="5">
        <f>SUM(AA114:AA141)</f>
        <v>0</v>
      </c>
      <c r="AB143" s="2"/>
      <c r="AC143" s="5">
        <f>SUM(AC114:AC141)</f>
        <v>0</v>
      </c>
      <c r="AD143" s="16">
        <f>SUM(AD114:AD141)</f>
        <v>0</v>
      </c>
    </row>
    <row r="144" spans="1:30" x14ac:dyDescent="0.2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</row>
    <row r="145" spans="1:30" x14ac:dyDescent="0.2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</row>
    <row r="146" spans="1:30" x14ac:dyDescent="0.2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</row>
    <row r="147" spans="1:30" ht="15" customHeight="1" x14ac:dyDescent="0.2">
      <c r="A147" s="130" t="s">
        <v>0</v>
      </c>
      <c r="B147" s="130"/>
      <c r="C147" s="130"/>
      <c r="D147" s="134" t="s">
        <v>101</v>
      </c>
      <c r="E147" s="135"/>
      <c r="F147" s="130" t="s">
        <v>88</v>
      </c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</row>
    <row r="148" spans="1:30" ht="15" customHeight="1" x14ac:dyDescent="0.2">
      <c r="A148" s="130"/>
      <c r="B148" s="130"/>
      <c r="C148" s="130"/>
      <c r="D148" s="136"/>
      <c r="E148" s="137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</row>
    <row r="149" spans="1:30" x14ac:dyDescent="0.2">
      <c r="A149" s="3" t="s">
        <v>3</v>
      </c>
      <c r="B149" s="3" t="s">
        <v>4</v>
      </c>
      <c r="C149" s="3" t="s">
        <v>5</v>
      </c>
      <c r="D149" s="3" t="s">
        <v>6</v>
      </c>
      <c r="E149" s="11" t="s">
        <v>7</v>
      </c>
      <c r="F149" s="9" t="s">
        <v>8</v>
      </c>
      <c r="G149" s="9" t="s">
        <v>9</v>
      </c>
      <c r="H149" s="9" t="s">
        <v>8</v>
      </c>
      <c r="I149" s="9" t="s">
        <v>10</v>
      </c>
      <c r="J149" s="9" t="s">
        <v>8</v>
      </c>
      <c r="K149" s="9" t="s">
        <v>11</v>
      </c>
      <c r="L149" s="9" t="s">
        <v>8</v>
      </c>
      <c r="M149" s="9" t="s">
        <v>12</v>
      </c>
      <c r="N149" s="9" t="s">
        <v>8</v>
      </c>
      <c r="O149" s="9" t="s">
        <v>13</v>
      </c>
      <c r="P149" s="9" t="s">
        <v>8</v>
      </c>
      <c r="Q149" s="9" t="s">
        <v>14</v>
      </c>
      <c r="R149" s="14" t="s">
        <v>8</v>
      </c>
      <c r="S149" s="9" t="s">
        <v>15</v>
      </c>
      <c r="T149" s="9" t="s">
        <v>8</v>
      </c>
      <c r="U149" s="9" t="s">
        <v>16</v>
      </c>
      <c r="V149" s="9" t="s">
        <v>8</v>
      </c>
      <c r="W149" s="9" t="s">
        <v>17</v>
      </c>
      <c r="X149" s="9" t="s">
        <v>8</v>
      </c>
      <c r="Y149" s="9" t="s">
        <v>18</v>
      </c>
      <c r="Z149" s="9" t="s">
        <v>8</v>
      </c>
      <c r="AA149" s="9" t="s">
        <v>19</v>
      </c>
      <c r="AB149" s="9" t="s">
        <v>20</v>
      </c>
      <c r="AC149" s="9" t="s">
        <v>21</v>
      </c>
      <c r="AD149" s="8" t="s">
        <v>22</v>
      </c>
    </row>
    <row r="150" spans="1:30" x14ac:dyDescent="0.2">
      <c r="A150" s="4" t="s">
        <v>24</v>
      </c>
      <c r="B150" s="25">
        <v>212201004</v>
      </c>
      <c r="C150" s="27" t="s">
        <v>102</v>
      </c>
      <c r="D150" s="17" t="s">
        <v>99</v>
      </c>
      <c r="E150" s="12"/>
      <c r="F150" s="15"/>
      <c r="G150" s="6"/>
      <c r="H150" s="15"/>
      <c r="I150" s="6"/>
      <c r="J150" s="15"/>
      <c r="K150" s="6"/>
      <c r="L150" s="15"/>
      <c r="M150" s="6"/>
      <c r="N150" s="15"/>
      <c r="O150" s="6"/>
      <c r="P150" s="15"/>
      <c r="Q150" s="6"/>
      <c r="R150" s="15"/>
      <c r="S150" s="5"/>
      <c r="T150" s="15"/>
      <c r="U150" s="5"/>
      <c r="V150" s="15"/>
      <c r="W150" s="5"/>
      <c r="X150" s="15"/>
      <c r="Y150" s="5"/>
      <c r="Z150" s="15"/>
      <c r="AA150" s="5"/>
      <c r="AB150" s="15"/>
      <c r="AC150" s="5"/>
      <c r="AD150" s="16">
        <f>SUM(G150+I150+K150+M150+O150+Q150+S150+U150+W150+Y150+AA150+AC150)</f>
        <v>0</v>
      </c>
    </row>
    <row r="151" spans="1:30" x14ac:dyDescent="0.2">
      <c r="A151" s="4" t="s">
        <v>27</v>
      </c>
      <c r="B151" s="22">
        <v>212201005</v>
      </c>
      <c r="C151" s="27" t="s">
        <v>103</v>
      </c>
      <c r="D151" s="17" t="s">
        <v>70</v>
      </c>
      <c r="E151" s="12"/>
      <c r="F151" s="15"/>
      <c r="G151" s="6"/>
      <c r="H151" s="15"/>
      <c r="I151" s="6"/>
      <c r="J151" s="15"/>
      <c r="K151" s="6"/>
      <c r="L151" s="15"/>
      <c r="M151" s="6"/>
      <c r="N151" s="15"/>
      <c r="O151" s="6"/>
      <c r="P151" s="15"/>
      <c r="Q151" s="6"/>
      <c r="R151" s="15"/>
      <c r="S151" s="5"/>
      <c r="T151" s="15"/>
      <c r="U151" s="5"/>
      <c r="V151" s="15"/>
      <c r="W151" s="5"/>
      <c r="X151" s="15"/>
      <c r="Y151" s="5"/>
      <c r="Z151" s="15"/>
      <c r="AA151" s="5"/>
      <c r="AB151" s="15"/>
      <c r="AC151" s="5"/>
      <c r="AD151" s="16">
        <f t="shared" ref="AD151:AD177" si="5">SUM(G151+I151+K151+M151+O151+Q151+S151+U151+W151+Y151+AA151+AC151)</f>
        <v>0</v>
      </c>
    </row>
    <row r="152" spans="1:30" x14ac:dyDescent="0.2">
      <c r="A152" s="4" t="s">
        <v>29</v>
      </c>
      <c r="B152" s="25">
        <v>212201008</v>
      </c>
      <c r="C152" s="27" t="s">
        <v>104</v>
      </c>
      <c r="D152" s="17" t="s">
        <v>26</v>
      </c>
      <c r="E152" s="12"/>
      <c r="F152" s="15"/>
      <c r="G152" s="6"/>
      <c r="H152" s="15"/>
      <c r="I152" s="6"/>
      <c r="J152" s="15"/>
      <c r="K152" s="6"/>
      <c r="L152" s="15"/>
      <c r="M152" s="6"/>
      <c r="N152" s="15"/>
      <c r="O152" s="6"/>
      <c r="P152" s="15"/>
      <c r="Q152" s="6"/>
      <c r="R152" s="15"/>
      <c r="S152" s="5"/>
      <c r="T152" s="15"/>
      <c r="U152" s="5"/>
      <c r="V152" s="15"/>
      <c r="W152" s="5"/>
      <c r="X152" s="15"/>
      <c r="Y152" s="5"/>
      <c r="Z152" s="15"/>
      <c r="AA152" s="5"/>
      <c r="AB152" s="15"/>
      <c r="AC152" s="5"/>
      <c r="AD152" s="16">
        <f t="shared" si="5"/>
        <v>0</v>
      </c>
    </row>
    <row r="153" spans="1:30" x14ac:dyDescent="0.2">
      <c r="A153" s="4" t="s">
        <v>32</v>
      </c>
      <c r="B153" s="22">
        <v>212201009</v>
      </c>
      <c r="C153" s="29" t="s">
        <v>105</v>
      </c>
      <c r="D153" s="17" t="s">
        <v>98</v>
      </c>
      <c r="E153" s="12"/>
      <c r="F153" s="15"/>
      <c r="G153" s="6"/>
      <c r="H153" s="15"/>
      <c r="I153" s="6"/>
      <c r="J153" s="15"/>
      <c r="K153" s="6"/>
      <c r="L153" s="15"/>
      <c r="M153" s="6"/>
      <c r="N153" s="15"/>
      <c r="O153" s="6"/>
      <c r="P153" s="15"/>
      <c r="Q153" s="6"/>
      <c r="R153" s="15"/>
      <c r="S153" s="5"/>
      <c r="T153" s="15"/>
      <c r="U153" s="5"/>
      <c r="V153" s="15"/>
      <c r="W153" s="5"/>
      <c r="X153" s="15"/>
      <c r="Y153" s="5"/>
      <c r="Z153" s="15"/>
      <c r="AA153" s="5"/>
      <c r="AB153" s="15"/>
      <c r="AC153" s="5"/>
      <c r="AD153" s="16">
        <f t="shared" si="5"/>
        <v>0</v>
      </c>
    </row>
    <row r="154" spans="1:30" x14ac:dyDescent="0.2">
      <c r="A154" s="4" t="s">
        <v>34</v>
      </c>
      <c r="B154" s="25">
        <v>212201018</v>
      </c>
      <c r="C154" s="27" t="s">
        <v>106</v>
      </c>
      <c r="D154" s="17" t="s">
        <v>26</v>
      </c>
      <c r="E154" s="12"/>
      <c r="F154" s="15"/>
      <c r="G154" s="6"/>
      <c r="H154" s="15"/>
      <c r="I154" s="6"/>
      <c r="J154" s="15"/>
      <c r="K154" s="6"/>
      <c r="L154" s="15"/>
      <c r="M154" s="6"/>
      <c r="N154" s="15"/>
      <c r="O154" s="6"/>
      <c r="P154" s="15"/>
      <c r="Q154" s="6"/>
      <c r="R154" s="15"/>
      <c r="S154" s="5"/>
      <c r="T154" s="15"/>
      <c r="U154" s="5"/>
      <c r="V154" s="15"/>
      <c r="W154" s="5"/>
      <c r="X154" s="15"/>
      <c r="Y154" s="5"/>
      <c r="Z154" s="15"/>
      <c r="AA154" s="5"/>
      <c r="AB154" s="15"/>
      <c r="AC154" s="5"/>
      <c r="AD154" s="16">
        <f t="shared" si="5"/>
        <v>0</v>
      </c>
    </row>
    <row r="155" spans="1:30" x14ac:dyDescent="0.2">
      <c r="A155" s="94" t="s">
        <v>36</v>
      </c>
      <c r="B155" s="102">
        <v>212201021</v>
      </c>
      <c r="C155" s="101" t="s">
        <v>107</v>
      </c>
      <c r="D155" s="96" t="s">
        <v>26</v>
      </c>
      <c r="E155" s="12"/>
      <c r="F155" s="15"/>
      <c r="G155" s="6"/>
      <c r="H155" s="56">
        <v>44455</v>
      </c>
      <c r="I155" s="57">
        <v>250000</v>
      </c>
      <c r="J155" s="56"/>
      <c r="K155" s="57"/>
      <c r="L155" s="15">
        <v>44492</v>
      </c>
      <c r="M155" s="6">
        <v>125000</v>
      </c>
      <c r="N155" s="15"/>
      <c r="O155" s="6"/>
      <c r="P155" s="15"/>
      <c r="Q155" s="6"/>
      <c r="R155" s="15"/>
      <c r="S155" s="5"/>
      <c r="T155" s="15"/>
      <c r="U155" s="5"/>
      <c r="V155" s="15"/>
      <c r="W155" s="5"/>
      <c r="X155" s="15"/>
      <c r="Y155" s="5"/>
      <c r="Z155" s="15"/>
      <c r="AA155" s="5"/>
      <c r="AB155" s="15"/>
      <c r="AC155" s="5"/>
      <c r="AD155" s="16">
        <f t="shared" si="5"/>
        <v>375000</v>
      </c>
    </row>
    <row r="156" spans="1:30" x14ac:dyDescent="0.2">
      <c r="A156" s="4" t="s">
        <v>38</v>
      </c>
      <c r="B156" s="22">
        <v>212201023</v>
      </c>
      <c r="C156" s="27" t="s">
        <v>108</v>
      </c>
      <c r="D156" s="17" t="s">
        <v>26</v>
      </c>
      <c r="E156" s="12"/>
      <c r="F156" s="15"/>
      <c r="G156" s="6"/>
      <c r="H156" s="15"/>
      <c r="I156" s="6"/>
      <c r="J156" s="15"/>
      <c r="K156" s="6"/>
      <c r="L156" s="15"/>
      <c r="M156" s="6"/>
      <c r="N156" s="15"/>
      <c r="O156" s="6"/>
      <c r="P156" s="15"/>
      <c r="Q156" s="6"/>
      <c r="R156" s="15"/>
      <c r="S156" s="5"/>
      <c r="T156" s="15"/>
      <c r="U156" s="5"/>
      <c r="V156" s="15"/>
      <c r="W156" s="5"/>
      <c r="X156" s="15"/>
      <c r="Y156" s="5"/>
      <c r="Z156" s="15"/>
      <c r="AA156" s="5"/>
      <c r="AB156" s="15"/>
      <c r="AC156" s="5"/>
      <c r="AD156" s="16">
        <f t="shared" si="5"/>
        <v>0</v>
      </c>
    </row>
    <row r="157" spans="1:30" x14ac:dyDescent="0.2">
      <c r="A157" s="94" t="s">
        <v>40</v>
      </c>
      <c r="B157" s="100">
        <v>212201024</v>
      </c>
      <c r="C157" s="98" t="s">
        <v>109</v>
      </c>
      <c r="D157" s="96" t="s">
        <v>99</v>
      </c>
      <c r="E157" s="12"/>
      <c r="F157" s="15"/>
      <c r="G157" s="6"/>
      <c r="H157" s="56">
        <v>44440</v>
      </c>
      <c r="I157" s="57">
        <v>250000</v>
      </c>
      <c r="J157" s="56"/>
      <c r="K157" s="57"/>
      <c r="L157" s="15">
        <v>44473</v>
      </c>
      <c r="M157" s="6">
        <v>125000</v>
      </c>
      <c r="N157" s="15"/>
      <c r="O157" s="6"/>
      <c r="P157" s="15"/>
      <c r="Q157" s="6"/>
      <c r="R157" s="15"/>
      <c r="S157" s="5"/>
      <c r="T157" s="15"/>
      <c r="U157" s="5"/>
      <c r="V157" s="15"/>
      <c r="W157" s="5"/>
      <c r="X157" s="15"/>
      <c r="Y157" s="5"/>
      <c r="Z157" s="15"/>
      <c r="AA157" s="5"/>
      <c r="AB157" s="15"/>
      <c r="AC157" s="5"/>
      <c r="AD157" s="16">
        <f t="shared" si="5"/>
        <v>375000</v>
      </c>
    </row>
    <row r="158" spans="1:30" x14ac:dyDescent="0.2">
      <c r="A158" s="94" t="s">
        <v>42</v>
      </c>
      <c r="B158" s="102">
        <v>212201025</v>
      </c>
      <c r="C158" s="101" t="s">
        <v>110</v>
      </c>
      <c r="D158" s="96" t="s">
        <v>26</v>
      </c>
      <c r="E158" s="12"/>
      <c r="F158" s="15"/>
      <c r="G158" s="6"/>
      <c r="H158" s="56">
        <v>44440</v>
      </c>
      <c r="I158" s="57">
        <v>250000</v>
      </c>
      <c r="J158" s="56"/>
      <c r="K158" s="57"/>
      <c r="L158" s="15">
        <v>44473</v>
      </c>
      <c r="M158" s="6">
        <v>125000</v>
      </c>
      <c r="N158" s="15"/>
      <c r="O158" s="6"/>
      <c r="P158" s="15"/>
      <c r="Q158" s="6"/>
      <c r="R158" s="15"/>
      <c r="S158" s="5"/>
      <c r="T158" s="15"/>
      <c r="U158" s="5"/>
      <c r="V158" s="15"/>
      <c r="W158" s="5"/>
      <c r="X158" s="15"/>
      <c r="Y158" s="5"/>
      <c r="Z158" s="15"/>
      <c r="AA158" s="5"/>
      <c r="AB158" s="15"/>
      <c r="AC158" s="5"/>
      <c r="AD158" s="16">
        <f t="shared" si="5"/>
        <v>375000</v>
      </c>
    </row>
    <row r="159" spans="1:30" x14ac:dyDescent="0.2">
      <c r="A159" s="4" t="s">
        <v>44</v>
      </c>
      <c r="B159" s="25">
        <v>212201034</v>
      </c>
      <c r="C159" s="26" t="s">
        <v>111</v>
      </c>
      <c r="D159" s="17" t="s">
        <v>26</v>
      </c>
      <c r="E159" s="12"/>
      <c r="F159" s="15"/>
      <c r="G159" s="6"/>
      <c r="H159" s="15"/>
      <c r="I159" s="6"/>
      <c r="J159" s="15"/>
      <c r="K159" s="6"/>
      <c r="L159" s="15"/>
      <c r="M159" s="6"/>
      <c r="N159" s="15"/>
      <c r="O159" s="6"/>
      <c r="P159" s="15"/>
      <c r="Q159" s="6"/>
      <c r="R159" s="15"/>
      <c r="S159" s="5"/>
      <c r="T159" s="15"/>
      <c r="U159" s="5"/>
      <c r="V159" s="15"/>
      <c r="W159" s="5"/>
      <c r="X159" s="15"/>
      <c r="Y159" s="5"/>
      <c r="Z159" s="15"/>
      <c r="AA159" s="5"/>
      <c r="AB159" s="15"/>
      <c r="AC159" s="5"/>
      <c r="AD159" s="16">
        <f t="shared" si="5"/>
        <v>0</v>
      </c>
    </row>
    <row r="160" spans="1:30" x14ac:dyDescent="0.2">
      <c r="A160" s="4" t="s">
        <v>46</v>
      </c>
      <c r="B160" s="22">
        <v>212201037</v>
      </c>
      <c r="C160" s="27" t="s">
        <v>112</v>
      </c>
      <c r="D160" s="17" t="s">
        <v>98</v>
      </c>
      <c r="E160" s="12"/>
      <c r="F160" s="15"/>
      <c r="G160" s="6"/>
      <c r="H160" s="15"/>
      <c r="I160" s="6"/>
      <c r="J160" s="15"/>
      <c r="K160" s="6"/>
      <c r="L160" s="15"/>
      <c r="M160" s="6"/>
      <c r="N160" s="15"/>
      <c r="O160" s="6"/>
      <c r="P160" s="15"/>
      <c r="Q160" s="6"/>
      <c r="R160" s="15"/>
      <c r="S160" s="5"/>
      <c r="T160" s="15"/>
      <c r="U160" s="5"/>
      <c r="V160" s="15"/>
      <c r="W160" s="5"/>
      <c r="X160" s="15"/>
      <c r="Y160" s="5"/>
      <c r="Z160" s="15"/>
      <c r="AA160" s="5"/>
      <c r="AB160" s="15"/>
      <c r="AC160" s="5"/>
      <c r="AD160" s="16">
        <f t="shared" si="5"/>
        <v>0</v>
      </c>
    </row>
    <row r="161" spans="1:30" x14ac:dyDescent="0.2">
      <c r="A161" s="4" t="s">
        <v>48</v>
      </c>
      <c r="B161" s="25">
        <v>212201046</v>
      </c>
      <c r="C161" s="28" t="s">
        <v>113</v>
      </c>
      <c r="D161" s="17" t="s">
        <v>98</v>
      </c>
      <c r="E161" s="12"/>
      <c r="F161" s="15"/>
      <c r="G161" s="6"/>
      <c r="H161" s="15"/>
      <c r="I161" s="6"/>
      <c r="J161" s="15"/>
      <c r="K161" s="6"/>
      <c r="L161" s="15"/>
      <c r="M161" s="6"/>
      <c r="N161" s="15"/>
      <c r="O161" s="6"/>
      <c r="P161" s="15"/>
      <c r="Q161" s="6"/>
      <c r="R161" s="15"/>
      <c r="S161" s="5"/>
      <c r="T161" s="15"/>
      <c r="U161" s="5"/>
      <c r="V161" s="15"/>
      <c r="W161" s="5"/>
      <c r="X161" s="15"/>
      <c r="Y161" s="5"/>
      <c r="Z161" s="15"/>
      <c r="AA161" s="5"/>
      <c r="AB161" s="15"/>
      <c r="AC161" s="5"/>
      <c r="AD161" s="16">
        <f t="shared" si="5"/>
        <v>0</v>
      </c>
    </row>
    <row r="162" spans="1:30" x14ac:dyDescent="0.2">
      <c r="A162" s="4" t="s">
        <v>50</v>
      </c>
      <c r="B162" s="25">
        <v>212201048</v>
      </c>
      <c r="C162" s="26" t="s">
        <v>114</v>
      </c>
      <c r="D162" s="17" t="s">
        <v>98</v>
      </c>
      <c r="E162" s="12"/>
      <c r="F162" s="15"/>
      <c r="G162" s="6"/>
      <c r="H162" s="15"/>
      <c r="I162" s="6"/>
      <c r="J162" s="15"/>
      <c r="K162" s="6"/>
      <c r="L162" s="15"/>
      <c r="M162" s="6"/>
      <c r="N162" s="15"/>
      <c r="O162" s="6"/>
      <c r="P162" s="15"/>
      <c r="Q162" s="6"/>
      <c r="R162" s="15"/>
      <c r="S162" s="5"/>
      <c r="T162" s="15"/>
      <c r="U162" s="5"/>
      <c r="V162" s="15"/>
      <c r="W162" s="5"/>
      <c r="X162" s="15"/>
      <c r="Y162" s="5"/>
      <c r="Z162" s="15"/>
      <c r="AA162" s="5"/>
      <c r="AB162" s="15"/>
      <c r="AC162" s="5"/>
      <c r="AD162" s="16">
        <f t="shared" si="5"/>
        <v>0</v>
      </c>
    </row>
    <row r="163" spans="1:30" x14ac:dyDescent="0.2">
      <c r="A163" s="7" t="s">
        <v>52</v>
      </c>
      <c r="B163" s="25">
        <v>212201050</v>
      </c>
      <c r="C163" s="28" t="s">
        <v>115</v>
      </c>
      <c r="D163" s="17" t="s">
        <v>98</v>
      </c>
      <c r="E163" s="12"/>
      <c r="F163" s="15"/>
      <c r="G163" s="6"/>
      <c r="H163" s="15"/>
      <c r="I163" s="6"/>
      <c r="J163" s="15"/>
      <c r="K163" s="6"/>
      <c r="L163" s="15"/>
      <c r="M163" s="6"/>
      <c r="N163" s="15"/>
      <c r="O163" s="6"/>
      <c r="P163" s="15"/>
      <c r="Q163" s="6"/>
      <c r="R163" s="15"/>
      <c r="S163" s="5"/>
      <c r="T163" s="15"/>
      <c r="U163" s="5"/>
      <c r="V163" s="15"/>
      <c r="W163" s="5"/>
      <c r="X163" s="15"/>
      <c r="Y163" s="5"/>
      <c r="Z163" s="15"/>
      <c r="AA163" s="5"/>
      <c r="AB163" s="15"/>
      <c r="AC163" s="5"/>
      <c r="AD163" s="16">
        <f t="shared" si="5"/>
        <v>0</v>
      </c>
    </row>
    <row r="164" spans="1:30" x14ac:dyDescent="0.2">
      <c r="A164" s="4" t="s">
        <v>54</v>
      </c>
      <c r="B164" s="25">
        <v>212201052</v>
      </c>
      <c r="C164" s="26" t="s">
        <v>116</v>
      </c>
      <c r="D164" s="17" t="s">
        <v>26</v>
      </c>
      <c r="E164" s="12"/>
      <c r="F164" s="15"/>
      <c r="G164" s="6"/>
      <c r="H164" s="15"/>
      <c r="I164" s="6"/>
      <c r="J164" s="15"/>
      <c r="K164" s="6"/>
      <c r="L164" s="15"/>
      <c r="M164" s="6"/>
      <c r="N164" s="15"/>
      <c r="O164" s="6"/>
      <c r="P164" s="15"/>
      <c r="Q164" s="6"/>
      <c r="R164" s="15"/>
      <c r="S164" s="5"/>
      <c r="T164" s="15"/>
      <c r="U164" s="5"/>
      <c r="V164" s="15"/>
      <c r="W164" s="5"/>
      <c r="X164" s="15"/>
      <c r="Y164" s="5"/>
      <c r="Z164" s="15"/>
      <c r="AA164" s="5"/>
      <c r="AB164" s="15"/>
      <c r="AC164" s="5"/>
      <c r="AD164" s="16">
        <f t="shared" si="5"/>
        <v>0</v>
      </c>
    </row>
    <row r="165" spans="1:30" x14ac:dyDescent="0.2">
      <c r="A165" s="4" t="s">
        <v>56</v>
      </c>
      <c r="B165" s="25">
        <v>212201058</v>
      </c>
      <c r="C165" s="27" t="s">
        <v>117</v>
      </c>
      <c r="D165" s="17" t="s">
        <v>26</v>
      </c>
      <c r="E165" s="12"/>
      <c r="F165" s="15"/>
      <c r="G165" s="6"/>
      <c r="H165" s="15"/>
      <c r="I165" s="6"/>
      <c r="J165" s="15"/>
      <c r="K165" s="6"/>
      <c r="L165" s="15"/>
      <c r="M165" s="6"/>
      <c r="N165" s="15"/>
      <c r="O165" s="6"/>
      <c r="P165" s="15"/>
      <c r="Q165" s="6"/>
      <c r="R165" s="15"/>
      <c r="S165" s="5"/>
      <c r="T165" s="15"/>
      <c r="U165" s="5"/>
      <c r="V165" s="15"/>
      <c r="W165" s="5"/>
      <c r="X165" s="15"/>
      <c r="Y165" s="5"/>
      <c r="Z165" s="15"/>
      <c r="AA165" s="5"/>
      <c r="AB165" s="15"/>
      <c r="AC165" s="5"/>
      <c r="AD165" s="16">
        <f t="shared" si="5"/>
        <v>0</v>
      </c>
    </row>
    <row r="166" spans="1:30" x14ac:dyDescent="0.2">
      <c r="A166" s="4" t="s">
        <v>58</v>
      </c>
      <c r="B166" s="22">
        <v>212201063</v>
      </c>
      <c r="C166" s="27" t="s">
        <v>118</v>
      </c>
      <c r="D166" s="17" t="s">
        <v>26</v>
      </c>
      <c r="E166" s="12"/>
      <c r="F166" s="15"/>
      <c r="G166" s="6"/>
      <c r="H166" s="15"/>
      <c r="I166" s="6"/>
      <c r="J166" s="15"/>
      <c r="K166" s="6"/>
      <c r="L166" s="15"/>
      <c r="M166" s="6"/>
      <c r="N166" s="15"/>
      <c r="O166" s="6"/>
      <c r="P166" s="15"/>
      <c r="Q166" s="6"/>
      <c r="R166" s="15"/>
      <c r="S166" s="5"/>
      <c r="T166" s="15"/>
      <c r="U166" s="5"/>
      <c r="V166" s="15"/>
      <c r="W166" s="5"/>
      <c r="X166" s="15"/>
      <c r="Y166" s="5"/>
      <c r="Z166" s="15"/>
      <c r="AA166" s="5"/>
      <c r="AB166" s="15"/>
      <c r="AC166" s="5"/>
      <c r="AD166" s="16">
        <f t="shared" si="5"/>
        <v>0</v>
      </c>
    </row>
    <row r="167" spans="1:30" x14ac:dyDescent="0.2">
      <c r="A167" s="4" t="s">
        <v>60</v>
      </c>
      <c r="B167" s="25">
        <v>212201064</v>
      </c>
      <c r="C167" s="27" t="s">
        <v>119</v>
      </c>
      <c r="D167" s="17" t="s">
        <v>98</v>
      </c>
      <c r="E167" s="12"/>
      <c r="F167" s="15"/>
      <c r="G167" s="6"/>
      <c r="H167" s="15"/>
      <c r="I167" s="6"/>
      <c r="J167" s="15"/>
      <c r="K167" s="6"/>
      <c r="L167" s="15"/>
      <c r="M167" s="6"/>
      <c r="N167" s="15"/>
      <c r="O167" s="6"/>
      <c r="P167" s="15"/>
      <c r="Q167" s="6"/>
      <c r="R167" s="15"/>
      <c r="S167" s="5"/>
      <c r="T167" s="15"/>
      <c r="U167" s="5"/>
      <c r="V167" s="15"/>
      <c r="W167" s="5"/>
      <c r="X167" s="15"/>
      <c r="Y167" s="5"/>
      <c r="Z167" s="15"/>
      <c r="AA167" s="5"/>
      <c r="AB167" s="15"/>
      <c r="AC167" s="5"/>
      <c r="AD167" s="16">
        <f t="shared" si="5"/>
        <v>0</v>
      </c>
    </row>
    <row r="168" spans="1:30" x14ac:dyDescent="0.2">
      <c r="A168" s="94" t="s">
        <v>62</v>
      </c>
      <c r="B168" s="102">
        <v>212201065</v>
      </c>
      <c r="C168" s="101" t="s">
        <v>120</v>
      </c>
      <c r="D168" s="96" t="s">
        <v>98</v>
      </c>
      <c r="E168" s="12"/>
      <c r="F168" s="15"/>
      <c r="G168" s="6"/>
      <c r="H168" s="56">
        <v>44440</v>
      </c>
      <c r="I168" s="57">
        <v>250000</v>
      </c>
      <c r="J168" s="56"/>
      <c r="K168" s="57"/>
      <c r="L168" s="15">
        <v>44473</v>
      </c>
      <c r="M168" s="6">
        <v>125000</v>
      </c>
      <c r="N168" s="15"/>
      <c r="O168" s="6"/>
      <c r="P168" s="15"/>
      <c r="Q168" s="6"/>
      <c r="R168" s="15"/>
      <c r="S168" s="5"/>
      <c r="T168" s="15"/>
      <c r="U168" s="5"/>
      <c r="V168" s="15"/>
      <c r="W168" s="5"/>
      <c r="X168" s="15"/>
      <c r="Y168" s="5"/>
      <c r="Z168" s="15"/>
      <c r="AA168" s="5"/>
      <c r="AB168" s="15"/>
      <c r="AC168" s="5"/>
      <c r="AD168" s="16">
        <f t="shared" si="5"/>
        <v>375000</v>
      </c>
    </row>
    <row r="169" spans="1:30" x14ac:dyDescent="0.2">
      <c r="A169" s="4" t="s">
        <v>64</v>
      </c>
      <c r="B169" s="22">
        <v>212201067</v>
      </c>
      <c r="C169" s="27" t="s">
        <v>121</v>
      </c>
      <c r="D169" s="17" t="s">
        <v>94</v>
      </c>
      <c r="E169" s="12"/>
      <c r="F169" s="15"/>
      <c r="G169" s="6"/>
      <c r="H169" s="15"/>
      <c r="I169" s="6"/>
      <c r="J169" s="15"/>
      <c r="K169" s="6"/>
      <c r="L169" s="15"/>
      <c r="M169" s="6"/>
      <c r="N169" s="15"/>
      <c r="O169" s="6"/>
      <c r="P169" s="15"/>
      <c r="Q169" s="6"/>
      <c r="R169" s="15"/>
      <c r="S169" s="5"/>
      <c r="T169" s="15"/>
      <c r="U169" s="5"/>
      <c r="V169" s="15"/>
      <c r="W169" s="5"/>
      <c r="X169" s="15"/>
      <c r="Y169" s="5"/>
      <c r="Z169" s="15"/>
      <c r="AA169" s="5"/>
      <c r="AB169" s="15"/>
      <c r="AC169" s="5"/>
      <c r="AD169" s="16">
        <f t="shared" si="5"/>
        <v>0</v>
      </c>
    </row>
    <row r="170" spans="1:30" x14ac:dyDescent="0.2">
      <c r="A170" s="94" t="s">
        <v>66</v>
      </c>
      <c r="B170" s="102">
        <v>212201069</v>
      </c>
      <c r="C170" s="98" t="s">
        <v>122</v>
      </c>
      <c r="D170" s="96" t="s">
        <v>26</v>
      </c>
      <c r="E170" s="12"/>
      <c r="F170" s="15"/>
      <c r="G170" s="6"/>
      <c r="H170" s="15"/>
      <c r="I170" s="6"/>
      <c r="J170" s="15"/>
      <c r="K170" s="6"/>
      <c r="L170" s="15"/>
      <c r="M170" s="6"/>
      <c r="N170" s="15"/>
      <c r="O170" s="6"/>
      <c r="P170" s="15"/>
      <c r="Q170" s="6"/>
      <c r="R170" s="15"/>
      <c r="S170" s="5"/>
      <c r="T170" s="15"/>
      <c r="U170" s="5"/>
      <c r="V170" s="15"/>
      <c r="W170" s="5"/>
      <c r="X170" s="15"/>
      <c r="Y170" s="5"/>
      <c r="Z170" s="15"/>
      <c r="AA170" s="5"/>
      <c r="AB170" s="15"/>
      <c r="AC170" s="5"/>
      <c r="AD170" s="16">
        <f t="shared" si="5"/>
        <v>0</v>
      </c>
    </row>
    <row r="171" spans="1:30" x14ac:dyDescent="0.2">
      <c r="A171" s="4" t="s">
        <v>68</v>
      </c>
      <c r="B171" s="25">
        <v>212201076</v>
      </c>
      <c r="C171" s="28" t="s">
        <v>123</v>
      </c>
      <c r="D171" s="17" t="s">
        <v>98</v>
      </c>
      <c r="E171" s="12"/>
      <c r="F171" s="15"/>
      <c r="G171" s="6"/>
      <c r="H171" s="15"/>
      <c r="I171" s="6"/>
      <c r="J171" s="15"/>
      <c r="K171" s="6"/>
      <c r="L171" s="15"/>
      <c r="M171" s="6"/>
      <c r="N171" s="15"/>
      <c r="O171" s="6"/>
      <c r="P171" s="15"/>
      <c r="Q171" s="6"/>
      <c r="R171" s="15"/>
      <c r="S171" s="5"/>
      <c r="T171" s="15"/>
      <c r="U171" s="5"/>
      <c r="V171" s="15"/>
      <c r="W171" s="5"/>
      <c r="X171" s="15"/>
      <c r="Y171" s="5"/>
      <c r="Z171" s="15"/>
      <c r="AA171" s="5"/>
      <c r="AB171" s="15"/>
      <c r="AC171" s="5"/>
      <c r="AD171" s="16">
        <f t="shared" si="5"/>
        <v>0</v>
      </c>
    </row>
    <row r="172" spans="1:30" x14ac:dyDescent="0.2">
      <c r="A172" s="4" t="s">
        <v>71</v>
      </c>
      <c r="B172" s="22">
        <v>212201077</v>
      </c>
      <c r="C172" s="27" t="s">
        <v>124</v>
      </c>
      <c r="D172" s="17" t="s">
        <v>26</v>
      </c>
      <c r="E172" s="12"/>
      <c r="F172" s="15"/>
      <c r="G172" s="6"/>
      <c r="H172" s="15"/>
      <c r="I172" s="6"/>
      <c r="J172" s="15"/>
      <c r="K172" s="6"/>
      <c r="L172" s="15"/>
      <c r="M172" s="6"/>
      <c r="N172" s="15"/>
      <c r="O172" s="6"/>
      <c r="P172" s="15"/>
      <c r="Q172" s="6"/>
      <c r="R172" s="15"/>
      <c r="S172" s="5"/>
      <c r="T172" s="15"/>
      <c r="U172" s="5"/>
      <c r="V172" s="15"/>
      <c r="W172" s="5"/>
      <c r="X172" s="15"/>
      <c r="Y172" s="5"/>
      <c r="Z172" s="15"/>
      <c r="AA172" s="5"/>
      <c r="AB172" s="15"/>
      <c r="AC172" s="5"/>
      <c r="AD172" s="16">
        <f t="shared" si="5"/>
        <v>0</v>
      </c>
    </row>
    <row r="173" spans="1:30" x14ac:dyDescent="0.2">
      <c r="A173" s="4" t="s">
        <v>73</v>
      </c>
      <c r="B173" s="25">
        <v>212201084</v>
      </c>
      <c r="C173" s="27" t="s">
        <v>125</v>
      </c>
      <c r="D173" s="30" t="s">
        <v>97</v>
      </c>
      <c r="E173" s="12"/>
      <c r="F173" s="15"/>
      <c r="G173" s="6"/>
      <c r="H173" s="15"/>
      <c r="I173" s="6"/>
      <c r="J173" s="15"/>
      <c r="K173" s="6"/>
      <c r="L173" s="15"/>
      <c r="M173" s="6"/>
      <c r="N173" s="15"/>
      <c r="O173" s="6"/>
      <c r="P173" s="15"/>
      <c r="Q173" s="6"/>
      <c r="R173" s="15"/>
      <c r="S173" s="5"/>
      <c r="T173" s="15"/>
      <c r="U173" s="5"/>
      <c r="V173" s="15"/>
      <c r="W173" s="5"/>
      <c r="X173" s="15"/>
      <c r="Y173" s="5"/>
      <c r="Z173" s="15"/>
      <c r="AA173" s="5"/>
      <c r="AB173" s="15"/>
      <c r="AC173" s="5"/>
      <c r="AD173" s="16">
        <f t="shared" si="5"/>
        <v>0</v>
      </c>
    </row>
    <row r="174" spans="1:30" x14ac:dyDescent="0.2">
      <c r="A174" s="4" t="s">
        <v>75</v>
      </c>
      <c r="B174" s="22">
        <v>212201093</v>
      </c>
      <c r="C174" s="29" t="s">
        <v>126</v>
      </c>
      <c r="D174" s="17" t="s">
        <v>26</v>
      </c>
      <c r="E174" s="12"/>
      <c r="F174" s="15"/>
      <c r="G174" s="6"/>
      <c r="H174" s="15"/>
      <c r="I174" s="6"/>
      <c r="J174" s="15"/>
      <c r="K174" s="6"/>
      <c r="L174" s="15"/>
      <c r="M174" s="6"/>
      <c r="N174" s="15"/>
      <c r="O174" s="6"/>
      <c r="P174" s="15"/>
      <c r="Q174" s="6"/>
      <c r="R174" s="15"/>
      <c r="S174" s="5"/>
      <c r="T174" s="15"/>
      <c r="U174" s="5"/>
      <c r="V174" s="15"/>
      <c r="W174" s="5"/>
      <c r="X174" s="15"/>
      <c r="Y174" s="5"/>
      <c r="Z174" s="15"/>
      <c r="AA174" s="5"/>
      <c r="AB174" s="15"/>
      <c r="AC174" s="5"/>
      <c r="AD174" s="16">
        <f t="shared" si="5"/>
        <v>0</v>
      </c>
    </row>
    <row r="175" spans="1:30" x14ac:dyDescent="0.2">
      <c r="A175" s="94" t="s">
        <v>77</v>
      </c>
      <c r="B175" s="100">
        <v>212201094</v>
      </c>
      <c r="C175" s="98" t="s">
        <v>127</v>
      </c>
      <c r="D175" s="96" t="s">
        <v>99</v>
      </c>
      <c r="E175" s="12"/>
      <c r="F175" s="15"/>
      <c r="G175" s="6"/>
      <c r="H175" s="56">
        <v>44445</v>
      </c>
      <c r="I175" s="57">
        <v>250000</v>
      </c>
      <c r="J175" s="56"/>
      <c r="K175" s="57"/>
      <c r="L175" s="15">
        <v>44473</v>
      </c>
      <c r="M175" s="6">
        <v>125000</v>
      </c>
      <c r="N175" s="15"/>
      <c r="O175" s="6"/>
      <c r="P175" s="15"/>
      <c r="Q175" s="6"/>
      <c r="R175" s="15"/>
      <c r="S175" s="5"/>
      <c r="T175" s="15"/>
      <c r="U175" s="5"/>
      <c r="V175" s="15"/>
      <c r="W175" s="5"/>
      <c r="X175" s="15"/>
      <c r="Y175" s="5"/>
      <c r="Z175" s="15"/>
      <c r="AA175" s="5"/>
      <c r="AB175" s="15"/>
      <c r="AC175" s="5"/>
      <c r="AD175" s="16">
        <f t="shared" si="5"/>
        <v>375000</v>
      </c>
    </row>
    <row r="176" spans="1:30" x14ac:dyDescent="0.2">
      <c r="A176" s="4" t="s">
        <v>79</v>
      </c>
      <c r="B176" s="25">
        <v>212201100</v>
      </c>
      <c r="C176" s="27" t="s">
        <v>128</v>
      </c>
      <c r="D176" s="17" t="s">
        <v>26</v>
      </c>
      <c r="E176" s="12"/>
      <c r="F176" s="15"/>
      <c r="G176" s="6"/>
      <c r="H176" s="56">
        <v>44445</v>
      </c>
      <c r="I176" s="57">
        <v>250000</v>
      </c>
      <c r="J176" s="56"/>
      <c r="K176" s="57"/>
      <c r="L176" s="15">
        <v>44474</v>
      </c>
      <c r="M176" s="6">
        <v>125000</v>
      </c>
      <c r="N176" s="15"/>
      <c r="O176" s="6"/>
      <c r="P176" s="15"/>
      <c r="Q176" s="6"/>
      <c r="R176" s="15"/>
      <c r="S176" s="5"/>
      <c r="T176" s="15"/>
      <c r="U176" s="5"/>
      <c r="V176" s="15"/>
      <c r="W176" s="5"/>
      <c r="X176" s="15"/>
      <c r="Y176" s="5"/>
      <c r="Z176" s="15"/>
      <c r="AA176" s="5"/>
      <c r="AB176" s="15"/>
      <c r="AC176" s="5"/>
      <c r="AD176" s="16">
        <f t="shared" si="5"/>
        <v>375000</v>
      </c>
    </row>
    <row r="177" spans="1:30" x14ac:dyDescent="0.2">
      <c r="A177" s="94" t="s">
        <v>81</v>
      </c>
      <c r="B177" s="100">
        <v>212201102</v>
      </c>
      <c r="C177" s="101" t="s">
        <v>129</v>
      </c>
      <c r="D177" s="96" t="s">
        <v>26</v>
      </c>
      <c r="E177" s="12"/>
      <c r="F177" s="15"/>
      <c r="G177" s="6"/>
      <c r="H177" s="56">
        <v>44440</v>
      </c>
      <c r="I177" s="57">
        <v>250000</v>
      </c>
      <c r="J177" s="56"/>
      <c r="K177" s="57"/>
      <c r="L177" s="15">
        <v>44473</v>
      </c>
      <c r="M177" s="6">
        <v>125000</v>
      </c>
      <c r="N177" s="15"/>
      <c r="O177" s="6"/>
      <c r="P177" s="15"/>
      <c r="Q177" s="6"/>
      <c r="R177" s="15"/>
      <c r="S177" s="5"/>
      <c r="T177" s="15"/>
      <c r="U177" s="5"/>
      <c r="V177" s="15"/>
      <c r="W177" s="5"/>
      <c r="X177" s="15"/>
      <c r="Y177" s="5"/>
      <c r="Z177" s="15"/>
      <c r="AA177" s="5"/>
      <c r="AB177" s="15"/>
      <c r="AC177" s="5"/>
      <c r="AD177" s="16">
        <f t="shared" si="5"/>
        <v>375000</v>
      </c>
    </row>
    <row r="178" spans="1:30" x14ac:dyDescent="0.2">
      <c r="A178" s="4" t="s">
        <v>83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"/>
      <c r="S178" s="2"/>
      <c r="T178" s="2"/>
      <c r="U178" s="2"/>
      <c r="V178" s="2"/>
      <c r="W178" s="2"/>
      <c r="X178" s="15"/>
      <c r="Y178" s="2"/>
      <c r="Z178" s="2"/>
      <c r="AA178" s="2"/>
      <c r="AB178" s="2"/>
      <c r="AC178" s="2"/>
      <c r="AD178" s="2"/>
    </row>
    <row r="179" spans="1:30" x14ac:dyDescent="0.2">
      <c r="A179" s="4" t="s">
        <v>84</v>
      </c>
      <c r="B179" s="3"/>
      <c r="C179" s="3"/>
      <c r="D179" s="3"/>
      <c r="E179" s="3"/>
      <c r="F179" s="3"/>
      <c r="G179" s="13">
        <f>SUM(G150:G177)</f>
        <v>0</v>
      </c>
      <c r="H179" s="3"/>
      <c r="I179" s="13">
        <f>SUM(I150:I177)</f>
        <v>1750000</v>
      </c>
      <c r="J179" s="3"/>
      <c r="K179" s="13">
        <f>SUM(K150:K177)</f>
        <v>0</v>
      </c>
      <c r="L179" s="3"/>
      <c r="M179" s="13">
        <f>SUM(M150:M177)</f>
        <v>875000</v>
      </c>
      <c r="N179" s="3"/>
      <c r="O179" s="13">
        <f>SUM(O150:O177)</f>
        <v>0</v>
      </c>
      <c r="P179" s="3"/>
      <c r="Q179" s="13">
        <f>SUM(Q150:Q177)</f>
        <v>0</v>
      </c>
      <c r="R179" s="2"/>
      <c r="S179" s="5">
        <f>SUM(S150:S177)</f>
        <v>0</v>
      </c>
      <c r="T179" s="2"/>
      <c r="U179" s="5">
        <f>SUM(U150:U177)</f>
        <v>0</v>
      </c>
      <c r="V179" s="2"/>
      <c r="W179" s="5">
        <f>SUM(W150:W177)</f>
        <v>0</v>
      </c>
      <c r="X179" s="2"/>
      <c r="Y179" s="5">
        <f>SUM(Y150:Y177)</f>
        <v>0</v>
      </c>
      <c r="Z179" s="2"/>
      <c r="AA179" s="5">
        <f>SUM(AA150:AA177)</f>
        <v>0</v>
      </c>
      <c r="AB179" s="2"/>
      <c r="AC179" s="5">
        <f>SUM(AC150:AC177)</f>
        <v>0</v>
      </c>
      <c r="AD179" s="16">
        <f>SUM(AD150:AD177)</f>
        <v>2625000</v>
      </c>
    </row>
    <row r="180" spans="1:30" x14ac:dyDescent="0.2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</row>
    <row r="181" spans="1:30" x14ac:dyDescent="0.2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</row>
    <row r="182" spans="1:30" x14ac:dyDescent="0.2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</row>
    <row r="183" spans="1:30" ht="15" customHeight="1" x14ac:dyDescent="0.2">
      <c r="A183" s="130" t="s">
        <v>0</v>
      </c>
      <c r="B183" s="130"/>
      <c r="C183" s="130"/>
      <c r="D183" s="134" t="s">
        <v>101</v>
      </c>
      <c r="E183" s="135"/>
      <c r="F183" s="130" t="s">
        <v>89</v>
      </c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</row>
    <row r="184" spans="1:30" ht="15" customHeight="1" x14ac:dyDescent="0.2">
      <c r="A184" s="130"/>
      <c r="B184" s="130"/>
      <c r="C184" s="130"/>
      <c r="D184" s="136"/>
      <c r="E184" s="137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</row>
    <row r="185" spans="1:30" x14ac:dyDescent="0.2">
      <c r="A185" s="3" t="s">
        <v>3</v>
      </c>
      <c r="B185" s="3" t="s">
        <v>4</v>
      </c>
      <c r="C185" s="3" t="s">
        <v>5</v>
      </c>
      <c r="D185" s="3" t="s">
        <v>6</v>
      </c>
      <c r="E185" s="11" t="s">
        <v>7</v>
      </c>
      <c r="F185" s="9" t="s">
        <v>8</v>
      </c>
      <c r="G185" s="9" t="s">
        <v>9</v>
      </c>
      <c r="H185" s="9" t="s">
        <v>8</v>
      </c>
      <c r="I185" s="9" t="s">
        <v>10</v>
      </c>
      <c r="J185" s="9" t="s">
        <v>8</v>
      </c>
      <c r="K185" s="9" t="s">
        <v>11</v>
      </c>
      <c r="L185" s="9" t="s">
        <v>8</v>
      </c>
      <c r="M185" s="9" t="s">
        <v>12</v>
      </c>
      <c r="N185" s="9" t="s">
        <v>8</v>
      </c>
      <c r="O185" s="9" t="s">
        <v>13</v>
      </c>
      <c r="P185" s="9" t="s">
        <v>8</v>
      </c>
      <c r="Q185" s="9" t="s">
        <v>14</v>
      </c>
      <c r="R185" s="14" t="s">
        <v>8</v>
      </c>
      <c r="S185" s="9" t="s">
        <v>15</v>
      </c>
      <c r="T185" s="9" t="s">
        <v>8</v>
      </c>
      <c r="U185" s="9" t="s">
        <v>16</v>
      </c>
      <c r="V185" s="9" t="s">
        <v>8</v>
      </c>
      <c r="W185" s="9" t="s">
        <v>17</v>
      </c>
      <c r="X185" s="9" t="s">
        <v>8</v>
      </c>
      <c r="Y185" s="9" t="s">
        <v>18</v>
      </c>
      <c r="Z185" s="9" t="s">
        <v>8</v>
      </c>
      <c r="AA185" s="9" t="s">
        <v>19</v>
      </c>
      <c r="AB185" s="9" t="s">
        <v>20</v>
      </c>
      <c r="AC185" s="9" t="s">
        <v>21</v>
      </c>
      <c r="AD185" s="8" t="s">
        <v>22</v>
      </c>
    </row>
    <row r="186" spans="1:30" x14ac:dyDescent="0.2">
      <c r="A186" s="4" t="s">
        <v>24</v>
      </c>
      <c r="B186" s="25">
        <v>212201004</v>
      </c>
      <c r="C186" s="27" t="s">
        <v>102</v>
      </c>
      <c r="D186" s="17" t="s">
        <v>99</v>
      </c>
      <c r="E186" s="12"/>
      <c r="F186" s="15"/>
      <c r="G186" s="6"/>
      <c r="H186" s="15"/>
      <c r="I186" s="6"/>
      <c r="J186" s="15"/>
      <c r="K186" s="6"/>
      <c r="L186" s="15"/>
      <c r="M186" s="6"/>
      <c r="N186" s="15"/>
      <c r="O186" s="6"/>
      <c r="P186" s="15"/>
      <c r="Q186" s="6"/>
      <c r="R186" s="15"/>
      <c r="S186" s="5"/>
      <c r="T186" s="15"/>
      <c r="U186" s="5"/>
      <c r="V186" s="15"/>
      <c r="W186" s="5"/>
      <c r="X186" s="15"/>
      <c r="Y186" s="5"/>
      <c r="Z186" s="15"/>
      <c r="AA186" s="5"/>
      <c r="AB186" s="15"/>
      <c r="AC186" s="5"/>
      <c r="AD186" s="16">
        <f>SUM(G186+I186+K186+M186+O186+Q186+S186+U186+W186+Y186+AA186+AC186)</f>
        <v>0</v>
      </c>
    </row>
    <row r="187" spans="1:30" x14ac:dyDescent="0.2">
      <c r="A187" s="4" t="s">
        <v>27</v>
      </c>
      <c r="B187" s="22">
        <v>212201005</v>
      </c>
      <c r="C187" s="27" t="s">
        <v>103</v>
      </c>
      <c r="D187" s="17" t="s">
        <v>70</v>
      </c>
      <c r="E187" s="12"/>
      <c r="F187" s="15"/>
      <c r="G187" s="6"/>
      <c r="H187" s="15"/>
      <c r="I187" s="6"/>
      <c r="J187" s="15"/>
      <c r="K187" s="6"/>
      <c r="L187" s="15"/>
      <c r="M187" s="6"/>
      <c r="N187" s="15"/>
      <c r="O187" s="6"/>
      <c r="P187" s="15"/>
      <c r="Q187" s="6"/>
      <c r="R187" s="15"/>
      <c r="S187" s="5"/>
      <c r="T187" s="15"/>
      <c r="U187" s="5"/>
      <c r="V187" s="15"/>
      <c r="W187" s="5"/>
      <c r="X187" s="15"/>
      <c r="Y187" s="5"/>
      <c r="Z187" s="15"/>
      <c r="AA187" s="5"/>
      <c r="AB187" s="15"/>
      <c r="AC187" s="5"/>
      <c r="AD187" s="16">
        <f t="shared" ref="AD187:AD213" si="6">SUM(G187+I187+K187+M187+O187+Q187+S187+U187+W187+Y187+AA187+AC187)</f>
        <v>0</v>
      </c>
    </row>
    <row r="188" spans="1:30" x14ac:dyDescent="0.2">
      <c r="A188" s="4" t="s">
        <v>29</v>
      </c>
      <c r="B188" s="25">
        <v>212201008</v>
      </c>
      <c r="C188" s="27" t="s">
        <v>104</v>
      </c>
      <c r="D188" s="17" t="s">
        <v>26</v>
      </c>
      <c r="E188" s="12"/>
      <c r="F188" s="15"/>
      <c r="G188" s="6"/>
      <c r="H188" s="15"/>
      <c r="I188" s="6"/>
      <c r="J188" s="15"/>
      <c r="K188" s="6"/>
      <c r="L188" s="15"/>
      <c r="M188" s="6"/>
      <c r="N188" s="15"/>
      <c r="O188" s="6"/>
      <c r="P188" s="15"/>
      <c r="Q188" s="6"/>
      <c r="R188" s="15"/>
      <c r="S188" s="5"/>
      <c r="T188" s="15"/>
      <c r="U188" s="5"/>
      <c r="V188" s="15"/>
      <c r="W188" s="5"/>
      <c r="X188" s="15"/>
      <c r="Y188" s="5"/>
      <c r="Z188" s="15"/>
      <c r="AA188" s="5"/>
      <c r="AB188" s="15"/>
      <c r="AC188" s="5"/>
      <c r="AD188" s="16">
        <f t="shared" si="6"/>
        <v>0</v>
      </c>
    </row>
    <row r="189" spans="1:30" x14ac:dyDescent="0.2">
      <c r="A189" s="4" t="s">
        <v>32</v>
      </c>
      <c r="B189" s="22">
        <v>212201009</v>
      </c>
      <c r="C189" s="29" t="s">
        <v>105</v>
      </c>
      <c r="D189" s="17" t="s">
        <v>98</v>
      </c>
      <c r="E189" s="12"/>
      <c r="F189" s="15"/>
      <c r="G189" s="6"/>
      <c r="H189" s="15"/>
      <c r="I189" s="6"/>
      <c r="J189" s="15"/>
      <c r="K189" s="6"/>
      <c r="L189" s="15"/>
      <c r="M189" s="6"/>
      <c r="N189" s="15"/>
      <c r="O189" s="6"/>
      <c r="P189" s="15"/>
      <c r="Q189" s="6"/>
      <c r="R189" s="15"/>
      <c r="S189" s="5"/>
      <c r="T189" s="15"/>
      <c r="U189" s="5"/>
      <c r="V189" s="15"/>
      <c r="W189" s="5"/>
      <c r="X189" s="15"/>
      <c r="Y189" s="5"/>
      <c r="Z189" s="15"/>
      <c r="AA189" s="5"/>
      <c r="AB189" s="15"/>
      <c r="AC189" s="5"/>
      <c r="AD189" s="16">
        <f t="shared" si="6"/>
        <v>0</v>
      </c>
    </row>
    <row r="190" spans="1:30" x14ac:dyDescent="0.2">
      <c r="A190" s="4" t="s">
        <v>34</v>
      </c>
      <c r="B190" s="25">
        <v>212201018</v>
      </c>
      <c r="C190" s="27" t="s">
        <v>106</v>
      </c>
      <c r="D190" s="17" t="s">
        <v>26</v>
      </c>
      <c r="E190" s="12"/>
      <c r="F190" s="15"/>
      <c r="G190" s="6"/>
      <c r="H190" s="15"/>
      <c r="I190" s="6"/>
      <c r="J190" s="15"/>
      <c r="K190" s="6"/>
      <c r="L190" s="15"/>
      <c r="M190" s="6"/>
      <c r="N190" s="15"/>
      <c r="O190" s="6"/>
      <c r="P190" s="15"/>
      <c r="Q190" s="6"/>
      <c r="R190" s="15"/>
      <c r="S190" s="5"/>
      <c r="T190" s="15"/>
      <c r="U190" s="5"/>
      <c r="V190" s="15"/>
      <c r="W190" s="5"/>
      <c r="X190" s="15"/>
      <c r="Y190" s="5"/>
      <c r="Z190" s="15"/>
      <c r="AA190" s="5"/>
      <c r="AB190" s="15"/>
      <c r="AC190" s="5"/>
      <c r="AD190" s="16">
        <f t="shared" si="6"/>
        <v>0</v>
      </c>
    </row>
    <row r="191" spans="1:30" x14ac:dyDescent="0.2">
      <c r="A191" s="4" t="s">
        <v>36</v>
      </c>
      <c r="B191" s="22">
        <v>212201021</v>
      </c>
      <c r="C191" s="27" t="s">
        <v>107</v>
      </c>
      <c r="D191" s="17" t="s">
        <v>26</v>
      </c>
      <c r="E191" s="12"/>
      <c r="F191" s="15"/>
      <c r="G191" s="6"/>
      <c r="H191" s="15"/>
      <c r="I191" s="6"/>
      <c r="J191" s="15"/>
      <c r="K191" s="6"/>
      <c r="L191" s="15"/>
      <c r="M191" s="6"/>
      <c r="N191" s="15"/>
      <c r="O191" s="6"/>
      <c r="P191" s="15"/>
      <c r="Q191" s="6"/>
      <c r="R191" s="15"/>
      <c r="S191" s="5"/>
      <c r="T191" s="15"/>
      <c r="U191" s="5"/>
      <c r="V191" s="15"/>
      <c r="W191" s="5"/>
      <c r="X191" s="15"/>
      <c r="Y191" s="5"/>
      <c r="Z191" s="15"/>
      <c r="AA191" s="5"/>
      <c r="AB191" s="15"/>
      <c r="AC191" s="5"/>
      <c r="AD191" s="16">
        <f t="shared" si="6"/>
        <v>0</v>
      </c>
    </row>
    <row r="192" spans="1:30" x14ac:dyDescent="0.2">
      <c r="A192" s="4" t="s">
        <v>38</v>
      </c>
      <c r="B192" s="22">
        <v>212201023</v>
      </c>
      <c r="C192" s="27" t="s">
        <v>108</v>
      </c>
      <c r="D192" s="17" t="s">
        <v>26</v>
      </c>
      <c r="E192" s="12"/>
      <c r="F192" s="15"/>
      <c r="G192" s="6"/>
      <c r="H192" s="15"/>
      <c r="I192" s="6"/>
      <c r="J192" s="15"/>
      <c r="K192" s="6"/>
      <c r="L192" s="15"/>
      <c r="M192" s="6"/>
      <c r="N192" s="15"/>
      <c r="O192" s="6"/>
      <c r="P192" s="15"/>
      <c r="Q192" s="6"/>
      <c r="R192" s="15"/>
      <c r="S192" s="5"/>
      <c r="T192" s="15"/>
      <c r="U192" s="5"/>
      <c r="V192" s="15"/>
      <c r="W192" s="5"/>
      <c r="X192" s="15"/>
      <c r="Y192" s="5"/>
      <c r="Z192" s="15"/>
      <c r="AA192" s="5"/>
      <c r="AB192" s="15"/>
      <c r="AC192" s="5"/>
      <c r="AD192" s="16">
        <f t="shared" si="6"/>
        <v>0</v>
      </c>
    </row>
    <row r="193" spans="1:30" x14ac:dyDescent="0.2">
      <c r="A193" s="4" t="s">
        <v>40</v>
      </c>
      <c r="B193" s="25">
        <v>212201024</v>
      </c>
      <c r="C193" s="26" t="s">
        <v>109</v>
      </c>
      <c r="D193" s="17" t="s">
        <v>99</v>
      </c>
      <c r="E193" s="12"/>
      <c r="F193" s="15"/>
      <c r="G193" s="6"/>
      <c r="H193" s="15"/>
      <c r="I193" s="6"/>
      <c r="J193" s="15"/>
      <c r="K193" s="6"/>
      <c r="L193" s="15"/>
      <c r="M193" s="6"/>
      <c r="N193" s="15"/>
      <c r="O193" s="6"/>
      <c r="P193" s="15"/>
      <c r="Q193" s="6"/>
      <c r="R193" s="15"/>
      <c r="S193" s="5"/>
      <c r="T193" s="15"/>
      <c r="U193" s="5"/>
      <c r="V193" s="15"/>
      <c r="W193" s="5"/>
      <c r="X193" s="15"/>
      <c r="Y193" s="5"/>
      <c r="Z193" s="15"/>
      <c r="AA193" s="5"/>
      <c r="AB193" s="15"/>
      <c r="AC193" s="5"/>
      <c r="AD193" s="16">
        <f t="shared" si="6"/>
        <v>0</v>
      </c>
    </row>
    <row r="194" spans="1:30" x14ac:dyDescent="0.2">
      <c r="A194" s="4" t="s">
        <v>42</v>
      </c>
      <c r="B194" s="22">
        <v>212201025</v>
      </c>
      <c r="C194" s="27" t="s">
        <v>110</v>
      </c>
      <c r="D194" s="17" t="s">
        <v>26</v>
      </c>
      <c r="E194" s="12"/>
      <c r="F194" s="15"/>
      <c r="G194" s="6"/>
      <c r="H194" s="15"/>
      <c r="I194" s="6"/>
      <c r="J194" s="15"/>
      <c r="K194" s="6"/>
      <c r="L194" s="15"/>
      <c r="M194" s="6"/>
      <c r="N194" s="15"/>
      <c r="O194" s="6"/>
      <c r="P194" s="15"/>
      <c r="Q194" s="6"/>
      <c r="R194" s="15"/>
      <c r="S194" s="5"/>
      <c r="T194" s="15"/>
      <c r="U194" s="5"/>
      <c r="V194" s="15"/>
      <c r="W194" s="5"/>
      <c r="X194" s="15"/>
      <c r="Y194" s="5"/>
      <c r="Z194" s="15"/>
      <c r="AA194" s="5"/>
      <c r="AB194" s="15"/>
      <c r="AC194" s="5"/>
      <c r="AD194" s="16">
        <f t="shared" si="6"/>
        <v>0</v>
      </c>
    </row>
    <row r="195" spans="1:30" x14ac:dyDescent="0.2">
      <c r="A195" s="4" t="s">
        <v>44</v>
      </c>
      <c r="B195" s="25">
        <v>212201034</v>
      </c>
      <c r="C195" s="26" t="s">
        <v>111</v>
      </c>
      <c r="D195" s="17" t="s">
        <v>26</v>
      </c>
      <c r="E195" s="12"/>
      <c r="F195" s="15"/>
      <c r="G195" s="6"/>
      <c r="H195" s="15"/>
      <c r="I195" s="6"/>
      <c r="J195" s="15"/>
      <c r="K195" s="6"/>
      <c r="L195" s="15"/>
      <c r="M195" s="6"/>
      <c r="N195" s="15"/>
      <c r="O195" s="6"/>
      <c r="P195" s="15"/>
      <c r="Q195" s="6"/>
      <c r="R195" s="15"/>
      <c r="S195" s="5"/>
      <c r="T195" s="15"/>
      <c r="U195" s="5"/>
      <c r="V195" s="15"/>
      <c r="W195" s="5"/>
      <c r="X195" s="15"/>
      <c r="Y195" s="5"/>
      <c r="Z195" s="15"/>
      <c r="AA195" s="5"/>
      <c r="AB195" s="15"/>
      <c r="AC195" s="5"/>
      <c r="AD195" s="16">
        <f t="shared" si="6"/>
        <v>0</v>
      </c>
    </row>
    <row r="196" spans="1:30" x14ac:dyDescent="0.2">
      <c r="A196" s="4" t="s">
        <v>46</v>
      </c>
      <c r="B196" s="22">
        <v>212201037</v>
      </c>
      <c r="C196" s="27" t="s">
        <v>112</v>
      </c>
      <c r="D196" s="17" t="s">
        <v>98</v>
      </c>
      <c r="E196" s="12"/>
      <c r="F196" s="15"/>
      <c r="G196" s="6"/>
      <c r="H196" s="15"/>
      <c r="I196" s="6"/>
      <c r="J196" s="15"/>
      <c r="K196" s="6"/>
      <c r="L196" s="15"/>
      <c r="M196" s="6"/>
      <c r="N196" s="15"/>
      <c r="O196" s="6"/>
      <c r="P196" s="15"/>
      <c r="Q196" s="6"/>
      <c r="R196" s="15"/>
      <c r="S196" s="5"/>
      <c r="T196" s="15"/>
      <c r="U196" s="5"/>
      <c r="V196" s="15"/>
      <c r="W196" s="5"/>
      <c r="X196" s="15"/>
      <c r="Y196" s="5"/>
      <c r="Z196" s="15"/>
      <c r="AA196" s="5"/>
      <c r="AB196" s="15"/>
      <c r="AC196" s="5"/>
      <c r="AD196" s="16">
        <f t="shared" si="6"/>
        <v>0</v>
      </c>
    </row>
    <row r="197" spans="1:30" x14ac:dyDescent="0.2">
      <c r="A197" s="4" t="s">
        <v>48</v>
      </c>
      <c r="B197" s="25">
        <v>212201046</v>
      </c>
      <c r="C197" s="28" t="s">
        <v>113</v>
      </c>
      <c r="D197" s="17" t="s">
        <v>98</v>
      </c>
      <c r="E197" s="12"/>
      <c r="F197" s="15"/>
      <c r="G197" s="6"/>
      <c r="H197" s="15"/>
      <c r="I197" s="6"/>
      <c r="J197" s="15"/>
      <c r="K197" s="6"/>
      <c r="L197" s="15"/>
      <c r="M197" s="6"/>
      <c r="N197" s="15"/>
      <c r="O197" s="6"/>
      <c r="P197" s="15"/>
      <c r="Q197" s="6"/>
      <c r="R197" s="15"/>
      <c r="S197" s="5"/>
      <c r="T197" s="15"/>
      <c r="U197" s="5"/>
      <c r="V197" s="15"/>
      <c r="W197" s="5"/>
      <c r="X197" s="15"/>
      <c r="Y197" s="5"/>
      <c r="Z197" s="15"/>
      <c r="AA197" s="5"/>
      <c r="AB197" s="15"/>
      <c r="AC197" s="5"/>
      <c r="AD197" s="16">
        <f t="shared" si="6"/>
        <v>0</v>
      </c>
    </row>
    <row r="198" spans="1:30" x14ac:dyDescent="0.2">
      <c r="A198" s="4" t="s">
        <v>50</v>
      </c>
      <c r="B198" s="25">
        <v>212201048</v>
      </c>
      <c r="C198" s="26" t="s">
        <v>114</v>
      </c>
      <c r="D198" s="17" t="s">
        <v>98</v>
      </c>
      <c r="E198" s="12"/>
      <c r="F198" s="15"/>
      <c r="G198" s="6"/>
      <c r="H198" s="15"/>
      <c r="I198" s="6"/>
      <c r="J198" s="15"/>
      <c r="K198" s="6"/>
      <c r="L198" s="15"/>
      <c r="M198" s="6"/>
      <c r="N198" s="15"/>
      <c r="O198" s="6"/>
      <c r="P198" s="15"/>
      <c r="Q198" s="6"/>
      <c r="R198" s="15"/>
      <c r="S198" s="5"/>
      <c r="T198" s="15"/>
      <c r="U198" s="5"/>
      <c r="V198" s="15"/>
      <c r="W198" s="5"/>
      <c r="X198" s="15"/>
      <c r="Y198" s="5"/>
      <c r="Z198" s="15"/>
      <c r="AA198" s="5"/>
      <c r="AB198" s="15"/>
      <c r="AC198" s="5"/>
      <c r="AD198" s="16">
        <f t="shared" si="6"/>
        <v>0</v>
      </c>
    </row>
    <row r="199" spans="1:30" x14ac:dyDescent="0.2">
      <c r="A199" s="7" t="s">
        <v>52</v>
      </c>
      <c r="B199" s="25">
        <v>212201050</v>
      </c>
      <c r="C199" s="28" t="s">
        <v>115</v>
      </c>
      <c r="D199" s="17" t="s">
        <v>98</v>
      </c>
      <c r="E199" s="12"/>
      <c r="F199" s="15"/>
      <c r="G199" s="6"/>
      <c r="H199" s="15"/>
      <c r="I199" s="6"/>
      <c r="J199" s="15"/>
      <c r="K199" s="6"/>
      <c r="L199" s="15"/>
      <c r="M199" s="6"/>
      <c r="N199" s="15"/>
      <c r="O199" s="6"/>
      <c r="P199" s="15"/>
      <c r="Q199" s="6"/>
      <c r="R199" s="15"/>
      <c r="S199" s="5"/>
      <c r="T199" s="15"/>
      <c r="U199" s="5"/>
      <c r="V199" s="15"/>
      <c r="W199" s="5"/>
      <c r="X199" s="15"/>
      <c r="Y199" s="5"/>
      <c r="Z199" s="15"/>
      <c r="AA199" s="5"/>
      <c r="AB199" s="15"/>
      <c r="AC199" s="5"/>
      <c r="AD199" s="16">
        <f t="shared" si="6"/>
        <v>0</v>
      </c>
    </row>
    <row r="200" spans="1:30" x14ac:dyDescent="0.2">
      <c r="A200" s="4" t="s">
        <v>54</v>
      </c>
      <c r="B200" s="25">
        <v>212201052</v>
      </c>
      <c r="C200" s="26" t="s">
        <v>116</v>
      </c>
      <c r="D200" s="17" t="s">
        <v>26</v>
      </c>
      <c r="E200" s="12"/>
      <c r="F200" s="15"/>
      <c r="G200" s="6"/>
      <c r="H200" s="15"/>
      <c r="I200" s="6"/>
      <c r="J200" s="15"/>
      <c r="K200" s="6"/>
      <c r="L200" s="15"/>
      <c r="M200" s="6"/>
      <c r="N200" s="15"/>
      <c r="O200" s="6"/>
      <c r="P200" s="15"/>
      <c r="Q200" s="6"/>
      <c r="R200" s="15"/>
      <c r="S200" s="5"/>
      <c r="T200" s="15"/>
      <c r="U200" s="5"/>
      <c r="V200" s="15"/>
      <c r="W200" s="5"/>
      <c r="X200" s="15"/>
      <c r="Y200" s="5"/>
      <c r="Z200" s="15"/>
      <c r="AA200" s="5"/>
      <c r="AB200" s="15"/>
      <c r="AC200" s="5"/>
      <c r="AD200" s="16">
        <f t="shared" si="6"/>
        <v>0</v>
      </c>
    </row>
    <row r="201" spans="1:30" x14ac:dyDescent="0.2">
      <c r="A201" s="4" t="s">
        <v>56</v>
      </c>
      <c r="B201" s="25">
        <v>212201058</v>
      </c>
      <c r="C201" s="27" t="s">
        <v>117</v>
      </c>
      <c r="D201" s="17" t="s">
        <v>26</v>
      </c>
      <c r="E201" s="12"/>
      <c r="F201" s="15"/>
      <c r="G201" s="6"/>
      <c r="H201" s="15"/>
      <c r="I201" s="6"/>
      <c r="J201" s="15"/>
      <c r="K201" s="6"/>
      <c r="L201" s="15"/>
      <c r="M201" s="6"/>
      <c r="N201" s="15"/>
      <c r="O201" s="6"/>
      <c r="P201" s="15"/>
      <c r="Q201" s="6"/>
      <c r="R201" s="15"/>
      <c r="S201" s="5"/>
      <c r="T201" s="15"/>
      <c r="U201" s="5"/>
      <c r="V201" s="15"/>
      <c r="W201" s="5"/>
      <c r="X201" s="15"/>
      <c r="Y201" s="5"/>
      <c r="Z201" s="15"/>
      <c r="AA201" s="5"/>
      <c r="AB201" s="15"/>
      <c r="AC201" s="5"/>
      <c r="AD201" s="16">
        <f t="shared" si="6"/>
        <v>0</v>
      </c>
    </row>
    <row r="202" spans="1:30" x14ac:dyDescent="0.2">
      <c r="A202" s="4" t="s">
        <v>58</v>
      </c>
      <c r="B202" s="22">
        <v>212201063</v>
      </c>
      <c r="C202" s="27" t="s">
        <v>118</v>
      </c>
      <c r="D202" s="17" t="s">
        <v>26</v>
      </c>
      <c r="E202" s="12"/>
      <c r="F202" s="15"/>
      <c r="G202" s="6"/>
      <c r="H202" s="15"/>
      <c r="I202" s="6"/>
      <c r="J202" s="15"/>
      <c r="K202" s="6"/>
      <c r="L202" s="15"/>
      <c r="M202" s="6"/>
      <c r="N202" s="15"/>
      <c r="O202" s="6"/>
      <c r="P202" s="15"/>
      <c r="Q202" s="6"/>
      <c r="R202" s="15"/>
      <c r="S202" s="5"/>
      <c r="T202" s="15"/>
      <c r="U202" s="5"/>
      <c r="V202" s="15"/>
      <c r="W202" s="5"/>
      <c r="X202" s="15"/>
      <c r="Y202" s="5"/>
      <c r="Z202" s="15"/>
      <c r="AA202" s="5"/>
      <c r="AB202" s="15"/>
      <c r="AC202" s="5"/>
      <c r="AD202" s="16">
        <f t="shared" si="6"/>
        <v>0</v>
      </c>
    </row>
    <row r="203" spans="1:30" x14ac:dyDescent="0.2">
      <c r="A203" s="4" t="s">
        <v>60</v>
      </c>
      <c r="B203" s="25">
        <v>212201064</v>
      </c>
      <c r="C203" s="27" t="s">
        <v>119</v>
      </c>
      <c r="D203" s="17" t="s">
        <v>98</v>
      </c>
      <c r="E203" s="12"/>
      <c r="F203" s="15"/>
      <c r="G203" s="6"/>
      <c r="H203" s="15"/>
      <c r="I203" s="6"/>
      <c r="J203" s="15"/>
      <c r="K203" s="6"/>
      <c r="L203" s="15"/>
      <c r="M203" s="6"/>
      <c r="N203" s="15"/>
      <c r="O203" s="6"/>
      <c r="P203" s="15"/>
      <c r="Q203" s="6"/>
      <c r="R203" s="15"/>
      <c r="S203" s="5"/>
      <c r="T203" s="15"/>
      <c r="U203" s="5"/>
      <c r="V203" s="15"/>
      <c r="W203" s="5"/>
      <c r="X203" s="15"/>
      <c r="Y203" s="5"/>
      <c r="Z203" s="15"/>
      <c r="AA203" s="5"/>
      <c r="AB203" s="15"/>
      <c r="AC203" s="5"/>
      <c r="AD203" s="16">
        <f t="shared" si="6"/>
        <v>0</v>
      </c>
    </row>
    <row r="204" spans="1:30" x14ac:dyDescent="0.2">
      <c r="A204" s="4" t="s">
        <v>62</v>
      </c>
      <c r="B204" s="22">
        <v>212201065</v>
      </c>
      <c r="C204" s="27" t="s">
        <v>120</v>
      </c>
      <c r="D204" s="17" t="s">
        <v>98</v>
      </c>
      <c r="E204" s="12"/>
      <c r="F204" s="15"/>
      <c r="G204" s="6"/>
      <c r="H204" s="15"/>
      <c r="I204" s="6"/>
      <c r="J204" s="15"/>
      <c r="K204" s="6"/>
      <c r="L204" s="15"/>
      <c r="M204" s="6"/>
      <c r="N204" s="15"/>
      <c r="O204" s="6"/>
      <c r="P204" s="15"/>
      <c r="Q204" s="6"/>
      <c r="R204" s="15"/>
      <c r="S204" s="5"/>
      <c r="T204" s="15"/>
      <c r="U204" s="5"/>
      <c r="V204" s="15"/>
      <c r="W204" s="5"/>
      <c r="X204" s="15"/>
      <c r="Y204" s="5"/>
      <c r="Z204" s="15"/>
      <c r="AA204" s="5"/>
      <c r="AB204" s="15"/>
      <c r="AC204" s="5"/>
      <c r="AD204" s="16">
        <f t="shared" si="6"/>
        <v>0</v>
      </c>
    </row>
    <row r="205" spans="1:30" x14ac:dyDescent="0.2">
      <c r="A205" s="4" t="s">
        <v>64</v>
      </c>
      <c r="B205" s="22">
        <v>212201067</v>
      </c>
      <c r="C205" s="27" t="s">
        <v>121</v>
      </c>
      <c r="D205" s="17" t="s">
        <v>94</v>
      </c>
      <c r="E205" s="12"/>
      <c r="F205" s="15"/>
      <c r="G205" s="6"/>
      <c r="H205" s="15"/>
      <c r="I205" s="6"/>
      <c r="J205" s="15"/>
      <c r="K205" s="6"/>
      <c r="L205" s="15"/>
      <c r="M205" s="6"/>
      <c r="N205" s="15"/>
      <c r="O205" s="6"/>
      <c r="P205" s="15"/>
      <c r="Q205" s="6"/>
      <c r="R205" s="15"/>
      <c r="S205" s="5"/>
      <c r="T205" s="15"/>
      <c r="U205" s="5"/>
      <c r="V205" s="15"/>
      <c r="W205" s="5"/>
      <c r="X205" s="15"/>
      <c r="Y205" s="5"/>
      <c r="Z205" s="15"/>
      <c r="AA205" s="5"/>
      <c r="AB205" s="15"/>
      <c r="AC205" s="5"/>
      <c r="AD205" s="16">
        <f t="shared" si="6"/>
        <v>0</v>
      </c>
    </row>
    <row r="206" spans="1:30" x14ac:dyDescent="0.2">
      <c r="A206" s="4" t="s">
        <v>66</v>
      </c>
      <c r="B206" s="22">
        <v>212201069</v>
      </c>
      <c r="C206" s="26" t="s">
        <v>122</v>
      </c>
      <c r="D206" s="17" t="s">
        <v>26</v>
      </c>
      <c r="E206" s="12"/>
      <c r="F206" s="15"/>
      <c r="G206" s="6"/>
      <c r="H206" s="15"/>
      <c r="I206" s="6"/>
      <c r="J206" s="15"/>
      <c r="K206" s="6"/>
      <c r="L206" s="15"/>
      <c r="M206" s="6"/>
      <c r="N206" s="15"/>
      <c r="O206" s="6"/>
      <c r="P206" s="15"/>
      <c r="Q206" s="6"/>
      <c r="R206" s="15"/>
      <c r="S206" s="5"/>
      <c r="T206" s="15"/>
      <c r="U206" s="5"/>
      <c r="V206" s="15"/>
      <c r="W206" s="5"/>
      <c r="X206" s="15"/>
      <c r="Y206" s="5"/>
      <c r="Z206" s="15"/>
      <c r="AA206" s="5"/>
      <c r="AB206" s="15"/>
      <c r="AC206" s="5"/>
      <c r="AD206" s="16">
        <f t="shared" si="6"/>
        <v>0</v>
      </c>
    </row>
    <row r="207" spans="1:30" x14ac:dyDescent="0.2">
      <c r="A207" s="4" t="s">
        <v>68</v>
      </c>
      <c r="B207" s="25">
        <v>212201076</v>
      </c>
      <c r="C207" s="28" t="s">
        <v>123</v>
      </c>
      <c r="D207" s="17" t="s">
        <v>98</v>
      </c>
      <c r="E207" s="12"/>
      <c r="F207" s="15"/>
      <c r="G207" s="6"/>
      <c r="H207" s="15"/>
      <c r="I207" s="6"/>
      <c r="J207" s="15"/>
      <c r="K207" s="6"/>
      <c r="L207" s="15"/>
      <c r="M207" s="6"/>
      <c r="N207" s="15"/>
      <c r="O207" s="6"/>
      <c r="P207" s="15"/>
      <c r="Q207" s="6"/>
      <c r="R207" s="15"/>
      <c r="S207" s="5"/>
      <c r="T207" s="15"/>
      <c r="U207" s="5"/>
      <c r="V207" s="15"/>
      <c r="W207" s="5"/>
      <c r="X207" s="15"/>
      <c r="Y207" s="5"/>
      <c r="Z207" s="15"/>
      <c r="AA207" s="5"/>
      <c r="AB207" s="15"/>
      <c r="AC207" s="5"/>
      <c r="AD207" s="16">
        <f t="shared" si="6"/>
        <v>0</v>
      </c>
    </row>
    <row r="208" spans="1:30" x14ac:dyDescent="0.2">
      <c r="A208" s="4" t="s">
        <v>71</v>
      </c>
      <c r="B208" s="22">
        <v>212201077</v>
      </c>
      <c r="C208" s="27" t="s">
        <v>124</v>
      </c>
      <c r="D208" s="17" t="s">
        <v>26</v>
      </c>
      <c r="E208" s="12"/>
      <c r="F208" s="15"/>
      <c r="G208" s="6"/>
      <c r="H208" s="15"/>
      <c r="I208" s="6"/>
      <c r="J208" s="15"/>
      <c r="K208" s="6"/>
      <c r="L208" s="15"/>
      <c r="M208" s="6"/>
      <c r="N208" s="15"/>
      <c r="O208" s="6"/>
      <c r="P208" s="15"/>
      <c r="Q208" s="6"/>
      <c r="R208" s="15"/>
      <c r="S208" s="5"/>
      <c r="T208" s="15"/>
      <c r="U208" s="5"/>
      <c r="V208" s="15"/>
      <c r="W208" s="5"/>
      <c r="X208" s="15"/>
      <c r="Y208" s="5"/>
      <c r="Z208" s="15"/>
      <c r="AA208" s="5"/>
      <c r="AB208" s="15"/>
      <c r="AC208" s="5"/>
      <c r="AD208" s="16">
        <f t="shared" si="6"/>
        <v>0</v>
      </c>
    </row>
    <row r="209" spans="1:30" x14ac:dyDescent="0.2">
      <c r="A209" s="4" t="s">
        <v>73</v>
      </c>
      <c r="B209" s="25">
        <v>212201084</v>
      </c>
      <c r="C209" s="27" t="s">
        <v>125</v>
      </c>
      <c r="D209" s="30" t="s">
        <v>97</v>
      </c>
      <c r="E209" s="12"/>
      <c r="F209" s="15"/>
      <c r="G209" s="6"/>
      <c r="H209" s="15"/>
      <c r="I209" s="6"/>
      <c r="J209" s="15"/>
      <c r="K209" s="6"/>
      <c r="L209" s="15"/>
      <c r="M209" s="6"/>
      <c r="N209" s="15"/>
      <c r="O209" s="6"/>
      <c r="P209" s="15"/>
      <c r="Q209" s="6"/>
      <c r="R209" s="15"/>
      <c r="S209" s="5"/>
      <c r="T209" s="15"/>
      <c r="U209" s="5"/>
      <c r="V209" s="15"/>
      <c r="W209" s="5"/>
      <c r="X209" s="15"/>
      <c r="Y209" s="5"/>
      <c r="Z209" s="15"/>
      <c r="AA209" s="5"/>
      <c r="AB209" s="15"/>
      <c r="AC209" s="5"/>
      <c r="AD209" s="16">
        <f t="shared" si="6"/>
        <v>0</v>
      </c>
    </row>
    <row r="210" spans="1:30" x14ac:dyDescent="0.2">
      <c r="A210" s="4" t="s">
        <v>75</v>
      </c>
      <c r="B210" s="22">
        <v>212201093</v>
      </c>
      <c r="C210" s="29" t="s">
        <v>126</v>
      </c>
      <c r="D210" s="17" t="s">
        <v>26</v>
      </c>
      <c r="E210" s="12"/>
      <c r="F210" s="15"/>
      <c r="G210" s="6"/>
      <c r="H210" s="15"/>
      <c r="I210" s="6"/>
      <c r="J210" s="15"/>
      <c r="K210" s="6"/>
      <c r="L210" s="15"/>
      <c r="M210" s="6"/>
      <c r="N210" s="15"/>
      <c r="O210" s="6"/>
      <c r="P210" s="15"/>
      <c r="Q210" s="6"/>
      <c r="R210" s="15"/>
      <c r="S210" s="5"/>
      <c r="T210" s="15"/>
      <c r="U210" s="5"/>
      <c r="V210" s="15"/>
      <c r="W210" s="5"/>
      <c r="X210" s="15"/>
      <c r="Y210" s="5"/>
      <c r="Z210" s="15"/>
      <c r="AA210" s="5"/>
      <c r="AB210" s="15"/>
      <c r="AC210" s="5"/>
      <c r="AD210" s="16">
        <f t="shared" si="6"/>
        <v>0</v>
      </c>
    </row>
    <row r="211" spans="1:30" x14ac:dyDescent="0.2">
      <c r="A211" s="4" t="s">
        <v>77</v>
      </c>
      <c r="B211" s="25">
        <v>212201094</v>
      </c>
      <c r="C211" s="31" t="s">
        <v>127</v>
      </c>
      <c r="D211" s="17" t="s">
        <v>99</v>
      </c>
      <c r="E211" s="12"/>
      <c r="F211" s="15"/>
      <c r="G211" s="6"/>
      <c r="H211" s="15"/>
      <c r="I211" s="6"/>
      <c r="J211" s="15"/>
      <c r="K211" s="6">
        <v>200000</v>
      </c>
      <c r="L211" s="15"/>
      <c r="M211" s="6">
        <v>200000</v>
      </c>
      <c r="N211" s="15"/>
      <c r="O211" s="6"/>
      <c r="P211" s="15"/>
      <c r="Q211" s="6"/>
      <c r="R211" s="15"/>
      <c r="S211" s="5"/>
      <c r="T211" s="15"/>
      <c r="U211" s="5"/>
      <c r="V211" s="15"/>
      <c r="W211" s="5"/>
      <c r="X211" s="15"/>
      <c r="Y211" s="5"/>
      <c r="Z211" s="15"/>
      <c r="AA211" s="5"/>
      <c r="AB211" s="15"/>
      <c r="AC211" s="5"/>
      <c r="AD211" s="16">
        <f t="shared" si="6"/>
        <v>400000</v>
      </c>
    </row>
    <row r="212" spans="1:30" x14ac:dyDescent="0.2">
      <c r="A212" s="4" t="s">
        <v>79</v>
      </c>
      <c r="B212" s="25">
        <v>212201100</v>
      </c>
      <c r="C212" s="27" t="s">
        <v>128</v>
      </c>
      <c r="D212" s="17" t="s">
        <v>26</v>
      </c>
      <c r="E212" s="12"/>
      <c r="F212" s="15"/>
      <c r="G212" s="6"/>
      <c r="H212" s="15"/>
      <c r="I212" s="6"/>
      <c r="J212" s="15"/>
      <c r="K212" s="6"/>
      <c r="L212" s="15"/>
      <c r="M212" s="6"/>
      <c r="N212" s="15"/>
      <c r="O212" s="6"/>
      <c r="P212" s="15"/>
      <c r="Q212" s="6"/>
      <c r="R212" s="15"/>
      <c r="S212" s="5"/>
      <c r="T212" s="15"/>
      <c r="U212" s="5"/>
      <c r="V212" s="15"/>
      <c r="W212" s="5"/>
      <c r="X212" s="15"/>
      <c r="Y212" s="5"/>
      <c r="Z212" s="15"/>
      <c r="AA212" s="5"/>
      <c r="AB212" s="15"/>
      <c r="AC212" s="5"/>
      <c r="AD212" s="16">
        <f t="shared" si="6"/>
        <v>0</v>
      </c>
    </row>
    <row r="213" spans="1:30" x14ac:dyDescent="0.2">
      <c r="A213" s="4" t="s">
        <v>81</v>
      </c>
      <c r="B213" s="25">
        <v>212201102</v>
      </c>
      <c r="C213" s="27" t="s">
        <v>129</v>
      </c>
      <c r="D213" s="17" t="s">
        <v>26</v>
      </c>
      <c r="E213" s="12"/>
      <c r="F213" s="15"/>
      <c r="G213" s="6"/>
      <c r="H213" s="15"/>
      <c r="I213" s="6"/>
      <c r="J213" s="15"/>
      <c r="K213" s="6"/>
      <c r="L213" s="15"/>
      <c r="M213" s="6"/>
      <c r="N213" s="15"/>
      <c r="O213" s="6"/>
      <c r="P213" s="15"/>
      <c r="Q213" s="6"/>
      <c r="R213" s="15"/>
      <c r="S213" s="5"/>
      <c r="T213" s="15"/>
      <c r="U213" s="5"/>
      <c r="V213" s="15"/>
      <c r="W213" s="5"/>
      <c r="X213" s="15"/>
      <c r="Y213" s="5"/>
      <c r="Z213" s="15"/>
      <c r="AA213" s="5"/>
      <c r="AB213" s="15"/>
      <c r="AC213" s="5"/>
      <c r="AD213" s="16">
        <f t="shared" si="6"/>
        <v>0</v>
      </c>
    </row>
    <row r="214" spans="1:30" x14ac:dyDescent="0.2">
      <c r="A214" s="4" t="s">
        <v>83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"/>
      <c r="S214" s="2"/>
      <c r="T214" s="2"/>
      <c r="U214" s="2"/>
      <c r="V214" s="2"/>
      <c r="W214" s="2"/>
      <c r="X214" s="15"/>
      <c r="Y214" s="2"/>
      <c r="Z214" s="2"/>
      <c r="AA214" s="2"/>
      <c r="AB214" s="2"/>
      <c r="AC214" s="2"/>
      <c r="AD214" s="2"/>
    </row>
    <row r="215" spans="1:30" x14ac:dyDescent="0.2">
      <c r="A215" s="4" t="s">
        <v>84</v>
      </c>
      <c r="B215" s="3"/>
      <c r="C215" s="3"/>
      <c r="D215" s="3"/>
      <c r="E215" s="3"/>
      <c r="F215" s="3"/>
      <c r="G215" s="13">
        <f>SUM(G186:G213)</f>
        <v>0</v>
      </c>
      <c r="H215" s="3"/>
      <c r="I215" s="13">
        <f>SUM(I186:I213)</f>
        <v>0</v>
      </c>
      <c r="J215" s="3"/>
      <c r="K215" s="13">
        <f>SUM(K186:K213)</f>
        <v>200000</v>
      </c>
      <c r="L215" s="3"/>
      <c r="M215" s="13">
        <f>SUM(M186:M213)</f>
        <v>200000</v>
      </c>
      <c r="N215" s="3"/>
      <c r="O215" s="13">
        <f>SUM(O186:O213)</f>
        <v>0</v>
      </c>
      <c r="P215" s="3"/>
      <c r="Q215" s="13">
        <f>SUM(Q186:Q213)</f>
        <v>0</v>
      </c>
      <c r="R215" s="2"/>
      <c r="S215" s="5">
        <f>SUM(S186:S213)</f>
        <v>0</v>
      </c>
      <c r="T215" s="2"/>
      <c r="U215" s="5">
        <f>SUM(U186:U213)</f>
        <v>0</v>
      </c>
      <c r="V215" s="2"/>
      <c r="W215" s="5">
        <f>SUM(W186:W213)</f>
        <v>0</v>
      </c>
      <c r="X215" s="2"/>
      <c r="Y215" s="5">
        <f>SUM(Y186:Y213)</f>
        <v>0</v>
      </c>
      <c r="Z215" s="2"/>
      <c r="AA215" s="5">
        <f>SUM(AA186:AA213)</f>
        <v>0</v>
      </c>
      <c r="AB215" s="2"/>
      <c r="AC215" s="5">
        <f>SUM(AC186:AC213)</f>
        <v>0</v>
      </c>
      <c r="AD215" s="16">
        <f>SUM(AD186:AD213)</f>
        <v>400000</v>
      </c>
    </row>
    <row r="216" spans="1:30" x14ac:dyDescent="0.2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</row>
    <row r="217" spans="1:30" x14ac:dyDescent="0.2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</row>
    <row r="218" spans="1:30" x14ac:dyDescent="0.2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</row>
    <row r="219" spans="1:30" ht="15" customHeight="1" x14ac:dyDescent="0.2">
      <c r="A219" s="130" t="s">
        <v>0</v>
      </c>
      <c r="B219" s="130"/>
      <c r="C219" s="130"/>
      <c r="D219" s="134" t="s">
        <v>101</v>
      </c>
      <c r="E219" s="135"/>
      <c r="F219" s="130" t="s">
        <v>90</v>
      </c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</row>
    <row r="220" spans="1:30" ht="15" customHeight="1" x14ac:dyDescent="0.2">
      <c r="A220" s="130"/>
      <c r="B220" s="130"/>
      <c r="C220" s="130"/>
      <c r="D220" s="136"/>
      <c r="E220" s="137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</row>
    <row r="221" spans="1:30" x14ac:dyDescent="0.2">
      <c r="A221" s="3" t="s">
        <v>3</v>
      </c>
      <c r="B221" s="3" t="s">
        <v>4</v>
      </c>
      <c r="C221" s="3" t="s">
        <v>5</v>
      </c>
      <c r="D221" s="3" t="s">
        <v>6</v>
      </c>
      <c r="E221" s="11" t="s">
        <v>7</v>
      </c>
      <c r="F221" s="9" t="s">
        <v>8</v>
      </c>
      <c r="G221" s="9" t="s">
        <v>9</v>
      </c>
      <c r="H221" s="9" t="s">
        <v>8</v>
      </c>
      <c r="I221" s="9" t="s">
        <v>10</v>
      </c>
      <c r="J221" s="9" t="s">
        <v>8</v>
      </c>
      <c r="K221" s="9" t="s">
        <v>11</v>
      </c>
      <c r="L221" s="9" t="s">
        <v>8</v>
      </c>
      <c r="M221" s="9" t="s">
        <v>12</v>
      </c>
      <c r="N221" s="9" t="s">
        <v>8</v>
      </c>
      <c r="O221" s="9" t="s">
        <v>13</v>
      </c>
      <c r="P221" s="9" t="s">
        <v>8</v>
      </c>
      <c r="Q221" s="9" t="s">
        <v>14</v>
      </c>
      <c r="R221" s="14" t="s">
        <v>8</v>
      </c>
      <c r="S221" s="9" t="s">
        <v>15</v>
      </c>
      <c r="T221" s="9" t="s">
        <v>8</v>
      </c>
      <c r="U221" s="9" t="s">
        <v>16</v>
      </c>
      <c r="V221" s="9" t="s">
        <v>8</v>
      </c>
      <c r="W221" s="9" t="s">
        <v>17</v>
      </c>
      <c r="X221" s="9" t="s">
        <v>8</v>
      </c>
      <c r="Y221" s="9" t="s">
        <v>18</v>
      </c>
      <c r="Z221" s="9" t="s">
        <v>8</v>
      </c>
      <c r="AA221" s="9" t="s">
        <v>19</v>
      </c>
      <c r="AB221" s="9" t="s">
        <v>20</v>
      </c>
      <c r="AC221" s="9" t="s">
        <v>21</v>
      </c>
      <c r="AD221" s="8" t="s">
        <v>22</v>
      </c>
    </row>
    <row r="222" spans="1:30" x14ac:dyDescent="0.2">
      <c r="A222" s="4" t="s">
        <v>24</v>
      </c>
      <c r="B222" s="25">
        <v>212201004</v>
      </c>
      <c r="C222" s="27" t="s">
        <v>102</v>
      </c>
      <c r="D222" s="17" t="s">
        <v>99</v>
      </c>
      <c r="E222" s="12"/>
      <c r="F222" s="15"/>
      <c r="G222" s="6"/>
      <c r="H222" s="15"/>
      <c r="I222" s="6"/>
      <c r="J222" s="15"/>
      <c r="K222" s="6"/>
      <c r="L222" s="15"/>
      <c r="M222" s="6"/>
      <c r="N222" s="15"/>
      <c r="O222" s="6"/>
      <c r="P222" s="15"/>
      <c r="Q222" s="6"/>
      <c r="R222" s="15"/>
      <c r="S222" s="5"/>
      <c r="T222" s="15"/>
      <c r="U222" s="5"/>
      <c r="V222" s="15"/>
      <c r="W222" s="5"/>
      <c r="X222" s="15"/>
      <c r="Y222" s="5"/>
      <c r="Z222" s="15"/>
      <c r="AA222" s="5"/>
      <c r="AB222" s="15"/>
      <c r="AC222" s="5"/>
      <c r="AD222" s="16">
        <f>SUM(G222+I222+K222+M222+O222+Q222+S222+U222+W222+Y222+AA222+AC222)</f>
        <v>0</v>
      </c>
    </row>
    <row r="223" spans="1:30" x14ac:dyDescent="0.2">
      <c r="A223" s="4" t="s">
        <v>27</v>
      </c>
      <c r="B223" s="22">
        <v>212201005</v>
      </c>
      <c r="C223" s="27" t="s">
        <v>103</v>
      </c>
      <c r="D223" s="17" t="s">
        <v>70</v>
      </c>
      <c r="E223" s="12"/>
      <c r="F223" s="15"/>
      <c r="G223" s="6"/>
      <c r="H223" s="15"/>
      <c r="I223" s="6"/>
      <c r="J223" s="15"/>
      <c r="K223" s="6"/>
      <c r="L223" s="15"/>
      <c r="M223" s="6"/>
      <c r="N223" s="15"/>
      <c r="O223" s="6"/>
      <c r="P223" s="15"/>
      <c r="Q223" s="6"/>
      <c r="R223" s="15"/>
      <c r="S223" s="5"/>
      <c r="T223" s="15"/>
      <c r="U223" s="5"/>
      <c r="V223" s="15"/>
      <c r="W223" s="5"/>
      <c r="X223" s="15"/>
      <c r="Y223" s="5"/>
      <c r="Z223" s="15"/>
      <c r="AA223" s="5"/>
      <c r="AB223" s="15"/>
      <c r="AC223" s="5"/>
      <c r="AD223" s="16">
        <f t="shared" ref="AD223:AD249" si="7">SUM(G223+I223+K223+M223+O223+Q223+S223+U223+W223+Y223+AA223+AC223)</f>
        <v>0</v>
      </c>
    </row>
    <row r="224" spans="1:30" x14ac:dyDescent="0.2">
      <c r="A224" s="4" t="s">
        <v>29</v>
      </c>
      <c r="B224" s="25">
        <v>212201008</v>
      </c>
      <c r="C224" s="27" t="s">
        <v>104</v>
      </c>
      <c r="D224" s="17" t="s">
        <v>26</v>
      </c>
      <c r="E224" s="12"/>
      <c r="F224" s="15"/>
      <c r="G224" s="6"/>
      <c r="H224" s="15"/>
      <c r="I224" s="6"/>
      <c r="J224" s="15"/>
      <c r="K224" s="6"/>
      <c r="L224" s="15"/>
      <c r="M224" s="6"/>
      <c r="N224" s="15"/>
      <c r="O224" s="6"/>
      <c r="P224" s="15"/>
      <c r="Q224" s="6"/>
      <c r="R224" s="15"/>
      <c r="S224" s="5"/>
      <c r="T224" s="15"/>
      <c r="U224" s="5"/>
      <c r="V224" s="15"/>
      <c r="W224" s="5"/>
      <c r="X224" s="15"/>
      <c r="Y224" s="5"/>
      <c r="Z224" s="15"/>
      <c r="AA224" s="5"/>
      <c r="AB224" s="15"/>
      <c r="AC224" s="5"/>
      <c r="AD224" s="16">
        <f t="shared" si="7"/>
        <v>0</v>
      </c>
    </row>
    <row r="225" spans="1:30" x14ac:dyDescent="0.2">
      <c r="A225" s="4" t="s">
        <v>32</v>
      </c>
      <c r="B225" s="22">
        <v>212201009</v>
      </c>
      <c r="C225" s="29" t="s">
        <v>105</v>
      </c>
      <c r="D225" s="17" t="s">
        <v>98</v>
      </c>
      <c r="E225" s="12"/>
      <c r="F225" s="15"/>
      <c r="G225" s="6"/>
      <c r="H225" s="15"/>
      <c r="I225" s="6"/>
      <c r="J225" s="15"/>
      <c r="K225" s="6"/>
      <c r="L225" s="15"/>
      <c r="M225" s="6"/>
      <c r="N225" s="15"/>
      <c r="O225" s="6"/>
      <c r="P225" s="15"/>
      <c r="Q225" s="6"/>
      <c r="R225" s="15"/>
      <c r="S225" s="5"/>
      <c r="T225" s="15"/>
      <c r="U225" s="5"/>
      <c r="V225" s="15"/>
      <c r="W225" s="5"/>
      <c r="X225" s="15"/>
      <c r="Y225" s="5"/>
      <c r="Z225" s="15"/>
      <c r="AA225" s="5"/>
      <c r="AB225" s="15"/>
      <c r="AC225" s="5"/>
      <c r="AD225" s="16">
        <f t="shared" si="7"/>
        <v>0</v>
      </c>
    </row>
    <row r="226" spans="1:30" x14ac:dyDescent="0.2">
      <c r="A226" s="4" t="s">
        <v>34</v>
      </c>
      <c r="B226" s="25">
        <v>212201018</v>
      </c>
      <c r="C226" s="27" t="s">
        <v>106</v>
      </c>
      <c r="D226" s="17" t="s">
        <v>26</v>
      </c>
      <c r="E226" s="12"/>
      <c r="F226" s="15"/>
      <c r="G226" s="6"/>
      <c r="H226" s="15"/>
      <c r="I226" s="6"/>
      <c r="J226" s="15"/>
      <c r="K226" s="6"/>
      <c r="L226" s="15"/>
      <c r="M226" s="6"/>
      <c r="N226" s="15"/>
      <c r="O226" s="6"/>
      <c r="P226" s="15"/>
      <c r="Q226" s="6"/>
      <c r="R226" s="15"/>
      <c r="S226" s="5"/>
      <c r="T226" s="15"/>
      <c r="U226" s="5"/>
      <c r="V226" s="15"/>
      <c r="W226" s="5"/>
      <c r="X226" s="15"/>
      <c r="Y226" s="5"/>
      <c r="Z226" s="15"/>
      <c r="AA226" s="5"/>
      <c r="AB226" s="15"/>
      <c r="AC226" s="5"/>
      <c r="AD226" s="16">
        <f t="shared" si="7"/>
        <v>0</v>
      </c>
    </row>
    <row r="227" spans="1:30" x14ac:dyDescent="0.2">
      <c r="A227" s="4" t="s">
        <v>36</v>
      </c>
      <c r="B227" s="22">
        <v>212201021</v>
      </c>
      <c r="C227" s="27" t="s">
        <v>107</v>
      </c>
      <c r="D227" s="17" t="s">
        <v>26</v>
      </c>
      <c r="E227" s="12"/>
      <c r="F227" s="15"/>
      <c r="G227" s="6"/>
      <c r="H227" s="15"/>
      <c r="I227" s="6"/>
      <c r="J227" s="15"/>
      <c r="K227" s="6"/>
      <c r="L227" s="15"/>
      <c r="M227" s="6"/>
      <c r="N227" s="15"/>
      <c r="O227" s="6"/>
      <c r="P227" s="15"/>
      <c r="Q227" s="6"/>
      <c r="R227" s="15"/>
      <c r="S227" s="5"/>
      <c r="T227" s="15"/>
      <c r="U227" s="5"/>
      <c r="V227" s="15"/>
      <c r="W227" s="5"/>
      <c r="X227" s="15"/>
      <c r="Y227" s="5"/>
      <c r="Z227" s="15"/>
      <c r="AA227" s="5"/>
      <c r="AB227" s="15"/>
      <c r="AC227" s="5"/>
      <c r="AD227" s="16">
        <f t="shared" si="7"/>
        <v>0</v>
      </c>
    </row>
    <row r="228" spans="1:30" x14ac:dyDescent="0.2">
      <c r="A228" s="4" t="s">
        <v>38</v>
      </c>
      <c r="B228" s="22">
        <v>212201023</v>
      </c>
      <c r="C228" s="27" t="s">
        <v>108</v>
      </c>
      <c r="D228" s="17" t="s">
        <v>26</v>
      </c>
      <c r="E228" s="12"/>
      <c r="F228" s="15"/>
      <c r="G228" s="6"/>
      <c r="H228" s="15"/>
      <c r="I228" s="6"/>
      <c r="J228" s="15"/>
      <c r="K228" s="6"/>
      <c r="L228" s="15"/>
      <c r="M228" s="6"/>
      <c r="N228" s="15"/>
      <c r="O228" s="6"/>
      <c r="P228" s="15"/>
      <c r="Q228" s="6"/>
      <c r="R228" s="15"/>
      <c r="S228" s="5"/>
      <c r="T228" s="15"/>
      <c r="U228" s="5"/>
      <c r="V228" s="15"/>
      <c r="W228" s="5"/>
      <c r="X228" s="15"/>
      <c r="Y228" s="5"/>
      <c r="Z228" s="15"/>
      <c r="AA228" s="5"/>
      <c r="AB228" s="15"/>
      <c r="AC228" s="5"/>
      <c r="AD228" s="16">
        <f t="shared" si="7"/>
        <v>0</v>
      </c>
    </row>
    <row r="229" spans="1:30" x14ac:dyDescent="0.2">
      <c r="A229" s="4" t="s">
        <v>40</v>
      </c>
      <c r="B229" s="25">
        <v>212201024</v>
      </c>
      <c r="C229" s="26" t="s">
        <v>109</v>
      </c>
      <c r="D229" s="17" t="s">
        <v>99</v>
      </c>
      <c r="E229" s="12"/>
      <c r="F229" s="15"/>
      <c r="G229" s="6"/>
      <c r="H229" s="15"/>
      <c r="I229" s="6"/>
      <c r="J229" s="15"/>
      <c r="K229" s="6"/>
      <c r="L229" s="15"/>
      <c r="M229" s="6"/>
      <c r="N229" s="15"/>
      <c r="O229" s="6"/>
      <c r="P229" s="15"/>
      <c r="Q229" s="6"/>
      <c r="R229" s="15"/>
      <c r="S229" s="5"/>
      <c r="T229" s="15"/>
      <c r="U229" s="5"/>
      <c r="V229" s="15"/>
      <c r="W229" s="5"/>
      <c r="X229" s="15"/>
      <c r="Y229" s="5"/>
      <c r="Z229" s="15"/>
      <c r="AA229" s="5"/>
      <c r="AB229" s="15"/>
      <c r="AC229" s="5"/>
      <c r="AD229" s="16">
        <f t="shared" si="7"/>
        <v>0</v>
      </c>
    </row>
    <row r="230" spans="1:30" x14ac:dyDescent="0.2">
      <c r="A230" s="4" t="s">
        <v>42</v>
      </c>
      <c r="B230" s="22">
        <v>212201025</v>
      </c>
      <c r="C230" s="27" t="s">
        <v>110</v>
      </c>
      <c r="D230" s="17" t="s">
        <v>26</v>
      </c>
      <c r="E230" s="12"/>
      <c r="F230" s="15"/>
      <c r="G230" s="6"/>
      <c r="H230" s="15"/>
      <c r="I230" s="6"/>
      <c r="J230" s="15"/>
      <c r="K230" s="6"/>
      <c r="L230" s="15"/>
      <c r="M230" s="6"/>
      <c r="N230" s="15"/>
      <c r="O230" s="6"/>
      <c r="P230" s="15"/>
      <c r="Q230" s="6"/>
      <c r="R230" s="15"/>
      <c r="S230" s="5"/>
      <c r="T230" s="15"/>
      <c r="U230" s="5"/>
      <c r="V230" s="15"/>
      <c r="W230" s="5"/>
      <c r="X230" s="15"/>
      <c r="Y230" s="5"/>
      <c r="Z230" s="15"/>
      <c r="AA230" s="5"/>
      <c r="AB230" s="15"/>
      <c r="AC230" s="5"/>
      <c r="AD230" s="16">
        <f t="shared" si="7"/>
        <v>0</v>
      </c>
    </row>
    <row r="231" spans="1:30" x14ac:dyDescent="0.2">
      <c r="A231" s="4" t="s">
        <v>44</v>
      </c>
      <c r="B231" s="25">
        <v>212201034</v>
      </c>
      <c r="C231" s="26" t="s">
        <v>111</v>
      </c>
      <c r="D231" s="17" t="s">
        <v>26</v>
      </c>
      <c r="E231" s="12"/>
      <c r="F231" s="15"/>
      <c r="G231" s="6"/>
      <c r="H231" s="15"/>
      <c r="I231" s="6"/>
      <c r="J231" s="15"/>
      <c r="K231" s="6"/>
      <c r="L231" s="15"/>
      <c r="M231" s="6"/>
      <c r="N231" s="15"/>
      <c r="O231" s="6"/>
      <c r="P231" s="15"/>
      <c r="Q231" s="6"/>
      <c r="R231" s="15"/>
      <c r="S231" s="5"/>
      <c r="T231" s="15"/>
      <c r="U231" s="5"/>
      <c r="V231" s="15"/>
      <c r="W231" s="5"/>
      <c r="X231" s="15"/>
      <c r="Y231" s="5"/>
      <c r="Z231" s="15"/>
      <c r="AA231" s="5"/>
      <c r="AB231" s="15"/>
      <c r="AC231" s="5"/>
      <c r="AD231" s="16">
        <f t="shared" si="7"/>
        <v>0</v>
      </c>
    </row>
    <row r="232" spans="1:30" x14ac:dyDescent="0.2">
      <c r="A232" s="4" t="s">
        <v>46</v>
      </c>
      <c r="B232" s="22">
        <v>212201037</v>
      </c>
      <c r="C232" s="27" t="s">
        <v>112</v>
      </c>
      <c r="D232" s="17" t="s">
        <v>98</v>
      </c>
      <c r="E232" s="12"/>
      <c r="F232" s="15"/>
      <c r="G232" s="6"/>
      <c r="H232" s="15"/>
      <c r="I232" s="6"/>
      <c r="J232" s="15"/>
      <c r="K232" s="6"/>
      <c r="L232" s="15"/>
      <c r="M232" s="6"/>
      <c r="N232" s="15"/>
      <c r="O232" s="6"/>
      <c r="P232" s="15"/>
      <c r="Q232" s="6"/>
      <c r="R232" s="15"/>
      <c r="S232" s="5"/>
      <c r="T232" s="15"/>
      <c r="U232" s="5"/>
      <c r="V232" s="15"/>
      <c r="W232" s="5"/>
      <c r="X232" s="15"/>
      <c r="Y232" s="5"/>
      <c r="Z232" s="15"/>
      <c r="AA232" s="5"/>
      <c r="AB232" s="15"/>
      <c r="AC232" s="5"/>
      <c r="AD232" s="16">
        <f t="shared" si="7"/>
        <v>0</v>
      </c>
    </row>
    <row r="233" spans="1:30" x14ac:dyDescent="0.2">
      <c r="A233" s="4" t="s">
        <v>48</v>
      </c>
      <c r="B233" s="25">
        <v>212201046</v>
      </c>
      <c r="C233" s="28" t="s">
        <v>113</v>
      </c>
      <c r="D233" s="17" t="s">
        <v>98</v>
      </c>
      <c r="E233" s="12"/>
      <c r="F233" s="15"/>
      <c r="G233" s="6"/>
      <c r="H233" s="15"/>
      <c r="I233" s="6"/>
      <c r="J233" s="15"/>
      <c r="K233" s="6"/>
      <c r="L233" s="15"/>
      <c r="M233" s="6"/>
      <c r="N233" s="15"/>
      <c r="O233" s="6"/>
      <c r="P233" s="15"/>
      <c r="Q233" s="6"/>
      <c r="R233" s="15"/>
      <c r="S233" s="5"/>
      <c r="T233" s="15"/>
      <c r="U233" s="5"/>
      <c r="V233" s="15"/>
      <c r="W233" s="5"/>
      <c r="X233" s="15"/>
      <c r="Y233" s="5"/>
      <c r="Z233" s="15"/>
      <c r="AA233" s="5"/>
      <c r="AB233" s="15"/>
      <c r="AC233" s="5"/>
      <c r="AD233" s="16">
        <f t="shared" si="7"/>
        <v>0</v>
      </c>
    </row>
    <row r="234" spans="1:30" x14ac:dyDescent="0.2">
      <c r="A234" s="4" t="s">
        <v>50</v>
      </c>
      <c r="B234" s="25">
        <v>212201048</v>
      </c>
      <c r="C234" s="26" t="s">
        <v>114</v>
      </c>
      <c r="D234" s="17" t="s">
        <v>98</v>
      </c>
      <c r="E234" s="12"/>
      <c r="F234" s="15"/>
      <c r="G234" s="6"/>
      <c r="H234" s="15"/>
      <c r="I234" s="6"/>
      <c r="J234" s="15"/>
      <c r="K234" s="6"/>
      <c r="L234" s="15"/>
      <c r="M234" s="6"/>
      <c r="N234" s="15"/>
      <c r="O234" s="6"/>
      <c r="P234" s="15"/>
      <c r="Q234" s="6"/>
      <c r="R234" s="15"/>
      <c r="S234" s="5"/>
      <c r="T234" s="15"/>
      <c r="U234" s="5"/>
      <c r="V234" s="15"/>
      <c r="W234" s="5"/>
      <c r="X234" s="15"/>
      <c r="Y234" s="5"/>
      <c r="Z234" s="15"/>
      <c r="AA234" s="5"/>
      <c r="AB234" s="15"/>
      <c r="AC234" s="5"/>
      <c r="AD234" s="16">
        <f t="shared" si="7"/>
        <v>0</v>
      </c>
    </row>
    <row r="235" spans="1:30" x14ac:dyDescent="0.2">
      <c r="A235" s="7" t="s">
        <v>52</v>
      </c>
      <c r="B235" s="25">
        <v>212201050</v>
      </c>
      <c r="C235" s="28" t="s">
        <v>115</v>
      </c>
      <c r="D235" s="17" t="s">
        <v>98</v>
      </c>
      <c r="E235" s="12"/>
      <c r="F235" s="15"/>
      <c r="G235" s="6"/>
      <c r="H235" s="15"/>
      <c r="I235" s="6"/>
      <c r="J235" s="15"/>
      <c r="K235" s="6"/>
      <c r="L235" s="15"/>
      <c r="M235" s="6"/>
      <c r="N235" s="15"/>
      <c r="O235" s="6"/>
      <c r="P235" s="15"/>
      <c r="Q235" s="6"/>
      <c r="R235" s="15"/>
      <c r="S235" s="5"/>
      <c r="T235" s="15"/>
      <c r="U235" s="5"/>
      <c r="V235" s="15"/>
      <c r="W235" s="5"/>
      <c r="X235" s="15"/>
      <c r="Y235" s="5"/>
      <c r="Z235" s="15"/>
      <c r="AA235" s="5"/>
      <c r="AB235" s="15"/>
      <c r="AC235" s="5"/>
      <c r="AD235" s="16">
        <f t="shared" si="7"/>
        <v>0</v>
      </c>
    </row>
    <row r="236" spans="1:30" x14ac:dyDescent="0.2">
      <c r="A236" s="4" t="s">
        <v>54</v>
      </c>
      <c r="B236" s="25">
        <v>212201052</v>
      </c>
      <c r="C236" s="26" t="s">
        <v>116</v>
      </c>
      <c r="D236" s="17" t="s">
        <v>26</v>
      </c>
      <c r="E236" s="12"/>
      <c r="F236" s="15"/>
      <c r="G236" s="6"/>
      <c r="H236" s="15"/>
      <c r="I236" s="6"/>
      <c r="J236" s="15"/>
      <c r="K236" s="6"/>
      <c r="L236" s="15"/>
      <c r="M236" s="6"/>
      <c r="N236" s="15"/>
      <c r="O236" s="6"/>
      <c r="P236" s="15"/>
      <c r="Q236" s="6"/>
      <c r="R236" s="15"/>
      <c r="S236" s="5"/>
      <c r="T236" s="15"/>
      <c r="U236" s="5"/>
      <c r="V236" s="15"/>
      <c r="W236" s="5"/>
      <c r="X236" s="15"/>
      <c r="Y236" s="5"/>
      <c r="Z236" s="15"/>
      <c r="AA236" s="5"/>
      <c r="AB236" s="15"/>
      <c r="AC236" s="5"/>
      <c r="AD236" s="16">
        <f t="shared" si="7"/>
        <v>0</v>
      </c>
    </row>
    <row r="237" spans="1:30" x14ac:dyDescent="0.2">
      <c r="A237" s="4" t="s">
        <v>56</v>
      </c>
      <c r="B237" s="25">
        <v>212201058</v>
      </c>
      <c r="C237" s="27" t="s">
        <v>117</v>
      </c>
      <c r="D237" s="17" t="s">
        <v>26</v>
      </c>
      <c r="E237" s="12"/>
      <c r="F237" s="15"/>
      <c r="G237" s="6"/>
      <c r="H237" s="15"/>
      <c r="I237" s="6"/>
      <c r="J237" s="15"/>
      <c r="K237" s="6"/>
      <c r="L237" s="15"/>
      <c r="M237" s="6"/>
      <c r="N237" s="15"/>
      <c r="O237" s="6"/>
      <c r="P237" s="15"/>
      <c r="Q237" s="6"/>
      <c r="R237" s="15"/>
      <c r="S237" s="5"/>
      <c r="T237" s="15"/>
      <c r="U237" s="5"/>
      <c r="V237" s="15"/>
      <c r="W237" s="5"/>
      <c r="X237" s="15"/>
      <c r="Y237" s="5"/>
      <c r="Z237" s="15"/>
      <c r="AA237" s="5"/>
      <c r="AB237" s="15"/>
      <c r="AC237" s="5"/>
      <c r="AD237" s="16">
        <f t="shared" si="7"/>
        <v>0</v>
      </c>
    </row>
    <row r="238" spans="1:30" x14ac:dyDescent="0.2">
      <c r="A238" s="4" t="s">
        <v>58</v>
      </c>
      <c r="B238" s="22">
        <v>212201063</v>
      </c>
      <c r="C238" s="27" t="s">
        <v>118</v>
      </c>
      <c r="D238" s="17" t="s">
        <v>26</v>
      </c>
      <c r="E238" s="12"/>
      <c r="F238" s="15"/>
      <c r="G238" s="6"/>
      <c r="H238" s="15"/>
      <c r="I238" s="6"/>
      <c r="J238" s="15"/>
      <c r="K238" s="6"/>
      <c r="L238" s="15"/>
      <c r="M238" s="6"/>
      <c r="N238" s="15"/>
      <c r="O238" s="6"/>
      <c r="P238" s="15"/>
      <c r="Q238" s="6"/>
      <c r="R238" s="15"/>
      <c r="S238" s="5"/>
      <c r="T238" s="15"/>
      <c r="U238" s="5"/>
      <c r="V238" s="15"/>
      <c r="W238" s="5"/>
      <c r="X238" s="15"/>
      <c r="Y238" s="5"/>
      <c r="Z238" s="15"/>
      <c r="AA238" s="5"/>
      <c r="AB238" s="15"/>
      <c r="AC238" s="5"/>
      <c r="AD238" s="16">
        <f t="shared" si="7"/>
        <v>0</v>
      </c>
    </row>
    <row r="239" spans="1:30" x14ac:dyDescent="0.2">
      <c r="A239" s="4" t="s">
        <v>60</v>
      </c>
      <c r="B239" s="25">
        <v>212201064</v>
      </c>
      <c r="C239" s="27" t="s">
        <v>119</v>
      </c>
      <c r="D239" s="17" t="s">
        <v>98</v>
      </c>
      <c r="E239" s="12"/>
      <c r="F239" s="15"/>
      <c r="G239" s="6"/>
      <c r="H239" s="15"/>
      <c r="I239" s="6"/>
      <c r="J239" s="15"/>
      <c r="K239" s="6"/>
      <c r="L239" s="15"/>
      <c r="M239" s="6"/>
      <c r="N239" s="15"/>
      <c r="O239" s="6"/>
      <c r="P239" s="15"/>
      <c r="Q239" s="6"/>
      <c r="R239" s="15"/>
      <c r="S239" s="5"/>
      <c r="T239" s="15"/>
      <c r="U239" s="5"/>
      <c r="V239" s="15"/>
      <c r="W239" s="5"/>
      <c r="X239" s="15"/>
      <c r="Y239" s="5"/>
      <c r="Z239" s="15"/>
      <c r="AA239" s="5"/>
      <c r="AB239" s="15"/>
      <c r="AC239" s="5"/>
      <c r="AD239" s="16">
        <f t="shared" si="7"/>
        <v>0</v>
      </c>
    </row>
    <row r="240" spans="1:30" x14ac:dyDescent="0.2">
      <c r="A240" s="4" t="s">
        <v>62</v>
      </c>
      <c r="B240" s="22">
        <v>212201065</v>
      </c>
      <c r="C240" s="27" t="s">
        <v>120</v>
      </c>
      <c r="D240" s="17" t="s">
        <v>98</v>
      </c>
      <c r="E240" s="12"/>
      <c r="F240" s="15"/>
      <c r="G240" s="6"/>
      <c r="H240" s="15"/>
      <c r="I240" s="6"/>
      <c r="J240" s="15"/>
      <c r="K240" s="6"/>
      <c r="L240" s="15"/>
      <c r="M240" s="6"/>
      <c r="N240" s="15"/>
      <c r="O240" s="6"/>
      <c r="P240" s="15"/>
      <c r="Q240" s="6"/>
      <c r="R240" s="15"/>
      <c r="S240" s="5"/>
      <c r="T240" s="15"/>
      <c r="U240" s="5"/>
      <c r="V240" s="15"/>
      <c r="W240" s="5"/>
      <c r="X240" s="15"/>
      <c r="Y240" s="5"/>
      <c r="Z240" s="15"/>
      <c r="AA240" s="5"/>
      <c r="AB240" s="15"/>
      <c r="AC240" s="5"/>
      <c r="AD240" s="16">
        <f t="shared" si="7"/>
        <v>0</v>
      </c>
    </row>
    <row r="241" spans="1:30" x14ac:dyDescent="0.2">
      <c r="A241" s="4" t="s">
        <v>64</v>
      </c>
      <c r="B241" s="22">
        <v>212201067</v>
      </c>
      <c r="C241" s="27" t="s">
        <v>121</v>
      </c>
      <c r="D241" s="17" t="s">
        <v>94</v>
      </c>
      <c r="E241" s="12"/>
      <c r="F241" s="15"/>
      <c r="G241" s="6"/>
      <c r="H241" s="15"/>
      <c r="I241" s="6"/>
      <c r="J241" s="15"/>
      <c r="K241" s="6"/>
      <c r="L241" s="15"/>
      <c r="M241" s="6"/>
      <c r="N241" s="15"/>
      <c r="O241" s="6"/>
      <c r="P241" s="15"/>
      <c r="Q241" s="6"/>
      <c r="R241" s="15"/>
      <c r="S241" s="5"/>
      <c r="T241" s="15"/>
      <c r="U241" s="5"/>
      <c r="V241" s="15"/>
      <c r="W241" s="5"/>
      <c r="X241" s="15"/>
      <c r="Y241" s="5"/>
      <c r="Z241" s="15"/>
      <c r="AA241" s="5"/>
      <c r="AB241" s="15"/>
      <c r="AC241" s="5"/>
      <c r="AD241" s="16">
        <f t="shared" si="7"/>
        <v>0</v>
      </c>
    </row>
    <row r="242" spans="1:30" x14ac:dyDescent="0.2">
      <c r="A242" s="4" t="s">
        <v>66</v>
      </c>
      <c r="B242" s="22">
        <v>212201069</v>
      </c>
      <c r="C242" s="26" t="s">
        <v>122</v>
      </c>
      <c r="D242" s="17" t="s">
        <v>26</v>
      </c>
      <c r="E242" s="12"/>
      <c r="F242" s="15"/>
      <c r="G242" s="6"/>
      <c r="H242" s="15"/>
      <c r="I242" s="6"/>
      <c r="J242" s="15"/>
      <c r="K242" s="6"/>
      <c r="L242" s="15"/>
      <c r="M242" s="6"/>
      <c r="N242" s="15"/>
      <c r="O242" s="6"/>
      <c r="P242" s="15"/>
      <c r="Q242" s="6"/>
      <c r="R242" s="15"/>
      <c r="S242" s="5"/>
      <c r="T242" s="15"/>
      <c r="U242" s="5"/>
      <c r="V242" s="15"/>
      <c r="W242" s="5"/>
      <c r="X242" s="15"/>
      <c r="Y242" s="5"/>
      <c r="Z242" s="15"/>
      <c r="AA242" s="5"/>
      <c r="AB242" s="15"/>
      <c r="AC242" s="5"/>
      <c r="AD242" s="16">
        <f t="shared" si="7"/>
        <v>0</v>
      </c>
    </row>
    <row r="243" spans="1:30" x14ac:dyDescent="0.2">
      <c r="A243" s="4" t="s">
        <v>68</v>
      </c>
      <c r="B243" s="25">
        <v>212201076</v>
      </c>
      <c r="C243" s="28" t="s">
        <v>123</v>
      </c>
      <c r="D243" s="17" t="s">
        <v>98</v>
      </c>
      <c r="E243" s="12"/>
      <c r="F243" s="15"/>
      <c r="G243" s="6"/>
      <c r="H243" s="15"/>
      <c r="I243" s="6"/>
      <c r="J243" s="15"/>
      <c r="K243" s="6"/>
      <c r="L243" s="15"/>
      <c r="M243" s="6"/>
      <c r="N243" s="15"/>
      <c r="O243" s="6"/>
      <c r="P243" s="15"/>
      <c r="Q243" s="6"/>
      <c r="R243" s="15"/>
      <c r="S243" s="5"/>
      <c r="T243" s="15"/>
      <c r="U243" s="5"/>
      <c r="V243" s="15"/>
      <c r="W243" s="5"/>
      <c r="X243" s="15"/>
      <c r="Y243" s="5"/>
      <c r="Z243" s="15"/>
      <c r="AA243" s="5"/>
      <c r="AB243" s="15"/>
      <c r="AC243" s="5"/>
      <c r="AD243" s="16">
        <f t="shared" si="7"/>
        <v>0</v>
      </c>
    </row>
    <row r="244" spans="1:30" x14ac:dyDescent="0.2">
      <c r="A244" s="4" t="s">
        <v>71</v>
      </c>
      <c r="B244" s="22">
        <v>212201077</v>
      </c>
      <c r="C244" s="27" t="s">
        <v>124</v>
      </c>
      <c r="D244" s="17" t="s">
        <v>26</v>
      </c>
      <c r="E244" s="12"/>
      <c r="F244" s="15"/>
      <c r="G244" s="6"/>
      <c r="H244" s="15"/>
      <c r="I244" s="6"/>
      <c r="J244" s="15"/>
      <c r="K244" s="6"/>
      <c r="L244" s="15"/>
      <c r="M244" s="6"/>
      <c r="N244" s="15"/>
      <c r="O244" s="6"/>
      <c r="P244" s="15"/>
      <c r="Q244" s="6"/>
      <c r="R244" s="15"/>
      <c r="S244" s="5"/>
      <c r="T244" s="15"/>
      <c r="U244" s="5"/>
      <c r="V244" s="15"/>
      <c r="W244" s="5"/>
      <c r="X244" s="15"/>
      <c r="Y244" s="5"/>
      <c r="Z244" s="15"/>
      <c r="AA244" s="5"/>
      <c r="AB244" s="15"/>
      <c r="AC244" s="5"/>
      <c r="AD244" s="16">
        <f t="shared" si="7"/>
        <v>0</v>
      </c>
    </row>
    <row r="245" spans="1:30" x14ac:dyDescent="0.2">
      <c r="A245" s="4" t="s">
        <v>73</v>
      </c>
      <c r="B245" s="25">
        <v>212201084</v>
      </c>
      <c r="C245" s="27" t="s">
        <v>125</v>
      </c>
      <c r="D245" s="30" t="s">
        <v>97</v>
      </c>
      <c r="E245" s="12"/>
      <c r="F245" s="15"/>
      <c r="G245" s="6"/>
      <c r="H245" s="15"/>
      <c r="I245" s="6"/>
      <c r="J245" s="15"/>
      <c r="K245" s="6"/>
      <c r="L245" s="15"/>
      <c r="M245" s="6"/>
      <c r="N245" s="15"/>
      <c r="O245" s="6"/>
      <c r="P245" s="15"/>
      <c r="Q245" s="6"/>
      <c r="R245" s="15"/>
      <c r="S245" s="5"/>
      <c r="T245" s="15"/>
      <c r="U245" s="5"/>
      <c r="V245" s="15"/>
      <c r="W245" s="5"/>
      <c r="X245" s="15"/>
      <c r="Y245" s="5"/>
      <c r="Z245" s="15"/>
      <c r="AA245" s="5"/>
      <c r="AB245" s="15"/>
      <c r="AC245" s="5"/>
      <c r="AD245" s="16">
        <f t="shared" si="7"/>
        <v>0</v>
      </c>
    </row>
    <row r="246" spans="1:30" x14ac:dyDescent="0.2">
      <c r="A246" s="4" t="s">
        <v>75</v>
      </c>
      <c r="B246" s="22">
        <v>212201093</v>
      </c>
      <c r="C246" s="29" t="s">
        <v>126</v>
      </c>
      <c r="D246" s="17" t="s">
        <v>26</v>
      </c>
      <c r="E246" s="12"/>
      <c r="F246" s="15"/>
      <c r="G246" s="6"/>
      <c r="H246" s="15"/>
      <c r="I246" s="6"/>
      <c r="J246" s="15"/>
      <c r="K246" s="6"/>
      <c r="L246" s="15"/>
      <c r="M246" s="6"/>
      <c r="N246" s="15"/>
      <c r="O246" s="6"/>
      <c r="P246" s="15"/>
      <c r="Q246" s="6"/>
      <c r="R246" s="15"/>
      <c r="S246" s="5"/>
      <c r="T246" s="15"/>
      <c r="U246" s="5"/>
      <c r="V246" s="15"/>
      <c r="W246" s="5"/>
      <c r="X246" s="15"/>
      <c r="Y246" s="5"/>
      <c r="Z246" s="15"/>
      <c r="AA246" s="5"/>
      <c r="AB246" s="15"/>
      <c r="AC246" s="5"/>
      <c r="AD246" s="16">
        <f t="shared" si="7"/>
        <v>0</v>
      </c>
    </row>
    <row r="247" spans="1:30" x14ac:dyDescent="0.2">
      <c r="A247" s="4" t="s">
        <v>77</v>
      </c>
      <c r="B247" s="25">
        <v>212201094</v>
      </c>
      <c r="C247" s="31" t="s">
        <v>127</v>
      </c>
      <c r="D247" s="17" t="s">
        <v>99</v>
      </c>
      <c r="E247" s="12"/>
      <c r="F247" s="15"/>
      <c r="G247" s="6"/>
      <c r="H247" s="15"/>
      <c r="I247" s="6"/>
      <c r="J247" s="15"/>
      <c r="K247" s="6"/>
      <c r="L247" s="15"/>
      <c r="M247" s="6"/>
      <c r="N247" s="15"/>
      <c r="O247" s="6"/>
      <c r="P247" s="15"/>
      <c r="Q247" s="6"/>
      <c r="R247" s="15"/>
      <c r="S247" s="5"/>
      <c r="T247" s="15"/>
      <c r="U247" s="5"/>
      <c r="V247" s="15"/>
      <c r="W247" s="5"/>
      <c r="X247" s="15"/>
      <c r="Y247" s="5"/>
      <c r="Z247" s="15"/>
      <c r="AA247" s="5"/>
      <c r="AB247" s="15"/>
      <c r="AC247" s="5"/>
      <c r="AD247" s="16">
        <f t="shared" si="7"/>
        <v>0</v>
      </c>
    </row>
    <row r="248" spans="1:30" x14ac:dyDescent="0.2">
      <c r="A248" s="4" t="s">
        <v>79</v>
      </c>
      <c r="B248" s="25">
        <v>212201100</v>
      </c>
      <c r="C248" s="27" t="s">
        <v>128</v>
      </c>
      <c r="D248" s="17" t="s">
        <v>26</v>
      </c>
      <c r="E248" s="12"/>
      <c r="F248" s="15"/>
      <c r="G248" s="6"/>
      <c r="H248" s="15"/>
      <c r="I248" s="6"/>
      <c r="J248" s="15"/>
      <c r="K248" s="6"/>
      <c r="L248" s="15"/>
      <c r="M248" s="6"/>
      <c r="N248" s="15"/>
      <c r="O248" s="6"/>
      <c r="P248" s="15"/>
      <c r="Q248" s="6"/>
      <c r="R248" s="15"/>
      <c r="S248" s="5"/>
      <c r="T248" s="15"/>
      <c r="U248" s="5"/>
      <c r="V248" s="15"/>
      <c r="W248" s="5"/>
      <c r="X248" s="15"/>
      <c r="Y248" s="5"/>
      <c r="Z248" s="15"/>
      <c r="AA248" s="5"/>
      <c r="AB248" s="15"/>
      <c r="AC248" s="5"/>
      <c r="AD248" s="16">
        <f t="shared" si="7"/>
        <v>0</v>
      </c>
    </row>
    <row r="249" spans="1:30" x14ac:dyDescent="0.2">
      <c r="A249" s="4" t="s">
        <v>81</v>
      </c>
      <c r="B249" s="25">
        <v>212201102</v>
      </c>
      <c r="C249" s="27" t="s">
        <v>129</v>
      </c>
      <c r="D249" s="17" t="s">
        <v>26</v>
      </c>
      <c r="E249" s="12"/>
      <c r="F249" s="15"/>
      <c r="G249" s="6"/>
      <c r="H249" s="15"/>
      <c r="I249" s="6"/>
      <c r="J249" s="15"/>
      <c r="K249" s="6"/>
      <c r="L249" s="15"/>
      <c r="M249" s="6"/>
      <c r="N249" s="15"/>
      <c r="O249" s="6"/>
      <c r="P249" s="15"/>
      <c r="Q249" s="6"/>
      <c r="R249" s="15"/>
      <c r="S249" s="5"/>
      <c r="T249" s="15"/>
      <c r="U249" s="5"/>
      <c r="V249" s="15"/>
      <c r="W249" s="5"/>
      <c r="X249" s="15"/>
      <c r="Y249" s="5"/>
      <c r="Z249" s="15"/>
      <c r="AA249" s="5"/>
      <c r="AB249" s="15"/>
      <c r="AC249" s="5"/>
      <c r="AD249" s="16">
        <f t="shared" si="7"/>
        <v>0</v>
      </c>
    </row>
    <row r="250" spans="1:30" x14ac:dyDescent="0.2">
      <c r="A250" s="4" t="s">
        <v>83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2"/>
      <c r="S250" s="2"/>
      <c r="T250" s="2"/>
      <c r="U250" s="2"/>
      <c r="V250" s="2"/>
      <c r="W250" s="2"/>
      <c r="X250" s="15"/>
      <c r="Y250" s="2"/>
      <c r="Z250" s="2"/>
      <c r="AA250" s="2"/>
      <c r="AB250" s="2"/>
      <c r="AC250" s="2"/>
      <c r="AD250" s="2"/>
    </row>
    <row r="251" spans="1:30" x14ac:dyDescent="0.2">
      <c r="A251" s="4" t="s">
        <v>84</v>
      </c>
      <c r="B251" s="3"/>
      <c r="C251" s="3"/>
      <c r="D251" s="3"/>
      <c r="E251" s="3"/>
      <c r="F251" s="3"/>
      <c r="G251" s="13">
        <f>SUM(G222:G249)</f>
        <v>0</v>
      </c>
      <c r="H251" s="3"/>
      <c r="I251" s="13">
        <f>SUM(I222:I249)</f>
        <v>0</v>
      </c>
      <c r="J251" s="3"/>
      <c r="K251" s="13">
        <f>SUM(K222:K249)</f>
        <v>0</v>
      </c>
      <c r="L251" s="3"/>
      <c r="M251" s="13">
        <f>SUM(M222:M249)</f>
        <v>0</v>
      </c>
      <c r="N251" s="3"/>
      <c r="O251" s="13">
        <f>SUM(O222:O249)</f>
        <v>0</v>
      </c>
      <c r="P251" s="3"/>
      <c r="Q251" s="13">
        <f>SUM(Q222:Q249)</f>
        <v>0</v>
      </c>
      <c r="R251" s="2"/>
      <c r="S251" s="5">
        <f>SUM(S222:S249)</f>
        <v>0</v>
      </c>
      <c r="T251" s="2"/>
      <c r="U251" s="5">
        <f>SUM(U222:U249)</f>
        <v>0</v>
      </c>
      <c r="V251" s="2"/>
      <c r="W251" s="5">
        <f>SUM(W222:W249)</f>
        <v>0</v>
      </c>
      <c r="X251" s="2"/>
      <c r="Y251" s="5">
        <f>SUM(Y222:Y249)</f>
        <v>0</v>
      </c>
      <c r="Z251" s="2"/>
      <c r="AA251" s="5">
        <f>SUM(AA222:AA249)</f>
        <v>0</v>
      </c>
      <c r="AB251" s="2"/>
      <c r="AC251" s="5">
        <f>SUM(AC222:AC249)</f>
        <v>0</v>
      </c>
      <c r="AD251" s="16">
        <f>SUM(AD222:AD249)</f>
        <v>0</v>
      </c>
    </row>
    <row r="252" spans="1:30" x14ac:dyDescent="0.2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</row>
    <row r="253" spans="1:30" x14ac:dyDescent="0.2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</row>
    <row r="254" spans="1:30" x14ac:dyDescent="0.2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</row>
    <row r="255" spans="1:30" ht="15" customHeight="1" x14ac:dyDescent="0.2">
      <c r="A255" s="130" t="s">
        <v>0</v>
      </c>
      <c r="B255" s="130"/>
      <c r="C255" s="130"/>
      <c r="D255" s="134" t="s">
        <v>101</v>
      </c>
      <c r="E255" s="135"/>
      <c r="F255" s="130" t="s">
        <v>96</v>
      </c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</row>
    <row r="256" spans="1:30" ht="15" customHeight="1" x14ac:dyDescent="0.2">
      <c r="A256" s="130"/>
      <c r="B256" s="130"/>
      <c r="C256" s="130"/>
      <c r="D256" s="136"/>
      <c r="E256" s="137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130"/>
      <c r="AD256" s="130"/>
    </row>
    <row r="257" spans="1:30" x14ac:dyDescent="0.2">
      <c r="A257" s="3" t="s">
        <v>3</v>
      </c>
      <c r="B257" s="3" t="s">
        <v>4</v>
      </c>
      <c r="C257" s="3" t="s">
        <v>5</v>
      </c>
      <c r="D257" s="3" t="s">
        <v>6</v>
      </c>
      <c r="E257" s="11" t="s">
        <v>7</v>
      </c>
      <c r="F257" s="9" t="s">
        <v>8</v>
      </c>
      <c r="G257" s="9" t="s">
        <v>9</v>
      </c>
      <c r="H257" s="9" t="s">
        <v>8</v>
      </c>
      <c r="I257" s="9" t="s">
        <v>10</v>
      </c>
      <c r="J257" s="9" t="s">
        <v>8</v>
      </c>
      <c r="K257" s="9" t="s">
        <v>11</v>
      </c>
      <c r="L257" s="9" t="s">
        <v>8</v>
      </c>
      <c r="M257" s="9" t="s">
        <v>12</v>
      </c>
      <c r="N257" s="9" t="s">
        <v>8</v>
      </c>
      <c r="O257" s="9" t="s">
        <v>13</v>
      </c>
      <c r="P257" s="9" t="s">
        <v>8</v>
      </c>
      <c r="Q257" s="9" t="s">
        <v>14</v>
      </c>
      <c r="R257" s="14" t="s">
        <v>8</v>
      </c>
      <c r="S257" s="9" t="s">
        <v>15</v>
      </c>
      <c r="T257" s="9" t="s">
        <v>8</v>
      </c>
      <c r="U257" s="9" t="s">
        <v>16</v>
      </c>
      <c r="V257" s="9" t="s">
        <v>8</v>
      </c>
      <c r="W257" s="9" t="s">
        <v>17</v>
      </c>
      <c r="X257" s="9" t="s">
        <v>8</v>
      </c>
      <c r="Y257" s="9" t="s">
        <v>18</v>
      </c>
      <c r="Z257" s="9" t="s">
        <v>8</v>
      </c>
      <c r="AA257" s="9" t="s">
        <v>19</v>
      </c>
      <c r="AB257" s="9" t="s">
        <v>20</v>
      </c>
      <c r="AC257" s="9" t="s">
        <v>21</v>
      </c>
      <c r="AD257" s="8" t="s">
        <v>22</v>
      </c>
    </row>
    <row r="258" spans="1:30" x14ac:dyDescent="0.2">
      <c r="A258" s="4" t="s">
        <v>24</v>
      </c>
      <c r="B258" s="25">
        <v>212201004</v>
      </c>
      <c r="C258" s="27" t="s">
        <v>102</v>
      </c>
      <c r="D258" s="17" t="s">
        <v>99</v>
      </c>
      <c r="E258" s="12"/>
      <c r="F258" s="15"/>
      <c r="G258" s="6"/>
      <c r="H258" s="15"/>
      <c r="I258" s="6"/>
      <c r="J258" s="15"/>
      <c r="K258" s="6"/>
      <c r="L258" s="15"/>
      <c r="M258" s="6"/>
      <c r="N258" s="15"/>
      <c r="O258" s="6"/>
      <c r="P258" s="15"/>
      <c r="Q258" s="6"/>
      <c r="R258" s="15"/>
      <c r="S258" s="5"/>
      <c r="T258" s="15"/>
      <c r="U258" s="5"/>
      <c r="V258" s="15"/>
      <c r="W258" s="5"/>
      <c r="X258" s="15"/>
      <c r="Y258" s="5"/>
      <c r="Z258" s="15"/>
      <c r="AA258" s="5"/>
      <c r="AB258" s="15"/>
      <c r="AC258" s="5"/>
      <c r="AD258" s="16">
        <f>SUM(G258+I258+K258+M258+O258+Q258+S258+U258+W258+Y258+AA258+AC258)</f>
        <v>0</v>
      </c>
    </row>
    <row r="259" spans="1:30" x14ac:dyDescent="0.2">
      <c r="A259" s="4" t="s">
        <v>27</v>
      </c>
      <c r="B259" s="22">
        <v>212201005</v>
      </c>
      <c r="C259" s="27" t="s">
        <v>103</v>
      </c>
      <c r="D259" s="17" t="s">
        <v>70</v>
      </c>
      <c r="E259" s="12"/>
      <c r="F259" s="15"/>
      <c r="G259" s="6"/>
      <c r="H259" s="15"/>
      <c r="I259" s="6"/>
      <c r="J259" s="15"/>
      <c r="K259" s="6"/>
      <c r="L259" s="15"/>
      <c r="M259" s="6"/>
      <c r="N259" s="15"/>
      <c r="O259" s="6"/>
      <c r="P259" s="15"/>
      <c r="Q259" s="6"/>
      <c r="R259" s="15"/>
      <c r="S259" s="5"/>
      <c r="T259" s="15"/>
      <c r="U259" s="5"/>
      <c r="V259" s="15"/>
      <c r="W259" s="5"/>
      <c r="X259" s="15"/>
      <c r="Y259" s="5"/>
      <c r="Z259" s="15"/>
      <c r="AA259" s="5"/>
      <c r="AB259" s="15"/>
      <c r="AC259" s="5"/>
      <c r="AD259" s="16">
        <f t="shared" ref="AD259:AD285" si="8">SUM(G259+I259+K259+M259+O259+Q259+S259+U259+W259+Y259+AA259+AC259)</f>
        <v>0</v>
      </c>
    </row>
    <row r="260" spans="1:30" x14ac:dyDescent="0.2">
      <c r="A260" s="4" t="s">
        <v>29</v>
      </c>
      <c r="B260" s="25">
        <v>212201008</v>
      </c>
      <c r="C260" s="27" t="s">
        <v>104</v>
      </c>
      <c r="D260" s="17" t="s">
        <v>26</v>
      </c>
      <c r="E260" s="12"/>
      <c r="F260" s="15"/>
      <c r="G260" s="6"/>
      <c r="H260" s="15"/>
      <c r="I260" s="6"/>
      <c r="J260" s="15"/>
      <c r="K260" s="6"/>
      <c r="L260" s="15"/>
      <c r="M260" s="6"/>
      <c r="N260" s="15"/>
      <c r="O260" s="6"/>
      <c r="P260" s="15"/>
      <c r="Q260" s="6"/>
      <c r="R260" s="15"/>
      <c r="S260" s="5"/>
      <c r="T260" s="15"/>
      <c r="U260" s="5"/>
      <c r="V260" s="15"/>
      <c r="W260" s="5"/>
      <c r="X260" s="15"/>
      <c r="Y260" s="5"/>
      <c r="Z260" s="15"/>
      <c r="AA260" s="5"/>
      <c r="AB260" s="15"/>
      <c r="AC260" s="5"/>
      <c r="AD260" s="16">
        <f t="shared" si="8"/>
        <v>0</v>
      </c>
    </row>
    <row r="261" spans="1:30" x14ac:dyDescent="0.2">
      <c r="A261" s="4" t="s">
        <v>32</v>
      </c>
      <c r="B261" s="22">
        <v>212201009</v>
      </c>
      <c r="C261" s="29" t="s">
        <v>105</v>
      </c>
      <c r="D261" s="17" t="s">
        <v>98</v>
      </c>
      <c r="E261" s="12"/>
      <c r="F261" s="15"/>
      <c r="G261" s="6"/>
      <c r="H261" s="15"/>
      <c r="I261" s="6"/>
      <c r="J261" s="15"/>
      <c r="K261" s="6"/>
      <c r="L261" s="15"/>
      <c r="M261" s="6"/>
      <c r="N261" s="15"/>
      <c r="O261" s="6"/>
      <c r="P261" s="15"/>
      <c r="Q261" s="6"/>
      <c r="R261" s="15"/>
      <c r="S261" s="5"/>
      <c r="T261" s="15"/>
      <c r="U261" s="5"/>
      <c r="V261" s="15"/>
      <c r="W261" s="5"/>
      <c r="X261" s="15"/>
      <c r="Y261" s="5"/>
      <c r="Z261" s="15"/>
      <c r="AA261" s="5"/>
      <c r="AB261" s="15"/>
      <c r="AC261" s="5"/>
      <c r="AD261" s="16">
        <f t="shared" si="8"/>
        <v>0</v>
      </c>
    </row>
    <row r="262" spans="1:30" x14ac:dyDescent="0.2">
      <c r="A262" s="4" t="s">
        <v>34</v>
      </c>
      <c r="B262" s="25">
        <v>212201018</v>
      </c>
      <c r="C262" s="27" t="s">
        <v>106</v>
      </c>
      <c r="D262" s="17" t="s">
        <v>26</v>
      </c>
      <c r="E262" s="12"/>
      <c r="F262" s="15"/>
      <c r="G262" s="6"/>
      <c r="H262" s="15"/>
      <c r="I262" s="6"/>
      <c r="J262" s="15"/>
      <c r="K262" s="6"/>
      <c r="L262" s="15"/>
      <c r="M262" s="6"/>
      <c r="N262" s="15"/>
      <c r="O262" s="6"/>
      <c r="P262" s="15"/>
      <c r="Q262" s="6"/>
      <c r="R262" s="15"/>
      <c r="S262" s="5"/>
      <c r="T262" s="15"/>
      <c r="U262" s="5"/>
      <c r="V262" s="15"/>
      <c r="W262" s="5"/>
      <c r="X262" s="15"/>
      <c r="Y262" s="5"/>
      <c r="Z262" s="15"/>
      <c r="AA262" s="5"/>
      <c r="AB262" s="15"/>
      <c r="AC262" s="5"/>
      <c r="AD262" s="16">
        <f t="shared" si="8"/>
        <v>0</v>
      </c>
    </row>
    <row r="263" spans="1:30" x14ac:dyDescent="0.2">
      <c r="A263" s="4" t="s">
        <v>36</v>
      </c>
      <c r="B263" s="22">
        <v>212201021</v>
      </c>
      <c r="C263" s="27" t="s">
        <v>107</v>
      </c>
      <c r="D263" s="17" t="s">
        <v>26</v>
      </c>
      <c r="E263" s="12"/>
      <c r="F263" s="15"/>
      <c r="G263" s="6"/>
      <c r="H263" s="15"/>
      <c r="I263" s="6"/>
      <c r="J263" s="15"/>
      <c r="K263" s="6"/>
      <c r="L263" s="15"/>
      <c r="M263" s="6"/>
      <c r="N263" s="15"/>
      <c r="O263" s="6"/>
      <c r="P263" s="15"/>
      <c r="Q263" s="6"/>
      <c r="R263" s="15"/>
      <c r="S263" s="5"/>
      <c r="T263" s="15"/>
      <c r="U263" s="5"/>
      <c r="V263" s="15"/>
      <c r="W263" s="5"/>
      <c r="X263" s="15"/>
      <c r="Y263" s="5"/>
      <c r="Z263" s="15"/>
      <c r="AA263" s="5"/>
      <c r="AB263" s="15"/>
      <c r="AC263" s="5"/>
      <c r="AD263" s="16">
        <f t="shared" si="8"/>
        <v>0</v>
      </c>
    </row>
    <row r="264" spans="1:30" x14ac:dyDescent="0.2">
      <c r="A264" s="4" t="s">
        <v>38</v>
      </c>
      <c r="B264" s="22">
        <v>212201023</v>
      </c>
      <c r="C264" s="27" t="s">
        <v>108</v>
      </c>
      <c r="D264" s="17" t="s">
        <v>26</v>
      </c>
      <c r="E264" s="12"/>
      <c r="F264" s="15"/>
      <c r="G264" s="6"/>
      <c r="H264" s="15"/>
      <c r="I264" s="6"/>
      <c r="J264" s="15"/>
      <c r="K264" s="6"/>
      <c r="L264" s="15"/>
      <c r="M264" s="6"/>
      <c r="N264" s="15"/>
      <c r="O264" s="6"/>
      <c r="P264" s="15"/>
      <c r="Q264" s="6"/>
      <c r="R264" s="15"/>
      <c r="S264" s="5"/>
      <c r="T264" s="15"/>
      <c r="U264" s="5"/>
      <c r="V264" s="15"/>
      <c r="W264" s="5"/>
      <c r="X264" s="15"/>
      <c r="Y264" s="5"/>
      <c r="Z264" s="15"/>
      <c r="AA264" s="5"/>
      <c r="AB264" s="15"/>
      <c r="AC264" s="5"/>
      <c r="AD264" s="16">
        <f t="shared" si="8"/>
        <v>0</v>
      </c>
    </row>
    <row r="265" spans="1:30" x14ac:dyDescent="0.2">
      <c r="A265" s="4" t="s">
        <v>40</v>
      </c>
      <c r="B265" s="25">
        <v>212201024</v>
      </c>
      <c r="C265" s="26" t="s">
        <v>109</v>
      </c>
      <c r="D265" s="17" t="s">
        <v>99</v>
      </c>
      <c r="E265" s="12"/>
      <c r="F265" s="15"/>
      <c r="G265" s="6"/>
      <c r="H265" s="15"/>
      <c r="I265" s="6"/>
      <c r="J265" s="15"/>
      <c r="K265" s="6"/>
      <c r="L265" s="15"/>
      <c r="M265" s="6"/>
      <c r="N265" s="15"/>
      <c r="O265" s="6"/>
      <c r="P265" s="15"/>
      <c r="Q265" s="6"/>
      <c r="R265" s="15"/>
      <c r="S265" s="5"/>
      <c r="T265" s="15"/>
      <c r="U265" s="5"/>
      <c r="V265" s="15"/>
      <c r="W265" s="5"/>
      <c r="X265" s="15"/>
      <c r="Y265" s="5"/>
      <c r="Z265" s="15"/>
      <c r="AA265" s="5"/>
      <c r="AB265" s="15"/>
      <c r="AC265" s="5"/>
      <c r="AD265" s="16">
        <f t="shared" si="8"/>
        <v>0</v>
      </c>
    </row>
    <row r="266" spans="1:30" x14ac:dyDescent="0.2">
      <c r="A266" s="4" t="s">
        <v>42</v>
      </c>
      <c r="B266" s="22">
        <v>212201025</v>
      </c>
      <c r="C266" s="27" t="s">
        <v>110</v>
      </c>
      <c r="D266" s="17" t="s">
        <v>26</v>
      </c>
      <c r="E266" s="12"/>
      <c r="F266" s="15"/>
      <c r="G266" s="6"/>
      <c r="H266" s="15"/>
      <c r="I266" s="6"/>
      <c r="J266" s="15"/>
      <c r="K266" s="6"/>
      <c r="L266" s="15"/>
      <c r="M266" s="6"/>
      <c r="N266" s="15"/>
      <c r="O266" s="6"/>
      <c r="P266" s="15"/>
      <c r="Q266" s="6"/>
      <c r="R266" s="15"/>
      <c r="S266" s="5"/>
      <c r="T266" s="15"/>
      <c r="U266" s="5"/>
      <c r="V266" s="15"/>
      <c r="W266" s="5"/>
      <c r="X266" s="15"/>
      <c r="Y266" s="5"/>
      <c r="Z266" s="15"/>
      <c r="AA266" s="5"/>
      <c r="AB266" s="15"/>
      <c r="AC266" s="5"/>
      <c r="AD266" s="16">
        <f t="shared" si="8"/>
        <v>0</v>
      </c>
    </row>
    <row r="267" spans="1:30" x14ac:dyDescent="0.2">
      <c r="A267" s="4" t="s">
        <v>44</v>
      </c>
      <c r="B267" s="25">
        <v>212201034</v>
      </c>
      <c r="C267" s="26" t="s">
        <v>111</v>
      </c>
      <c r="D267" s="17" t="s">
        <v>26</v>
      </c>
      <c r="E267" s="12"/>
      <c r="F267" s="15"/>
      <c r="G267" s="6"/>
      <c r="H267" s="15"/>
      <c r="I267" s="6"/>
      <c r="J267" s="15"/>
      <c r="K267" s="6"/>
      <c r="L267" s="15"/>
      <c r="M267" s="6"/>
      <c r="N267" s="15"/>
      <c r="O267" s="6"/>
      <c r="P267" s="15"/>
      <c r="Q267" s="6"/>
      <c r="R267" s="15"/>
      <c r="S267" s="5"/>
      <c r="T267" s="15"/>
      <c r="U267" s="5"/>
      <c r="V267" s="15"/>
      <c r="W267" s="5"/>
      <c r="X267" s="15"/>
      <c r="Y267" s="5"/>
      <c r="Z267" s="15"/>
      <c r="AA267" s="5"/>
      <c r="AB267" s="15"/>
      <c r="AC267" s="5"/>
      <c r="AD267" s="16">
        <f t="shared" si="8"/>
        <v>0</v>
      </c>
    </row>
    <row r="268" spans="1:30" x14ac:dyDescent="0.2">
      <c r="A268" s="4" t="s">
        <v>46</v>
      </c>
      <c r="B268" s="22">
        <v>212201037</v>
      </c>
      <c r="C268" s="27" t="s">
        <v>112</v>
      </c>
      <c r="D268" s="17" t="s">
        <v>98</v>
      </c>
      <c r="E268" s="12"/>
      <c r="F268" s="15"/>
      <c r="G268" s="6"/>
      <c r="H268" s="15"/>
      <c r="I268" s="6"/>
      <c r="J268" s="15"/>
      <c r="K268" s="6"/>
      <c r="L268" s="15"/>
      <c r="M268" s="6"/>
      <c r="N268" s="15"/>
      <c r="O268" s="6"/>
      <c r="P268" s="15"/>
      <c r="Q268" s="6"/>
      <c r="R268" s="15"/>
      <c r="S268" s="5"/>
      <c r="T268" s="15"/>
      <c r="U268" s="5"/>
      <c r="V268" s="15"/>
      <c r="W268" s="5"/>
      <c r="X268" s="15"/>
      <c r="Y268" s="5"/>
      <c r="Z268" s="15"/>
      <c r="AA268" s="5"/>
      <c r="AB268" s="15"/>
      <c r="AC268" s="5"/>
      <c r="AD268" s="16">
        <f t="shared" si="8"/>
        <v>0</v>
      </c>
    </row>
    <row r="269" spans="1:30" x14ac:dyDescent="0.2">
      <c r="A269" s="4" t="s">
        <v>48</v>
      </c>
      <c r="B269" s="25">
        <v>212201046</v>
      </c>
      <c r="C269" s="28" t="s">
        <v>113</v>
      </c>
      <c r="D269" s="17" t="s">
        <v>98</v>
      </c>
      <c r="E269" s="12"/>
      <c r="F269" s="15"/>
      <c r="G269" s="6"/>
      <c r="H269" s="15"/>
      <c r="I269" s="6"/>
      <c r="J269" s="15"/>
      <c r="K269" s="6"/>
      <c r="L269" s="15"/>
      <c r="M269" s="6"/>
      <c r="N269" s="15"/>
      <c r="O269" s="6"/>
      <c r="P269" s="15"/>
      <c r="Q269" s="6"/>
      <c r="R269" s="15"/>
      <c r="S269" s="5"/>
      <c r="T269" s="15"/>
      <c r="U269" s="5"/>
      <c r="V269" s="15"/>
      <c r="W269" s="5"/>
      <c r="X269" s="15"/>
      <c r="Y269" s="5"/>
      <c r="Z269" s="15"/>
      <c r="AA269" s="5"/>
      <c r="AB269" s="15"/>
      <c r="AC269" s="5"/>
      <c r="AD269" s="16">
        <f t="shared" si="8"/>
        <v>0</v>
      </c>
    </row>
    <row r="270" spans="1:30" x14ac:dyDescent="0.2">
      <c r="A270" s="4" t="s">
        <v>50</v>
      </c>
      <c r="B270" s="25">
        <v>212201048</v>
      </c>
      <c r="C270" s="26" t="s">
        <v>114</v>
      </c>
      <c r="D270" s="17" t="s">
        <v>98</v>
      </c>
      <c r="E270" s="12"/>
      <c r="F270" s="15"/>
      <c r="G270" s="6"/>
      <c r="H270" s="15"/>
      <c r="I270" s="6"/>
      <c r="J270" s="15"/>
      <c r="K270" s="6"/>
      <c r="L270" s="15"/>
      <c r="M270" s="6"/>
      <c r="N270" s="15"/>
      <c r="O270" s="6"/>
      <c r="P270" s="15"/>
      <c r="Q270" s="6"/>
      <c r="R270" s="15"/>
      <c r="S270" s="5"/>
      <c r="T270" s="15"/>
      <c r="U270" s="5"/>
      <c r="V270" s="15"/>
      <c r="W270" s="5"/>
      <c r="X270" s="15"/>
      <c r="Y270" s="5"/>
      <c r="Z270" s="15"/>
      <c r="AA270" s="5"/>
      <c r="AB270" s="15"/>
      <c r="AC270" s="5"/>
      <c r="AD270" s="16">
        <f t="shared" si="8"/>
        <v>0</v>
      </c>
    </row>
    <row r="271" spans="1:30" x14ac:dyDescent="0.2">
      <c r="A271" s="7" t="s">
        <v>52</v>
      </c>
      <c r="B271" s="25">
        <v>212201050</v>
      </c>
      <c r="C271" s="28" t="s">
        <v>115</v>
      </c>
      <c r="D271" s="17" t="s">
        <v>98</v>
      </c>
      <c r="E271" s="12"/>
      <c r="F271" s="15"/>
      <c r="G271" s="6"/>
      <c r="H271" s="15"/>
      <c r="I271" s="6"/>
      <c r="J271" s="15"/>
      <c r="K271" s="6"/>
      <c r="L271" s="15"/>
      <c r="M271" s="6"/>
      <c r="N271" s="15"/>
      <c r="O271" s="6"/>
      <c r="P271" s="15"/>
      <c r="Q271" s="6"/>
      <c r="R271" s="15"/>
      <c r="S271" s="5"/>
      <c r="T271" s="15"/>
      <c r="U271" s="5"/>
      <c r="V271" s="15"/>
      <c r="W271" s="5"/>
      <c r="X271" s="15"/>
      <c r="Y271" s="5"/>
      <c r="Z271" s="15"/>
      <c r="AA271" s="5"/>
      <c r="AB271" s="15"/>
      <c r="AC271" s="5"/>
      <c r="AD271" s="16">
        <f t="shared" si="8"/>
        <v>0</v>
      </c>
    </row>
    <row r="272" spans="1:30" x14ac:dyDescent="0.2">
      <c r="A272" s="4" t="s">
        <v>54</v>
      </c>
      <c r="B272" s="25">
        <v>212201052</v>
      </c>
      <c r="C272" s="26" t="s">
        <v>116</v>
      </c>
      <c r="D272" s="17" t="s">
        <v>26</v>
      </c>
      <c r="E272" s="12"/>
      <c r="F272" s="15"/>
      <c r="G272" s="6"/>
      <c r="H272" s="15"/>
      <c r="I272" s="6"/>
      <c r="J272" s="15"/>
      <c r="K272" s="6"/>
      <c r="L272" s="15"/>
      <c r="M272" s="6"/>
      <c r="N272" s="15"/>
      <c r="O272" s="6"/>
      <c r="P272" s="15"/>
      <c r="Q272" s="6"/>
      <c r="R272" s="15"/>
      <c r="S272" s="5"/>
      <c r="T272" s="15"/>
      <c r="U272" s="5"/>
      <c r="V272" s="15"/>
      <c r="W272" s="5"/>
      <c r="X272" s="15"/>
      <c r="Y272" s="5"/>
      <c r="Z272" s="15"/>
      <c r="AA272" s="5"/>
      <c r="AB272" s="15"/>
      <c r="AC272" s="5"/>
      <c r="AD272" s="16">
        <f t="shared" si="8"/>
        <v>0</v>
      </c>
    </row>
    <row r="273" spans="1:30" x14ac:dyDescent="0.2">
      <c r="A273" s="4" t="s">
        <v>56</v>
      </c>
      <c r="B273" s="25">
        <v>212201058</v>
      </c>
      <c r="C273" s="27" t="s">
        <v>117</v>
      </c>
      <c r="D273" s="17" t="s">
        <v>26</v>
      </c>
      <c r="E273" s="12"/>
      <c r="F273" s="15"/>
      <c r="G273" s="6"/>
      <c r="H273" s="15"/>
      <c r="I273" s="6"/>
      <c r="J273" s="15"/>
      <c r="K273" s="6"/>
      <c r="L273" s="15"/>
      <c r="M273" s="6"/>
      <c r="N273" s="15"/>
      <c r="O273" s="6"/>
      <c r="P273" s="15"/>
      <c r="Q273" s="6"/>
      <c r="R273" s="15"/>
      <c r="S273" s="5"/>
      <c r="T273" s="15"/>
      <c r="U273" s="5"/>
      <c r="V273" s="15"/>
      <c r="W273" s="5"/>
      <c r="X273" s="15"/>
      <c r="Y273" s="5"/>
      <c r="Z273" s="15"/>
      <c r="AA273" s="5"/>
      <c r="AB273" s="15"/>
      <c r="AC273" s="5"/>
      <c r="AD273" s="16">
        <f t="shared" si="8"/>
        <v>0</v>
      </c>
    </row>
    <row r="274" spans="1:30" x14ac:dyDescent="0.2">
      <c r="A274" s="4" t="s">
        <v>58</v>
      </c>
      <c r="B274" s="22">
        <v>212201063</v>
      </c>
      <c r="C274" s="27" t="s">
        <v>118</v>
      </c>
      <c r="D274" s="17" t="s">
        <v>26</v>
      </c>
      <c r="E274" s="12"/>
      <c r="F274" s="15"/>
      <c r="G274" s="6"/>
      <c r="H274" s="15"/>
      <c r="I274" s="6"/>
      <c r="J274" s="15"/>
      <c r="K274" s="6"/>
      <c r="L274" s="15"/>
      <c r="M274" s="6"/>
      <c r="N274" s="15"/>
      <c r="O274" s="6"/>
      <c r="P274" s="15"/>
      <c r="Q274" s="6"/>
      <c r="R274" s="15"/>
      <c r="S274" s="5"/>
      <c r="T274" s="15"/>
      <c r="U274" s="5"/>
      <c r="V274" s="15"/>
      <c r="W274" s="5"/>
      <c r="X274" s="15"/>
      <c r="Y274" s="5"/>
      <c r="Z274" s="15"/>
      <c r="AA274" s="5"/>
      <c r="AB274" s="15"/>
      <c r="AC274" s="5"/>
      <c r="AD274" s="16">
        <f t="shared" si="8"/>
        <v>0</v>
      </c>
    </row>
    <row r="275" spans="1:30" x14ac:dyDescent="0.2">
      <c r="A275" s="4" t="s">
        <v>60</v>
      </c>
      <c r="B275" s="25">
        <v>212201064</v>
      </c>
      <c r="C275" s="27" t="s">
        <v>119</v>
      </c>
      <c r="D275" s="17" t="s">
        <v>98</v>
      </c>
      <c r="E275" s="12"/>
      <c r="F275" s="15"/>
      <c r="G275" s="6"/>
      <c r="H275" s="15"/>
      <c r="I275" s="6"/>
      <c r="J275" s="15"/>
      <c r="K275" s="6"/>
      <c r="L275" s="15"/>
      <c r="M275" s="6"/>
      <c r="N275" s="15"/>
      <c r="O275" s="6"/>
      <c r="P275" s="15"/>
      <c r="Q275" s="6"/>
      <c r="R275" s="15"/>
      <c r="S275" s="5"/>
      <c r="T275" s="15"/>
      <c r="U275" s="5"/>
      <c r="V275" s="15"/>
      <c r="W275" s="5"/>
      <c r="X275" s="15"/>
      <c r="Y275" s="5"/>
      <c r="Z275" s="15"/>
      <c r="AA275" s="5"/>
      <c r="AB275" s="15"/>
      <c r="AC275" s="5"/>
      <c r="AD275" s="16">
        <f t="shared" si="8"/>
        <v>0</v>
      </c>
    </row>
    <row r="276" spans="1:30" x14ac:dyDescent="0.2">
      <c r="A276" s="4" t="s">
        <v>62</v>
      </c>
      <c r="B276" s="22">
        <v>212201065</v>
      </c>
      <c r="C276" s="27" t="s">
        <v>120</v>
      </c>
      <c r="D276" s="17" t="s">
        <v>98</v>
      </c>
      <c r="E276" s="12"/>
      <c r="F276" s="15"/>
      <c r="G276" s="6"/>
      <c r="H276" s="15"/>
      <c r="I276" s="6"/>
      <c r="J276" s="15"/>
      <c r="K276" s="6"/>
      <c r="L276" s="15"/>
      <c r="M276" s="6"/>
      <c r="N276" s="15"/>
      <c r="O276" s="6"/>
      <c r="P276" s="15"/>
      <c r="Q276" s="6"/>
      <c r="R276" s="15"/>
      <c r="S276" s="5"/>
      <c r="T276" s="15"/>
      <c r="U276" s="5"/>
      <c r="V276" s="15"/>
      <c r="W276" s="5"/>
      <c r="X276" s="15"/>
      <c r="Y276" s="5"/>
      <c r="Z276" s="15"/>
      <c r="AA276" s="5"/>
      <c r="AB276" s="15"/>
      <c r="AC276" s="5"/>
      <c r="AD276" s="16">
        <f t="shared" si="8"/>
        <v>0</v>
      </c>
    </row>
    <row r="277" spans="1:30" x14ac:dyDescent="0.2">
      <c r="A277" s="4" t="s">
        <v>64</v>
      </c>
      <c r="B277" s="22">
        <v>212201067</v>
      </c>
      <c r="C277" s="27" t="s">
        <v>121</v>
      </c>
      <c r="D277" s="17" t="s">
        <v>94</v>
      </c>
      <c r="E277" s="12"/>
      <c r="F277" s="15"/>
      <c r="G277" s="6"/>
      <c r="H277" s="15"/>
      <c r="I277" s="6"/>
      <c r="J277" s="15"/>
      <c r="K277" s="6">
        <v>250000</v>
      </c>
      <c r="L277" s="15"/>
      <c r="M277" s="6">
        <v>200000</v>
      </c>
      <c r="N277" s="15"/>
      <c r="O277" s="6"/>
      <c r="P277" s="15"/>
      <c r="Q277" s="6"/>
      <c r="R277" s="15"/>
      <c r="S277" s="5"/>
      <c r="T277" s="15"/>
      <c r="U277" s="5"/>
      <c r="V277" s="15"/>
      <c r="W277" s="5"/>
      <c r="X277" s="15"/>
      <c r="Y277" s="5"/>
      <c r="Z277" s="15"/>
      <c r="AA277" s="5"/>
      <c r="AB277" s="15"/>
      <c r="AC277" s="5"/>
      <c r="AD277" s="16">
        <f t="shared" si="8"/>
        <v>450000</v>
      </c>
    </row>
    <row r="278" spans="1:30" x14ac:dyDescent="0.2">
      <c r="A278" s="4" t="s">
        <v>66</v>
      </c>
      <c r="B278" s="22">
        <v>212201069</v>
      </c>
      <c r="C278" s="26" t="s">
        <v>122</v>
      </c>
      <c r="D278" s="17" t="s">
        <v>26</v>
      </c>
      <c r="E278" s="12"/>
      <c r="F278" s="15"/>
      <c r="G278" s="6"/>
      <c r="H278" s="15"/>
      <c r="I278" s="6"/>
      <c r="J278" s="15"/>
      <c r="K278" s="6"/>
      <c r="L278" s="15"/>
      <c r="M278" s="6"/>
      <c r="N278" s="15"/>
      <c r="O278" s="6"/>
      <c r="P278" s="15"/>
      <c r="Q278" s="6"/>
      <c r="R278" s="15"/>
      <c r="S278" s="5"/>
      <c r="T278" s="15"/>
      <c r="U278" s="5"/>
      <c r="V278" s="15"/>
      <c r="W278" s="5"/>
      <c r="X278" s="15"/>
      <c r="Y278" s="5"/>
      <c r="Z278" s="15"/>
      <c r="AA278" s="5"/>
      <c r="AB278" s="15"/>
      <c r="AC278" s="5"/>
      <c r="AD278" s="16">
        <f t="shared" si="8"/>
        <v>0</v>
      </c>
    </row>
    <row r="279" spans="1:30" x14ac:dyDescent="0.2">
      <c r="A279" s="4" t="s">
        <v>68</v>
      </c>
      <c r="B279" s="25">
        <v>212201076</v>
      </c>
      <c r="C279" s="28" t="s">
        <v>123</v>
      </c>
      <c r="D279" s="17" t="s">
        <v>98</v>
      </c>
      <c r="E279" s="12"/>
      <c r="F279" s="15"/>
      <c r="G279" s="6"/>
      <c r="H279" s="15"/>
      <c r="I279" s="6"/>
      <c r="J279" s="15"/>
      <c r="K279" s="6"/>
      <c r="L279" s="15"/>
      <c r="M279" s="6"/>
      <c r="N279" s="15"/>
      <c r="O279" s="6"/>
      <c r="P279" s="15"/>
      <c r="Q279" s="6"/>
      <c r="R279" s="15"/>
      <c r="S279" s="5"/>
      <c r="T279" s="15"/>
      <c r="U279" s="5"/>
      <c r="V279" s="15"/>
      <c r="W279" s="5"/>
      <c r="X279" s="15"/>
      <c r="Y279" s="5"/>
      <c r="Z279" s="15"/>
      <c r="AA279" s="5"/>
      <c r="AB279" s="15"/>
      <c r="AC279" s="5"/>
      <c r="AD279" s="16">
        <f t="shared" si="8"/>
        <v>0</v>
      </c>
    </row>
    <row r="280" spans="1:30" x14ac:dyDescent="0.2">
      <c r="A280" s="4" t="s">
        <v>71</v>
      </c>
      <c r="B280" s="22">
        <v>212201077</v>
      </c>
      <c r="C280" s="27" t="s">
        <v>124</v>
      </c>
      <c r="D280" s="17" t="s">
        <v>26</v>
      </c>
      <c r="E280" s="12"/>
      <c r="F280" s="15"/>
      <c r="G280" s="6"/>
      <c r="H280" s="15"/>
      <c r="I280" s="6"/>
      <c r="J280" s="15"/>
      <c r="K280" s="6"/>
      <c r="L280" s="15"/>
      <c r="M280" s="6"/>
      <c r="N280" s="15"/>
      <c r="O280" s="6"/>
      <c r="P280" s="15"/>
      <c r="Q280" s="6"/>
      <c r="R280" s="15"/>
      <c r="S280" s="5"/>
      <c r="T280" s="15"/>
      <c r="U280" s="5"/>
      <c r="V280" s="15"/>
      <c r="W280" s="5"/>
      <c r="X280" s="15"/>
      <c r="Y280" s="5"/>
      <c r="Z280" s="15"/>
      <c r="AA280" s="5"/>
      <c r="AB280" s="15"/>
      <c r="AC280" s="5"/>
      <c r="AD280" s="16">
        <f t="shared" si="8"/>
        <v>0</v>
      </c>
    </row>
    <row r="281" spans="1:30" x14ac:dyDescent="0.2">
      <c r="A281" s="4" t="s">
        <v>73</v>
      </c>
      <c r="B281" s="25">
        <v>212201084</v>
      </c>
      <c r="C281" s="27" t="s">
        <v>125</v>
      </c>
      <c r="D281" s="30" t="s">
        <v>97</v>
      </c>
      <c r="E281" s="12"/>
      <c r="F281" s="15"/>
      <c r="G281" s="6"/>
      <c r="H281" s="15"/>
      <c r="I281" s="6"/>
      <c r="J281" s="15"/>
      <c r="K281" s="6"/>
      <c r="L281" s="15"/>
      <c r="M281" s="6"/>
      <c r="N281" s="15"/>
      <c r="O281" s="6"/>
      <c r="P281" s="15"/>
      <c r="Q281" s="6"/>
      <c r="R281" s="15"/>
      <c r="S281" s="5"/>
      <c r="T281" s="15"/>
      <c r="U281" s="5"/>
      <c r="V281" s="15"/>
      <c r="W281" s="5"/>
      <c r="X281" s="15"/>
      <c r="Y281" s="5"/>
      <c r="Z281" s="15"/>
      <c r="AA281" s="5"/>
      <c r="AB281" s="15"/>
      <c r="AC281" s="5"/>
      <c r="AD281" s="16">
        <f t="shared" si="8"/>
        <v>0</v>
      </c>
    </row>
    <row r="282" spans="1:30" x14ac:dyDescent="0.2">
      <c r="A282" s="4" t="s">
        <v>75</v>
      </c>
      <c r="B282" s="22">
        <v>212201093</v>
      </c>
      <c r="C282" s="29" t="s">
        <v>126</v>
      </c>
      <c r="D282" s="17" t="s">
        <v>26</v>
      </c>
      <c r="E282" s="12"/>
      <c r="F282" s="15"/>
      <c r="G282" s="6"/>
      <c r="H282" s="15"/>
      <c r="I282" s="6"/>
      <c r="J282" s="15"/>
      <c r="K282" s="6"/>
      <c r="L282" s="15"/>
      <c r="M282" s="6"/>
      <c r="N282" s="15"/>
      <c r="O282" s="6"/>
      <c r="P282" s="15"/>
      <c r="Q282" s="6"/>
      <c r="R282" s="15"/>
      <c r="S282" s="5"/>
      <c r="T282" s="15"/>
      <c r="U282" s="5"/>
      <c r="V282" s="15"/>
      <c r="W282" s="5"/>
      <c r="X282" s="15"/>
      <c r="Y282" s="5"/>
      <c r="Z282" s="15"/>
      <c r="AA282" s="5"/>
      <c r="AB282" s="15"/>
      <c r="AC282" s="5"/>
      <c r="AD282" s="16">
        <f t="shared" si="8"/>
        <v>0</v>
      </c>
    </row>
    <row r="283" spans="1:30" x14ac:dyDescent="0.2">
      <c r="A283" s="4" t="s">
        <v>77</v>
      </c>
      <c r="B283" s="25">
        <v>212201094</v>
      </c>
      <c r="C283" s="31" t="s">
        <v>127</v>
      </c>
      <c r="D283" s="17" t="s">
        <v>99</v>
      </c>
      <c r="E283" s="12"/>
      <c r="F283" s="15"/>
      <c r="G283" s="6"/>
      <c r="H283" s="15"/>
      <c r="I283" s="6"/>
      <c r="J283" s="15"/>
      <c r="K283" s="6"/>
      <c r="L283" s="15"/>
      <c r="M283" s="6"/>
      <c r="N283" s="15"/>
      <c r="O283" s="6"/>
      <c r="P283" s="15"/>
      <c r="Q283" s="6"/>
      <c r="R283" s="15"/>
      <c r="S283" s="5"/>
      <c r="T283" s="15"/>
      <c r="U283" s="5"/>
      <c r="V283" s="15"/>
      <c r="W283" s="5"/>
      <c r="X283" s="15"/>
      <c r="Y283" s="5"/>
      <c r="Z283" s="15"/>
      <c r="AA283" s="5"/>
      <c r="AB283" s="15"/>
      <c r="AC283" s="5"/>
      <c r="AD283" s="16">
        <f t="shared" si="8"/>
        <v>0</v>
      </c>
    </row>
    <row r="284" spans="1:30" x14ac:dyDescent="0.2">
      <c r="A284" s="4" t="s">
        <v>79</v>
      </c>
      <c r="B284" s="25">
        <v>212201100</v>
      </c>
      <c r="C284" s="27" t="s">
        <v>128</v>
      </c>
      <c r="D284" s="17" t="s">
        <v>26</v>
      </c>
      <c r="E284" s="12"/>
      <c r="F284" s="15"/>
      <c r="G284" s="6"/>
      <c r="H284" s="15"/>
      <c r="I284" s="6"/>
      <c r="J284" s="15"/>
      <c r="K284" s="6"/>
      <c r="L284" s="15"/>
      <c r="M284" s="6"/>
      <c r="N284" s="15"/>
      <c r="O284" s="6"/>
      <c r="P284" s="15"/>
      <c r="Q284" s="6"/>
      <c r="R284" s="15"/>
      <c r="S284" s="5"/>
      <c r="T284" s="15"/>
      <c r="U284" s="5"/>
      <c r="V284" s="15"/>
      <c r="W284" s="5"/>
      <c r="X284" s="15"/>
      <c r="Y284" s="5"/>
      <c r="Z284" s="15"/>
      <c r="AA284" s="5"/>
      <c r="AB284" s="15"/>
      <c r="AC284" s="5"/>
      <c r="AD284" s="16">
        <f t="shared" si="8"/>
        <v>0</v>
      </c>
    </row>
    <row r="285" spans="1:30" x14ac:dyDescent="0.2">
      <c r="A285" s="4" t="s">
        <v>81</v>
      </c>
      <c r="B285" s="25">
        <v>212201102</v>
      </c>
      <c r="C285" s="27" t="s">
        <v>129</v>
      </c>
      <c r="D285" s="17" t="s">
        <v>26</v>
      </c>
      <c r="E285" s="12"/>
      <c r="F285" s="15"/>
      <c r="G285" s="6"/>
      <c r="H285" s="15"/>
      <c r="I285" s="6"/>
      <c r="J285" s="15"/>
      <c r="K285" s="6"/>
      <c r="L285" s="15"/>
      <c r="M285" s="6"/>
      <c r="N285" s="15"/>
      <c r="O285" s="6"/>
      <c r="P285" s="15"/>
      <c r="Q285" s="6"/>
      <c r="R285" s="15"/>
      <c r="S285" s="5"/>
      <c r="T285" s="15"/>
      <c r="U285" s="5"/>
      <c r="V285" s="15"/>
      <c r="W285" s="5"/>
      <c r="X285" s="15"/>
      <c r="Y285" s="5"/>
      <c r="Z285" s="15"/>
      <c r="AA285" s="5"/>
      <c r="AB285" s="15"/>
      <c r="AC285" s="5"/>
      <c r="AD285" s="16">
        <f t="shared" si="8"/>
        <v>0</v>
      </c>
    </row>
    <row r="286" spans="1:30" x14ac:dyDescent="0.2">
      <c r="A286" s="4" t="s">
        <v>83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2"/>
      <c r="S286" s="2"/>
      <c r="T286" s="2"/>
      <c r="U286" s="2"/>
      <c r="V286" s="2"/>
      <c r="W286" s="2"/>
      <c r="X286" s="15"/>
      <c r="Y286" s="2"/>
      <c r="Z286" s="2"/>
      <c r="AA286" s="2"/>
      <c r="AB286" s="2"/>
      <c r="AC286" s="2"/>
      <c r="AD286" s="2"/>
    </row>
    <row r="287" spans="1:30" x14ac:dyDescent="0.2">
      <c r="A287" s="4" t="s">
        <v>84</v>
      </c>
      <c r="B287" s="3"/>
      <c r="C287" s="3"/>
      <c r="D287" s="3"/>
      <c r="E287" s="3"/>
      <c r="F287" s="3"/>
      <c r="G287" s="13">
        <f>SUM(G258:G285)</f>
        <v>0</v>
      </c>
      <c r="H287" s="3"/>
      <c r="I287" s="13">
        <f>SUM(I258:I285)</f>
        <v>0</v>
      </c>
      <c r="J287" s="3"/>
      <c r="K287" s="13">
        <f>SUM(K258:K285)</f>
        <v>250000</v>
      </c>
      <c r="L287" s="3"/>
      <c r="M287" s="13">
        <f>SUM(M258:M285)</f>
        <v>200000</v>
      </c>
      <c r="N287" s="3"/>
      <c r="O287" s="13">
        <f>SUM(O258:O285)</f>
        <v>0</v>
      </c>
      <c r="P287" s="3"/>
      <c r="Q287" s="13">
        <f>SUM(Q258:Q285)</f>
        <v>0</v>
      </c>
      <c r="R287" s="2"/>
      <c r="S287" s="5">
        <f>SUM(S258:S285)</f>
        <v>0</v>
      </c>
      <c r="T287" s="2"/>
      <c r="U287" s="5">
        <f>SUM(U258:U285)</f>
        <v>0</v>
      </c>
      <c r="V287" s="2"/>
      <c r="W287" s="5">
        <f>SUM(W258:W285)</f>
        <v>0</v>
      </c>
      <c r="X287" s="2"/>
      <c r="Y287" s="5">
        <f>SUM(Y258:Y285)</f>
        <v>0</v>
      </c>
      <c r="Z287" s="2"/>
      <c r="AA287" s="5">
        <f>SUM(AA258:AA285)</f>
        <v>0</v>
      </c>
      <c r="AB287" s="2"/>
      <c r="AC287" s="5">
        <f>SUM(AC258:AC285)</f>
        <v>0</v>
      </c>
      <c r="AD287" s="16">
        <f>SUM(AD258:AD285)</f>
        <v>450000</v>
      </c>
    </row>
    <row r="288" spans="1:30" x14ac:dyDescent="0.2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</row>
    <row r="289" spans="1:30" x14ac:dyDescent="0.2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</row>
    <row r="290" spans="1:30" x14ac:dyDescent="0.2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</row>
    <row r="291" spans="1:30" ht="15" customHeight="1" x14ac:dyDescent="0.2">
      <c r="A291" s="130" t="s">
        <v>0</v>
      </c>
      <c r="B291" s="130"/>
      <c r="C291" s="130"/>
      <c r="D291" s="134" t="s">
        <v>101</v>
      </c>
      <c r="E291" s="135"/>
      <c r="F291" s="130" t="s">
        <v>100</v>
      </c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</row>
    <row r="292" spans="1:30" ht="15" customHeight="1" x14ac:dyDescent="0.2">
      <c r="A292" s="130"/>
      <c r="B292" s="130"/>
      <c r="C292" s="130"/>
      <c r="D292" s="136"/>
      <c r="E292" s="137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</row>
    <row r="293" spans="1:30" x14ac:dyDescent="0.2">
      <c r="A293" s="3" t="s">
        <v>3</v>
      </c>
      <c r="B293" s="3" t="s">
        <v>4</v>
      </c>
      <c r="C293" s="3" t="s">
        <v>5</v>
      </c>
      <c r="D293" s="3" t="s">
        <v>6</v>
      </c>
      <c r="E293" s="11" t="s">
        <v>7</v>
      </c>
      <c r="F293" s="9" t="s">
        <v>8</v>
      </c>
      <c r="G293" s="9" t="s">
        <v>9</v>
      </c>
      <c r="H293" s="9" t="s">
        <v>8</v>
      </c>
      <c r="I293" s="9" t="s">
        <v>10</v>
      </c>
      <c r="J293" s="9" t="s">
        <v>8</v>
      </c>
      <c r="K293" s="9" t="s">
        <v>11</v>
      </c>
      <c r="L293" s="9" t="s">
        <v>8</v>
      </c>
      <c r="M293" s="9" t="s">
        <v>12</v>
      </c>
      <c r="N293" s="9" t="s">
        <v>8</v>
      </c>
      <c r="O293" s="9" t="s">
        <v>13</v>
      </c>
      <c r="P293" s="9" t="s">
        <v>8</v>
      </c>
      <c r="Q293" s="9" t="s">
        <v>14</v>
      </c>
      <c r="R293" s="14" t="s">
        <v>8</v>
      </c>
      <c r="S293" s="9" t="s">
        <v>15</v>
      </c>
      <c r="T293" s="9" t="s">
        <v>8</v>
      </c>
      <c r="U293" s="9" t="s">
        <v>16</v>
      </c>
      <c r="V293" s="9" t="s">
        <v>8</v>
      </c>
      <c r="W293" s="9" t="s">
        <v>17</v>
      </c>
      <c r="X293" s="9" t="s">
        <v>8</v>
      </c>
      <c r="Y293" s="9" t="s">
        <v>18</v>
      </c>
      <c r="Z293" s="9" t="s">
        <v>8</v>
      </c>
      <c r="AA293" s="9" t="s">
        <v>19</v>
      </c>
      <c r="AB293" s="9" t="s">
        <v>20</v>
      </c>
      <c r="AC293" s="9" t="s">
        <v>21</v>
      </c>
      <c r="AD293" s="8" t="s">
        <v>22</v>
      </c>
    </row>
    <row r="294" spans="1:30" x14ac:dyDescent="0.2">
      <c r="A294" s="61" t="s">
        <v>24</v>
      </c>
      <c r="B294" s="73">
        <v>212201004</v>
      </c>
      <c r="C294" s="74" t="s">
        <v>102</v>
      </c>
      <c r="D294" s="63" t="s">
        <v>99</v>
      </c>
      <c r="E294" s="64">
        <v>470000</v>
      </c>
      <c r="F294" s="56"/>
      <c r="G294" s="57">
        <v>470000</v>
      </c>
      <c r="H294" s="56"/>
      <c r="I294" s="57"/>
      <c r="J294" s="56"/>
      <c r="K294" s="57"/>
      <c r="L294" s="56"/>
      <c r="M294" s="57"/>
      <c r="N294" s="56"/>
      <c r="O294" s="57"/>
      <c r="P294" s="56"/>
      <c r="Q294" s="57"/>
      <c r="R294" s="56"/>
      <c r="S294" s="60"/>
      <c r="T294" s="56"/>
      <c r="U294" s="60"/>
      <c r="V294" s="56"/>
      <c r="W294" s="60"/>
      <c r="X294" s="56"/>
      <c r="Y294" s="60"/>
      <c r="Z294" s="56"/>
      <c r="AA294" s="60"/>
      <c r="AB294" s="56"/>
      <c r="AC294" s="60"/>
      <c r="AD294" s="58">
        <f>SUM(G294+I294+K294+M294+O294+Q294+S294+U294+W294+Y294+AA294+AC294)</f>
        <v>470000</v>
      </c>
    </row>
    <row r="295" spans="1:30" x14ac:dyDescent="0.2">
      <c r="A295" s="4" t="s">
        <v>27</v>
      </c>
      <c r="B295" s="22">
        <v>212201005</v>
      </c>
      <c r="C295" s="27" t="s">
        <v>103</v>
      </c>
      <c r="D295" s="17" t="s">
        <v>70</v>
      </c>
      <c r="E295" s="12">
        <v>470000</v>
      </c>
      <c r="F295" s="15"/>
      <c r="G295" s="6">
        <v>0</v>
      </c>
      <c r="H295" s="15"/>
      <c r="I295" s="6"/>
      <c r="J295" s="15"/>
      <c r="K295" s="6"/>
      <c r="L295" s="15"/>
      <c r="M295" s="6"/>
      <c r="N295" s="15"/>
      <c r="O295" s="6"/>
      <c r="P295" s="15"/>
      <c r="Q295" s="6"/>
      <c r="R295" s="15"/>
      <c r="S295" s="5"/>
      <c r="T295" s="15"/>
      <c r="U295" s="5"/>
      <c r="V295" s="15"/>
      <c r="W295" s="5"/>
      <c r="X295" s="15"/>
      <c r="Y295" s="5"/>
      <c r="Z295" s="15"/>
      <c r="AA295" s="5"/>
      <c r="AB295" s="15"/>
      <c r="AC295" s="5"/>
      <c r="AD295" s="58">
        <f t="shared" ref="AD295:AD321" si="9">SUM(G295+I295+K295+M295+O295+Q295+S295+U295+W295+Y295+AA295+AC295)</f>
        <v>0</v>
      </c>
    </row>
    <row r="296" spans="1:30" x14ac:dyDescent="0.2">
      <c r="A296" s="61" t="s">
        <v>29</v>
      </c>
      <c r="B296" s="73">
        <v>212201008</v>
      </c>
      <c r="C296" s="74" t="s">
        <v>104</v>
      </c>
      <c r="D296" s="63" t="s">
        <v>26</v>
      </c>
      <c r="E296" s="64">
        <v>470000</v>
      </c>
      <c r="F296" s="56"/>
      <c r="G296" s="57">
        <v>470000</v>
      </c>
      <c r="H296" s="56"/>
      <c r="I296" s="57"/>
      <c r="J296" s="56"/>
      <c r="K296" s="57"/>
      <c r="L296" s="56"/>
      <c r="M296" s="57"/>
      <c r="N296" s="56"/>
      <c r="O296" s="57"/>
      <c r="P296" s="56"/>
      <c r="Q296" s="57"/>
      <c r="R296" s="56"/>
      <c r="S296" s="60"/>
      <c r="T296" s="56"/>
      <c r="U296" s="60"/>
      <c r="V296" s="56"/>
      <c r="W296" s="60"/>
      <c r="X296" s="56"/>
      <c r="Y296" s="60"/>
      <c r="Z296" s="56"/>
      <c r="AA296" s="60"/>
      <c r="AB296" s="56"/>
      <c r="AC296" s="60"/>
      <c r="AD296" s="58">
        <f t="shared" si="9"/>
        <v>470000</v>
      </c>
    </row>
    <row r="297" spans="1:30" x14ac:dyDescent="0.2">
      <c r="A297" s="61" t="s">
        <v>32</v>
      </c>
      <c r="B297" s="66">
        <v>212201009</v>
      </c>
      <c r="C297" s="63" t="s">
        <v>105</v>
      </c>
      <c r="D297" s="63" t="s">
        <v>98</v>
      </c>
      <c r="E297" s="64">
        <v>470000</v>
      </c>
      <c r="F297" s="56"/>
      <c r="G297" s="57">
        <v>470000</v>
      </c>
      <c r="H297" s="56"/>
      <c r="I297" s="57"/>
      <c r="J297" s="56"/>
      <c r="K297" s="57"/>
      <c r="L297" s="56"/>
      <c r="M297" s="57"/>
      <c r="N297" s="56"/>
      <c r="O297" s="57"/>
      <c r="P297" s="56"/>
      <c r="Q297" s="57"/>
      <c r="R297" s="56"/>
      <c r="S297" s="60"/>
      <c r="T297" s="56"/>
      <c r="U297" s="60"/>
      <c r="V297" s="56"/>
      <c r="W297" s="60"/>
      <c r="X297" s="56"/>
      <c r="Y297" s="60"/>
      <c r="Z297" s="56"/>
      <c r="AA297" s="60"/>
      <c r="AB297" s="56"/>
      <c r="AC297" s="60"/>
      <c r="AD297" s="58">
        <f t="shared" si="9"/>
        <v>470000</v>
      </c>
    </row>
    <row r="298" spans="1:30" x14ac:dyDescent="0.2">
      <c r="A298" s="61" t="s">
        <v>34</v>
      </c>
      <c r="B298" s="73">
        <v>212201018</v>
      </c>
      <c r="C298" s="74" t="s">
        <v>106</v>
      </c>
      <c r="D298" s="63" t="s">
        <v>26</v>
      </c>
      <c r="E298" s="64">
        <v>470000</v>
      </c>
      <c r="F298" s="56"/>
      <c r="G298" s="57">
        <v>470000</v>
      </c>
      <c r="H298" s="56"/>
      <c r="I298" s="57"/>
      <c r="J298" s="56"/>
      <c r="K298" s="57"/>
      <c r="L298" s="56"/>
      <c r="M298" s="57"/>
      <c r="N298" s="56"/>
      <c r="O298" s="57"/>
      <c r="P298" s="56"/>
      <c r="Q298" s="57"/>
      <c r="R298" s="56"/>
      <c r="S298" s="60"/>
      <c r="T298" s="56"/>
      <c r="U298" s="60"/>
      <c r="V298" s="56"/>
      <c r="W298" s="60"/>
      <c r="X298" s="56"/>
      <c r="Y298" s="60"/>
      <c r="Z298" s="56"/>
      <c r="AA298" s="60"/>
      <c r="AB298" s="56"/>
      <c r="AC298" s="60"/>
      <c r="AD298" s="58">
        <f t="shared" si="9"/>
        <v>470000</v>
      </c>
    </row>
    <row r="299" spans="1:30" x14ac:dyDescent="0.2">
      <c r="A299" s="61" t="s">
        <v>36</v>
      </c>
      <c r="B299" s="66">
        <v>212201021</v>
      </c>
      <c r="C299" s="74" t="s">
        <v>107</v>
      </c>
      <c r="D299" s="63" t="s">
        <v>26</v>
      </c>
      <c r="E299" s="64">
        <v>470000</v>
      </c>
      <c r="F299" s="56"/>
      <c r="G299" s="57">
        <v>470000</v>
      </c>
      <c r="H299" s="56"/>
      <c r="I299" s="57"/>
      <c r="J299" s="56"/>
      <c r="K299" s="57"/>
      <c r="L299" s="56"/>
      <c r="M299" s="57"/>
      <c r="N299" s="56"/>
      <c r="O299" s="57"/>
      <c r="P299" s="56"/>
      <c r="Q299" s="57"/>
      <c r="R299" s="56"/>
      <c r="S299" s="60"/>
      <c r="T299" s="56"/>
      <c r="U299" s="60"/>
      <c r="V299" s="56"/>
      <c r="W299" s="60"/>
      <c r="X299" s="56"/>
      <c r="Y299" s="60"/>
      <c r="Z299" s="56"/>
      <c r="AA299" s="60"/>
      <c r="AB299" s="56"/>
      <c r="AC299" s="60"/>
      <c r="AD299" s="58">
        <f t="shared" si="9"/>
        <v>470000</v>
      </c>
    </row>
    <row r="300" spans="1:30" x14ac:dyDescent="0.2">
      <c r="A300" s="61" t="s">
        <v>38</v>
      </c>
      <c r="B300" s="66">
        <v>212201023</v>
      </c>
      <c r="C300" s="74" t="s">
        <v>108</v>
      </c>
      <c r="D300" s="63" t="s">
        <v>26</v>
      </c>
      <c r="E300" s="64">
        <v>470000</v>
      </c>
      <c r="F300" s="56"/>
      <c r="G300" s="57">
        <v>470000</v>
      </c>
      <c r="H300" s="56"/>
      <c r="I300" s="57"/>
      <c r="J300" s="56"/>
      <c r="K300" s="57"/>
      <c r="L300" s="56"/>
      <c r="M300" s="57"/>
      <c r="N300" s="56"/>
      <c r="O300" s="57"/>
      <c r="P300" s="56"/>
      <c r="Q300" s="57"/>
      <c r="R300" s="56"/>
      <c r="S300" s="60"/>
      <c r="T300" s="56"/>
      <c r="U300" s="60"/>
      <c r="V300" s="56"/>
      <c r="W300" s="60"/>
      <c r="X300" s="56"/>
      <c r="Y300" s="60"/>
      <c r="Z300" s="56"/>
      <c r="AA300" s="60"/>
      <c r="AB300" s="56"/>
      <c r="AC300" s="60"/>
      <c r="AD300" s="58">
        <f t="shared" si="9"/>
        <v>470000</v>
      </c>
    </row>
    <row r="301" spans="1:30" x14ac:dyDescent="0.2">
      <c r="A301" s="61" t="s">
        <v>40</v>
      </c>
      <c r="B301" s="73">
        <v>212201024</v>
      </c>
      <c r="C301" s="62" t="s">
        <v>109</v>
      </c>
      <c r="D301" s="63" t="s">
        <v>99</v>
      </c>
      <c r="E301" s="64">
        <v>470000</v>
      </c>
      <c r="F301" s="56"/>
      <c r="G301" s="57">
        <v>470000</v>
      </c>
      <c r="H301" s="56"/>
      <c r="I301" s="57"/>
      <c r="J301" s="56"/>
      <c r="K301" s="57"/>
      <c r="L301" s="56"/>
      <c r="M301" s="57"/>
      <c r="N301" s="56"/>
      <c r="O301" s="57"/>
      <c r="P301" s="56"/>
      <c r="Q301" s="57"/>
      <c r="R301" s="56"/>
      <c r="S301" s="60"/>
      <c r="T301" s="56"/>
      <c r="U301" s="60"/>
      <c r="V301" s="56"/>
      <c r="W301" s="60"/>
      <c r="X301" s="56"/>
      <c r="Y301" s="60"/>
      <c r="Z301" s="56"/>
      <c r="AA301" s="60"/>
      <c r="AB301" s="56"/>
      <c r="AC301" s="60"/>
      <c r="AD301" s="58">
        <f t="shared" si="9"/>
        <v>470000</v>
      </c>
    </row>
    <row r="302" spans="1:30" x14ac:dyDescent="0.2">
      <c r="A302" s="61" t="s">
        <v>42</v>
      </c>
      <c r="B302" s="66">
        <v>212201025</v>
      </c>
      <c r="C302" s="74" t="s">
        <v>110</v>
      </c>
      <c r="D302" s="63" t="s">
        <v>26</v>
      </c>
      <c r="E302" s="64">
        <v>470000</v>
      </c>
      <c r="F302" s="56"/>
      <c r="G302" s="57">
        <v>470000</v>
      </c>
      <c r="H302" s="56"/>
      <c r="I302" s="57"/>
      <c r="J302" s="56"/>
      <c r="K302" s="57"/>
      <c r="L302" s="56"/>
      <c r="M302" s="57"/>
      <c r="N302" s="56"/>
      <c r="O302" s="57"/>
      <c r="P302" s="56"/>
      <c r="Q302" s="57"/>
      <c r="R302" s="56"/>
      <c r="S302" s="60"/>
      <c r="T302" s="56"/>
      <c r="U302" s="60"/>
      <c r="V302" s="56"/>
      <c r="W302" s="60"/>
      <c r="X302" s="56"/>
      <c r="Y302" s="60"/>
      <c r="Z302" s="56"/>
      <c r="AA302" s="60"/>
      <c r="AB302" s="56"/>
      <c r="AC302" s="60"/>
      <c r="AD302" s="58">
        <f t="shared" si="9"/>
        <v>470000</v>
      </c>
    </row>
    <row r="303" spans="1:30" x14ac:dyDescent="0.2">
      <c r="A303" s="61" t="s">
        <v>44</v>
      </c>
      <c r="B303" s="73">
        <v>212201034</v>
      </c>
      <c r="C303" s="62" t="s">
        <v>111</v>
      </c>
      <c r="D303" s="63" t="s">
        <v>26</v>
      </c>
      <c r="E303" s="64">
        <v>470000</v>
      </c>
      <c r="F303" s="56"/>
      <c r="G303" s="57">
        <v>470000</v>
      </c>
      <c r="H303" s="56"/>
      <c r="I303" s="57"/>
      <c r="J303" s="56"/>
      <c r="K303" s="57"/>
      <c r="L303" s="56"/>
      <c r="M303" s="57"/>
      <c r="N303" s="56"/>
      <c r="O303" s="57"/>
      <c r="P303" s="56"/>
      <c r="Q303" s="57"/>
      <c r="R303" s="56"/>
      <c r="S303" s="60"/>
      <c r="T303" s="56"/>
      <c r="U303" s="60"/>
      <c r="V303" s="56"/>
      <c r="W303" s="60"/>
      <c r="X303" s="56"/>
      <c r="Y303" s="60"/>
      <c r="Z303" s="56"/>
      <c r="AA303" s="60"/>
      <c r="AB303" s="56"/>
      <c r="AC303" s="60"/>
      <c r="AD303" s="58">
        <f t="shared" si="9"/>
        <v>470000</v>
      </c>
    </row>
    <row r="304" spans="1:30" x14ac:dyDescent="0.2">
      <c r="A304" s="61" t="s">
        <v>46</v>
      </c>
      <c r="B304" s="66">
        <v>212201037</v>
      </c>
      <c r="C304" s="74" t="s">
        <v>112</v>
      </c>
      <c r="D304" s="63" t="s">
        <v>98</v>
      </c>
      <c r="E304" s="64">
        <v>470000</v>
      </c>
      <c r="F304" s="56"/>
      <c r="G304" s="57">
        <v>470000</v>
      </c>
      <c r="H304" s="56"/>
      <c r="I304" s="57"/>
      <c r="J304" s="56"/>
      <c r="K304" s="57"/>
      <c r="L304" s="56"/>
      <c r="M304" s="57"/>
      <c r="N304" s="56"/>
      <c r="O304" s="57"/>
      <c r="P304" s="56"/>
      <c r="Q304" s="57"/>
      <c r="R304" s="56"/>
      <c r="S304" s="60"/>
      <c r="T304" s="56"/>
      <c r="U304" s="60"/>
      <c r="V304" s="56"/>
      <c r="W304" s="60"/>
      <c r="X304" s="56"/>
      <c r="Y304" s="60"/>
      <c r="Z304" s="56"/>
      <c r="AA304" s="60"/>
      <c r="AB304" s="56"/>
      <c r="AC304" s="60"/>
      <c r="AD304" s="58">
        <f t="shared" si="9"/>
        <v>470000</v>
      </c>
    </row>
    <row r="305" spans="1:30" x14ac:dyDescent="0.2">
      <c r="A305" s="61" t="s">
        <v>48</v>
      </c>
      <c r="B305" s="73">
        <v>212201046</v>
      </c>
      <c r="C305" s="74" t="s">
        <v>113</v>
      </c>
      <c r="D305" s="63" t="s">
        <v>98</v>
      </c>
      <c r="E305" s="64">
        <v>470000</v>
      </c>
      <c r="F305" s="56"/>
      <c r="G305" s="57">
        <v>470000</v>
      </c>
      <c r="H305" s="56"/>
      <c r="I305" s="57"/>
      <c r="J305" s="56"/>
      <c r="K305" s="57"/>
      <c r="L305" s="56"/>
      <c r="M305" s="57"/>
      <c r="N305" s="56"/>
      <c r="O305" s="57"/>
      <c r="P305" s="56"/>
      <c r="Q305" s="57"/>
      <c r="R305" s="56"/>
      <c r="S305" s="60"/>
      <c r="T305" s="56"/>
      <c r="U305" s="60"/>
      <c r="V305" s="56"/>
      <c r="W305" s="60"/>
      <c r="X305" s="56"/>
      <c r="Y305" s="60"/>
      <c r="Z305" s="56"/>
      <c r="AA305" s="60"/>
      <c r="AB305" s="56"/>
      <c r="AC305" s="60"/>
      <c r="AD305" s="58">
        <f t="shared" si="9"/>
        <v>470000</v>
      </c>
    </row>
    <row r="306" spans="1:30" x14ac:dyDescent="0.2">
      <c r="A306" s="61" t="s">
        <v>50</v>
      </c>
      <c r="B306" s="73">
        <v>212201048</v>
      </c>
      <c r="C306" s="62" t="s">
        <v>114</v>
      </c>
      <c r="D306" s="63" t="s">
        <v>98</v>
      </c>
      <c r="E306" s="64">
        <v>470000</v>
      </c>
      <c r="F306" s="56"/>
      <c r="G306" s="57">
        <v>470000</v>
      </c>
      <c r="H306" s="56"/>
      <c r="I306" s="57"/>
      <c r="J306" s="56"/>
      <c r="K306" s="57"/>
      <c r="L306" s="56"/>
      <c r="M306" s="57"/>
      <c r="N306" s="56"/>
      <c r="O306" s="57"/>
      <c r="P306" s="56"/>
      <c r="Q306" s="57"/>
      <c r="R306" s="56"/>
      <c r="S306" s="60"/>
      <c r="T306" s="56"/>
      <c r="U306" s="60"/>
      <c r="V306" s="56"/>
      <c r="W306" s="60"/>
      <c r="X306" s="56"/>
      <c r="Y306" s="60"/>
      <c r="Z306" s="56"/>
      <c r="AA306" s="60"/>
      <c r="AB306" s="56"/>
      <c r="AC306" s="60"/>
      <c r="AD306" s="58">
        <f t="shared" si="9"/>
        <v>470000</v>
      </c>
    </row>
    <row r="307" spans="1:30" x14ac:dyDescent="0.2">
      <c r="A307" s="75" t="s">
        <v>52</v>
      </c>
      <c r="B307" s="73">
        <v>212201050</v>
      </c>
      <c r="C307" s="74" t="s">
        <v>115</v>
      </c>
      <c r="D307" s="63" t="s">
        <v>98</v>
      </c>
      <c r="E307" s="64">
        <v>470000</v>
      </c>
      <c r="F307" s="56"/>
      <c r="G307" s="57">
        <v>470000</v>
      </c>
      <c r="H307" s="56"/>
      <c r="I307" s="57"/>
      <c r="J307" s="56"/>
      <c r="K307" s="57"/>
      <c r="L307" s="56"/>
      <c r="M307" s="57"/>
      <c r="N307" s="56"/>
      <c r="O307" s="57"/>
      <c r="P307" s="56"/>
      <c r="Q307" s="57"/>
      <c r="R307" s="56"/>
      <c r="S307" s="60"/>
      <c r="T307" s="56"/>
      <c r="U307" s="60"/>
      <c r="V307" s="56"/>
      <c r="W307" s="60"/>
      <c r="X307" s="56"/>
      <c r="Y307" s="60"/>
      <c r="Z307" s="56"/>
      <c r="AA307" s="60"/>
      <c r="AB307" s="56"/>
      <c r="AC307" s="60"/>
      <c r="AD307" s="58">
        <f t="shared" si="9"/>
        <v>470000</v>
      </c>
    </row>
    <row r="308" spans="1:30" x14ac:dyDescent="0.2">
      <c r="A308" s="61" t="s">
        <v>54</v>
      </c>
      <c r="B308" s="73">
        <v>212201052</v>
      </c>
      <c r="C308" s="62" t="s">
        <v>116</v>
      </c>
      <c r="D308" s="63" t="s">
        <v>26</v>
      </c>
      <c r="E308" s="64">
        <v>470000</v>
      </c>
      <c r="F308" s="56"/>
      <c r="G308" s="57">
        <v>470000</v>
      </c>
      <c r="H308" s="56"/>
      <c r="I308" s="57"/>
      <c r="J308" s="56"/>
      <c r="K308" s="57"/>
      <c r="L308" s="56"/>
      <c r="M308" s="57"/>
      <c r="N308" s="56"/>
      <c r="O308" s="57"/>
      <c r="P308" s="56"/>
      <c r="Q308" s="57"/>
      <c r="R308" s="56"/>
      <c r="S308" s="60"/>
      <c r="T308" s="56"/>
      <c r="U308" s="60"/>
      <c r="V308" s="56"/>
      <c r="W308" s="60"/>
      <c r="X308" s="56"/>
      <c r="Y308" s="60"/>
      <c r="Z308" s="56"/>
      <c r="AA308" s="60"/>
      <c r="AB308" s="56"/>
      <c r="AC308" s="60"/>
      <c r="AD308" s="58">
        <f t="shared" si="9"/>
        <v>470000</v>
      </c>
    </row>
    <row r="309" spans="1:30" x14ac:dyDescent="0.2">
      <c r="A309" s="61" t="s">
        <v>56</v>
      </c>
      <c r="B309" s="73">
        <v>212201058</v>
      </c>
      <c r="C309" s="74" t="s">
        <v>117</v>
      </c>
      <c r="D309" s="63" t="s">
        <v>26</v>
      </c>
      <c r="E309" s="64">
        <v>470000</v>
      </c>
      <c r="F309" s="56"/>
      <c r="G309" s="57">
        <v>470000</v>
      </c>
      <c r="H309" s="56"/>
      <c r="I309" s="57"/>
      <c r="J309" s="56"/>
      <c r="K309" s="57"/>
      <c r="L309" s="56"/>
      <c r="M309" s="57"/>
      <c r="N309" s="56"/>
      <c r="O309" s="57"/>
      <c r="P309" s="56"/>
      <c r="Q309" s="57"/>
      <c r="R309" s="56"/>
      <c r="S309" s="60"/>
      <c r="T309" s="56"/>
      <c r="U309" s="60"/>
      <c r="V309" s="56"/>
      <c r="W309" s="60"/>
      <c r="X309" s="56"/>
      <c r="Y309" s="60"/>
      <c r="Z309" s="56"/>
      <c r="AA309" s="60"/>
      <c r="AB309" s="56"/>
      <c r="AC309" s="60"/>
      <c r="AD309" s="58">
        <f t="shared" si="9"/>
        <v>470000</v>
      </c>
    </row>
    <row r="310" spans="1:30" x14ac:dyDescent="0.2">
      <c r="A310" s="61" t="s">
        <v>58</v>
      </c>
      <c r="B310" s="66">
        <v>212201063</v>
      </c>
      <c r="C310" s="74" t="s">
        <v>118</v>
      </c>
      <c r="D310" s="63" t="s">
        <v>26</v>
      </c>
      <c r="E310" s="64">
        <v>470000</v>
      </c>
      <c r="F310" s="56"/>
      <c r="G310" s="57">
        <v>470000</v>
      </c>
      <c r="H310" s="56"/>
      <c r="I310" s="57"/>
      <c r="J310" s="56"/>
      <c r="K310" s="57"/>
      <c r="L310" s="56"/>
      <c r="M310" s="57"/>
      <c r="N310" s="56"/>
      <c r="O310" s="57"/>
      <c r="P310" s="56"/>
      <c r="Q310" s="57"/>
      <c r="R310" s="56"/>
      <c r="S310" s="60"/>
      <c r="T310" s="56"/>
      <c r="U310" s="60"/>
      <c r="V310" s="56"/>
      <c r="W310" s="60"/>
      <c r="X310" s="56"/>
      <c r="Y310" s="60"/>
      <c r="Z310" s="56"/>
      <c r="AA310" s="60"/>
      <c r="AB310" s="56"/>
      <c r="AC310" s="60"/>
      <c r="AD310" s="58">
        <f t="shared" si="9"/>
        <v>470000</v>
      </c>
    </row>
    <row r="311" spans="1:30" x14ac:dyDescent="0.2">
      <c r="A311" s="61" t="s">
        <v>60</v>
      </c>
      <c r="B311" s="73">
        <v>212201064</v>
      </c>
      <c r="C311" s="74" t="s">
        <v>119</v>
      </c>
      <c r="D311" s="63" t="s">
        <v>98</v>
      </c>
      <c r="E311" s="64">
        <v>470000</v>
      </c>
      <c r="F311" s="56"/>
      <c r="G311" s="57">
        <v>470000</v>
      </c>
      <c r="H311" s="56"/>
      <c r="I311" s="57"/>
      <c r="J311" s="56"/>
      <c r="K311" s="57"/>
      <c r="L311" s="56"/>
      <c r="M311" s="57"/>
      <c r="N311" s="56"/>
      <c r="O311" s="57"/>
      <c r="P311" s="56"/>
      <c r="Q311" s="57"/>
      <c r="R311" s="56"/>
      <c r="S311" s="60"/>
      <c r="T311" s="56"/>
      <c r="U311" s="60"/>
      <c r="V311" s="56"/>
      <c r="W311" s="60"/>
      <c r="X311" s="56"/>
      <c r="Y311" s="60"/>
      <c r="Z311" s="56"/>
      <c r="AA311" s="60"/>
      <c r="AB311" s="56"/>
      <c r="AC311" s="60"/>
      <c r="AD311" s="58">
        <f t="shared" si="9"/>
        <v>470000</v>
      </c>
    </row>
    <row r="312" spans="1:30" x14ac:dyDescent="0.2">
      <c r="A312" s="61" t="s">
        <v>62</v>
      </c>
      <c r="B312" s="66">
        <v>212201065</v>
      </c>
      <c r="C312" s="74" t="s">
        <v>120</v>
      </c>
      <c r="D312" s="63" t="s">
        <v>98</v>
      </c>
      <c r="E312" s="64">
        <v>470000</v>
      </c>
      <c r="F312" s="56"/>
      <c r="G312" s="57">
        <v>470000</v>
      </c>
      <c r="H312" s="56"/>
      <c r="I312" s="57"/>
      <c r="J312" s="56"/>
      <c r="K312" s="57"/>
      <c r="L312" s="56"/>
      <c r="M312" s="57"/>
      <c r="N312" s="56"/>
      <c r="O312" s="57"/>
      <c r="P312" s="56"/>
      <c r="Q312" s="57"/>
      <c r="R312" s="56"/>
      <c r="S312" s="60"/>
      <c r="T312" s="56"/>
      <c r="U312" s="60"/>
      <c r="V312" s="56"/>
      <c r="W312" s="60"/>
      <c r="X312" s="56"/>
      <c r="Y312" s="60"/>
      <c r="Z312" s="56"/>
      <c r="AA312" s="60"/>
      <c r="AB312" s="56"/>
      <c r="AC312" s="60"/>
      <c r="AD312" s="58">
        <f t="shared" si="9"/>
        <v>470000</v>
      </c>
    </row>
    <row r="313" spans="1:30" x14ac:dyDescent="0.2">
      <c r="A313" s="4" t="s">
        <v>64</v>
      </c>
      <c r="B313" s="22">
        <v>212201067</v>
      </c>
      <c r="C313" s="27" t="s">
        <v>121</v>
      </c>
      <c r="D313" s="17" t="s">
        <v>94</v>
      </c>
      <c r="E313" s="12">
        <v>470000</v>
      </c>
      <c r="F313" s="15"/>
      <c r="G313" s="6">
        <v>0</v>
      </c>
      <c r="H313" s="15"/>
      <c r="I313" s="6"/>
      <c r="J313" s="15"/>
      <c r="K313" s="6"/>
      <c r="L313" s="15"/>
      <c r="M313" s="6"/>
      <c r="N313" s="15"/>
      <c r="O313" s="6"/>
      <c r="P313" s="15"/>
      <c r="Q313" s="6"/>
      <c r="R313" s="15"/>
      <c r="S313" s="5"/>
      <c r="T313" s="15"/>
      <c r="U313" s="5"/>
      <c r="V313" s="15"/>
      <c r="W313" s="5"/>
      <c r="X313" s="15"/>
      <c r="Y313" s="5"/>
      <c r="Z313" s="15"/>
      <c r="AA313" s="5"/>
      <c r="AB313" s="15"/>
      <c r="AC313" s="5"/>
      <c r="AD313" s="58">
        <f t="shared" si="9"/>
        <v>0</v>
      </c>
    </row>
    <row r="314" spans="1:30" x14ac:dyDescent="0.2">
      <c r="A314" s="61" t="s">
        <v>66</v>
      </c>
      <c r="B314" s="66">
        <v>212201069</v>
      </c>
      <c r="C314" s="62" t="s">
        <v>122</v>
      </c>
      <c r="D314" s="63" t="s">
        <v>26</v>
      </c>
      <c r="E314" s="64">
        <v>470000</v>
      </c>
      <c r="F314" s="56"/>
      <c r="G314" s="57">
        <v>470000</v>
      </c>
      <c r="H314" s="56"/>
      <c r="I314" s="57"/>
      <c r="J314" s="56"/>
      <c r="K314" s="57"/>
      <c r="L314" s="56"/>
      <c r="M314" s="57"/>
      <c r="N314" s="56"/>
      <c r="O314" s="57"/>
      <c r="P314" s="56"/>
      <c r="Q314" s="57"/>
      <c r="R314" s="56"/>
      <c r="S314" s="60"/>
      <c r="T314" s="56"/>
      <c r="U314" s="60"/>
      <c r="V314" s="56"/>
      <c r="W314" s="60"/>
      <c r="X314" s="56"/>
      <c r="Y314" s="60"/>
      <c r="Z314" s="56"/>
      <c r="AA314" s="60"/>
      <c r="AB314" s="56"/>
      <c r="AC314" s="60"/>
      <c r="AD314" s="58">
        <f t="shared" si="9"/>
        <v>470000</v>
      </c>
    </row>
    <row r="315" spans="1:30" x14ac:dyDescent="0.2">
      <c r="A315" s="61" t="s">
        <v>68</v>
      </c>
      <c r="B315" s="73">
        <v>212201076</v>
      </c>
      <c r="C315" s="74" t="s">
        <v>123</v>
      </c>
      <c r="D315" s="63" t="s">
        <v>98</v>
      </c>
      <c r="E315" s="64">
        <v>470000</v>
      </c>
      <c r="F315" s="56"/>
      <c r="G315" s="57">
        <v>470000</v>
      </c>
      <c r="H315" s="56"/>
      <c r="I315" s="57"/>
      <c r="J315" s="56"/>
      <c r="K315" s="57"/>
      <c r="L315" s="56"/>
      <c r="M315" s="57"/>
      <c r="N315" s="56"/>
      <c r="O315" s="57"/>
      <c r="P315" s="56"/>
      <c r="Q315" s="57"/>
      <c r="R315" s="56"/>
      <c r="S315" s="60"/>
      <c r="T315" s="56"/>
      <c r="U315" s="60"/>
      <c r="V315" s="56"/>
      <c r="W315" s="60"/>
      <c r="X315" s="56"/>
      <c r="Y315" s="60"/>
      <c r="Z315" s="56"/>
      <c r="AA315" s="60"/>
      <c r="AB315" s="56"/>
      <c r="AC315" s="60"/>
      <c r="AD315" s="58">
        <f t="shared" si="9"/>
        <v>470000</v>
      </c>
    </row>
    <row r="316" spans="1:30" x14ac:dyDescent="0.2">
      <c r="A316" s="61" t="s">
        <v>71</v>
      </c>
      <c r="B316" s="66">
        <v>212201077</v>
      </c>
      <c r="C316" s="74" t="s">
        <v>124</v>
      </c>
      <c r="D316" s="63" t="s">
        <v>26</v>
      </c>
      <c r="E316" s="64">
        <v>470000</v>
      </c>
      <c r="F316" s="56"/>
      <c r="G316" s="57">
        <v>470000</v>
      </c>
      <c r="H316" s="56"/>
      <c r="I316" s="57"/>
      <c r="J316" s="56"/>
      <c r="K316" s="57"/>
      <c r="L316" s="56"/>
      <c r="M316" s="57"/>
      <c r="N316" s="56"/>
      <c r="O316" s="57"/>
      <c r="P316" s="56"/>
      <c r="Q316" s="57"/>
      <c r="R316" s="56"/>
      <c r="S316" s="60"/>
      <c r="T316" s="56"/>
      <c r="U316" s="60"/>
      <c r="V316" s="56"/>
      <c r="W316" s="60"/>
      <c r="X316" s="56"/>
      <c r="Y316" s="60"/>
      <c r="Z316" s="56"/>
      <c r="AA316" s="60"/>
      <c r="AB316" s="56"/>
      <c r="AC316" s="60"/>
      <c r="AD316" s="58">
        <f t="shared" si="9"/>
        <v>470000</v>
      </c>
    </row>
    <row r="317" spans="1:30" x14ac:dyDescent="0.2">
      <c r="A317" s="61" t="s">
        <v>73</v>
      </c>
      <c r="B317" s="73">
        <v>212201084</v>
      </c>
      <c r="C317" s="74" t="s">
        <v>125</v>
      </c>
      <c r="D317" s="79" t="s">
        <v>97</v>
      </c>
      <c r="E317" s="64">
        <v>770000</v>
      </c>
      <c r="F317" s="56"/>
      <c r="G317" s="57">
        <v>770000</v>
      </c>
      <c r="H317" s="56"/>
      <c r="I317" s="57"/>
      <c r="J317" s="56"/>
      <c r="K317" s="57"/>
      <c r="L317" s="56"/>
      <c r="M317" s="57"/>
      <c r="N317" s="56"/>
      <c r="O317" s="57"/>
      <c r="P317" s="56"/>
      <c r="Q317" s="57"/>
      <c r="R317" s="56"/>
      <c r="S317" s="60"/>
      <c r="T317" s="56"/>
      <c r="U317" s="60"/>
      <c r="V317" s="56"/>
      <c r="W317" s="60"/>
      <c r="X317" s="56"/>
      <c r="Y317" s="60"/>
      <c r="Z317" s="56"/>
      <c r="AA317" s="60"/>
      <c r="AB317" s="56"/>
      <c r="AC317" s="60"/>
      <c r="AD317" s="58">
        <f t="shared" si="9"/>
        <v>770000</v>
      </c>
    </row>
    <row r="318" spans="1:30" x14ac:dyDescent="0.2">
      <c r="A318" s="61" t="s">
        <v>75</v>
      </c>
      <c r="B318" s="66">
        <v>212201093</v>
      </c>
      <c r="C318" s="63" t="s">
        <v>126</v>
      </c>
      <c r="D318" s="63" t="s">
        <v>26</v>
      </c>
      <c r="E318" s="64">
        <v>470000</v>
      </c>
      <c r="F318" s="56"/>
      <c r="G318" s="57">
        <v>470000</v>
      </c>
      <c r="H318" s="56"/>
      <c r="I318" s="57"/>
      <c r="J318" s="56"/>
      <c r="K318" s="57"/>
      <c r="L318" s="56"/>
      <c r="M318" s="57"/>
      <c r="N318" s="56"/>
      <c r="O318" s="57"/>
      <c r="P318" s="56"/>
      <c r="Q318" s="57"/>
      <c r="R318" s="56"/>
      <c r="S318" s="60"/>
      <c r="T318" s="56"/>
      <c r="U318" s="60"/>
      <c r="V318" s="56"/>
      <c r="W318" s="60"/>
      <c r="X318" s="56"/>
      <c r="Y318" s="60"/>
      <c r="Z318" s="56"/>
      <c r="AA318" s="60"/>
      <c r="AB318" s="56"/>
      <c r="AC318" s="60"/>
      <c r="AD318" s="58">
        <f t="shared" si="9"/>
        <v>470000</v>
      </c>
    </row>
    <row r="319" spans="1:30" x14ac:dyDescent="0.2">
      <c r="A319" s="61" t="s">
        <v>77</v>
      </c>
      <c r="B319" s="73">
        <v>212201094</v>
      </c>
      <c r="C319" s="62" t="s">
        <v>127</v>
      </c>
      <c r="D319" s="63" t="s">
        <v>99</v>
      </c>
      <c r="E319" s="64">
        <v>470000</v>
      </c>
      <c r="F319" s="56"/>
      <c r="G319" s="57">
        <v>470000</v>
      </c>
      <c r="H319" s="56"/>
      <c r="I319" s="57"/>
      <c r="J319" s="56"/>
      <c r="K319" s="57"/>
      <c r="L319" s="56"/>
      <c r="M319" s="57"/>
      <c r="N319" s="56"/>
      <c r="O319" s="57"/>
      <c r="P319" s="56"/>
      <c r="Q319" s="57"/>
      <c r="R319" s="56"/>
      <c r="S319" s="60"/>
      <c r="T319" s="56"/>
      <c r="U319" s="60"/>
      <c r="V319" s="56"/>
      <c r="W319" s="60"/>
      <c r="X319" s="56"/>
      <c r="Y319" s="60"/>
      <c r="Z319" s="56"/>
      <c r="AA319" s="60"/>
      <c r="AB319" s="56"/>
      <c r="AC319" s="60"/>
      <c r="AD319" s="58">
        <f t="shared" si="9"/>
        <v>470000</v>
      </c>
    </row>
    <row r="320" spans="1:30" x14ac:dyDescent="0.2">
      <c r="A320" s="61" t="s">
        <v>79</v>
      </c>
      <c r="B320" s="73">
        <v>212201100</v>
      </c>
      <c r="C320" s="74" t="s">
        <v>128</v>
      </c>
      <c r="D320" s="63" t="s">
        <v>26</v>
      </c>
      <c r="E320" s="64">
        <v>470000</v>
      </c>
      <c r="F320" s="56"/>
      <c r="G320" s="57">
        <v>470000</v>
      </c>
      <c r="H320" s="56"/>
      <c r="I320" s="57"/>
      <c r="J320" s="56"/>
      <c r="K320" s="57"/>
      <c r="L320" s="56"/>
      <c r="M320" s="57"/>
      <c r="N320" s="56"/>
      <c r="O320" s="57"/>
      <c r="P320" s="56"/>
      <c r="Q320" s="57"/>
      <c r="R320" s="56"/>
      <c r="S320" s="60"/>
      <c r="T320" s="56"/>
      <c r="U320" s="60"/>
      <c r="V320" s="56"/>
      <c r="W320" s="60"/>
      <c r="X320" s="56"/>
      <c r="Y320" s="60"/>
      <c r="Z320" s="56"/>
      <c r="AA320" s="60"/>
      <c r="AB320" s="56"/>
      <c r="AC320" s="60"/>
      <c r="AD320" s="58">
        <f t="shared" si="9"/>
        <v>470000</v>
      </c>
    </row>
    <row r="321" spans="1:30" x14ac:dyDescent="0.2">
      <c r="A321" s="61" t="s">
        <v>81</v>
      </c>
      <c r="B321" s="73">
        <v>212201102</v>
      </c>
      <c r="C321" s="74" t="s">
        <v>129</v>
      </c>
      <c r="D321" s="63" t="s">
        <v>26</v>
      </c>
      <c r="E321" s="64">
        <v>470000</v>
      </c>
      <c r="F321" s="56"/>
      <c r="G321" s="57">
        <v>470000</v>
      </c>
      <c r="H321" s="56"/>
      <c r="I321" s="57"/>
      <c r="J321" s="56"/>
      <c r="K321" s="57"/>
      <c r="L321" s="56"/>
      <c r="M321" s="57"/>
      <c r="N321" s="56"/>
      <c r="O321" s="57"/>
      <c r="P321" s="56"/>
      <c r="Q321" s="57"/>
      <c r="R321" s="56"/>
      <c r="S321" s="60"/>
      <c r="T321" s="56"/>
      <c r="U321" s="60"/>
      <c r="V321" s="56"/>
      <c r="W321" s="60"/>
      <c r="X321" s="56"/>
      <c r="Y321" s="60"/>
      <c r="Z321" s="56"/>
      <c r="AA321" s="60"/>
      <c r="AB321" s="56"/>
      <c r="AC321" s="60"/>
      <c r="AD321" s="58">
        <f t="shared" si="9"/>
        <v>470000</v>
      </c>
    </row>
    <row r="322" spans="1:30" x14ac:dyDescent="0.2">
      <c r="A322" s="4" t="s">
        <v>83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2"/>
      <c r="S322" s="2"/>
      <c r="T322" s="2"/>
      <c r="U322" s="2"/>
      <c r="V322" s="2"/>
      <c r="W322" s="2"/>
      <c r="X322" s="15"/>
      <c r="Y322" s="2"/>
      <c r="Z322" s="2"/>
      <c r="AA322" s="2"/>
      <c r="AB322" s="2"/>
      <c r="AC322" s="2"/>
      <c r="AD322" s="59"/>
    </row>
    <row r="323" spans="1:30" x14ac:dyDescent="0.2">
      <c r="A323" s="4" t="s">
        <v>84</v>
      </c>
      <c r="B323" s="3"/>
      <c r="C323" s="3"/>
      <c r="D323" s="3"/>
      <c r="E323" s="3"/>
      <c r="F323" s="3"/>
      <c r="G323" s="13">
        <f>SUM(G294:G321)</f>
        <v>12520000</v>
      </c>
      <c r="H323" s="3"/>
      <c r="I323" s="13">
        <f>SUM(I294:I321)</f>
        <v>0</v>
      </c>
      <c r="J323" s="3"/>
      <c r="K323" s="13">
        <f>SUM(K294:K321)</f>
        <v>0</v>
      </c>
      <c r="L323" s="3"/>
      <c r="M323" s="13">
        <f>SUM(M294:M321)</f>
        <v>0</v>
      </c>
      <c r="N323" s="3"/>
      <c r="O323" s="13">
        <f>SUM(O294:O321)</f>
        <v>0</v>
      </c>
      <c r="P323" s="3"/>
      <c r="Q323" s="13">
        <f>SUM(Q294:Q321)</f>
        <v>0</v>
      </c>
      <c r="R323" s="2"/>
      <c r="S323" s="5">
        <f>SUM(S294:S321)</f>
        <v>0</v>
      </c>
      <c r="T323" s="2"/>
      <c r="U323" s="5">
        <f>SUM(U294:U321)</f>
        <v>0</v>
      </c>
      <c r="V323" s="2"/>
      <c r="W323" s="5">
        <f>SUM(W294:W321)</f>
        <v>0</v>
      </c>
      <c r="X323" s="2"/>
      <c r="Y323" s="5">
        <f>SUM(Y294:Y321)</f>
        <v>0</v>
      </c>
      <c r="Z323" s="2"/>
      <c r="AA323" s="5">
        <f>SUM(AA294:AA321)</f>
        <v>0</v>
      </c>
      <c r="AB323" s="2"/>
      <c r="AC323" s="5">
        <f>SUM(AC294:AC321)</f>
        <v>0</v>
      </c>
      <c r="AD323" s="58">
        <f>SUM(AD294:AD321)</f>
        <v>12520000</v>
      </c>
    </row>
    <row r="324" spans="1:30" x14ac:dyDescent="0.2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</row>
    <row r="325" spans="1:30" x14ac:dyDescent="0.2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</row>
    <row r="326" spans="1:30" x14ac:dyDescent="0.2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</row>
    <row r="327" spans="1:30" x14ac:dyDescent="0.2">
      <c r="A327" s="130" t="s">
        <v>0</v>
      </c>
      <c r="B327" s="130"/>
      <c r="C327" s="130"/>
      <c r="D327" s="134" t="s">
        <v>101</v>
      </c>
      <c r="E327" s="135"/>
      <c r="F327" s="130" t="s">
        <v>93</v>
      </c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</row>
    <row r="328" spans="1:30" x14ac:dyDescent="0.2">
      <c r="A328" s="130"/>
      <c r="B328" s="130"/>
      <c r="C328" s="130"/>
      <c r="D328" s="136"/>
      <c r="E328" s="137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</row>
    <row r="329" spans="1:30" x14ac:dyDescent="0.2">
      <c r="A329" s="3" t="s">
        <v>3</v>
      </c>
      <c r="B329" s="3" t="s">
        <v>4</v>
      </c>
      <c r="C329" s="3" t="s">
        <v>5</v>
      </c>
      <c r="D329" s="3" t="s">
        <v>6</v>
      </c>
      <c r="E329" s="11" t="s">
        <v>7</v>
      </c>
      <c r="F329" s="9" t="s">
        <v>8</v>
      </c>
      <c r="G329" s="9" t="s">
        <v>9</v>
      </c>
      <c r="H329" s="9" t="s">
        <v>8</v>
      </c>
      <c r="I329" s="9" t="s">
        <v>10</v>
      </c>
      <c r="J329" s="9" t="s">
        <v>8</v>
      </c>
      <c r="K329" s="9" t="s">
        <v>11</v>
      </c>
      <c r="L329" s="9" t="s">
        <v>8</v>
      </c>
      <c r="M329" s="9" t="s">
        <v>12</v>
      </c>
      <c r="N329" s="9" t="s">
        <v>8</v>
      </c>
      <c r="O329" s="9" t="s">
        <v>13</v>
      </c>
      <c r="P329" s="9" t="s">
        <v>8</v>
      </c>
      <c r="Q329" s="9" t="s">
        <v>14</v>
      </c>
      <c r="R329" s="14" t="s">
        <v>8</v>
      </c>
      <c r="S329" s="9" t="s">
        <v>15</v>
      </c>
      <c r="T329" s="9" t="s">
        <v>8</v>
      </c>
      <c r="U329" s="9" t="s">
        <v>16</v>
      </c>
      <c r="V329" s="9" t="s">
        <v>8</v>
      </c>
      <c r="W329" s="9" t="s">
        <v>17</v>
      </c>
      <c r="X329" s="9" t="s">
        <v>8</v>
      </c>
      <c r="Y329" s="9" t="s">
        <v>18</v>
      </c>
      <c r="Z329" s="9" t="s">
        <v>8</v>
      </c>
      <c r="AA329" s="9" t="s">
        <v>19</v>
      </c>
      <c r="AB329" s="9" t="s">
        <v>20</v>
      </c>
      <c r="AC329" s="9" t="s">
        <v>21</v>
      </c>
      <c r="AD329" s="8" t="s">
        <v>22</v>
      </c>
    </row>
    <row r="330" spans="1:30" x14ac:dyDescent="0.2">
      <c r="A330" s="61" t="s">
        <v>24</v>
      </c>
      <c r="B330" s="73">
        <v>212201004</v>
      </c>
      <c r="C330" s="74" t="s">
        <v>102</v>
      </c>
      <c r="D330" s="63" t="s">
        <v>99</v>
      </c>
      <c r="E330" s="64">
        <v>240000</v>
      </c>
      <c r="F330" s="56"/>
      <c r="G330" s="57">
        <v>240000</v>
      </c>
      <c r="H330" s="56"/>
      <c r="I330" s="57"/>
      <c r="J330" s="56"/>
      <c r="K330" s="57"/>
      <c r="L330" s="56"/>
      <c r="M330" s="57"/>
      <c r="N330" s="56"/>
      <c r="O330" s="57"/>
      <c r="P330" s="56"/>
      <c r="Q330" s="57"/>
      <c r="R330" s="56"/>
      <c r="S330" s="60"/>
      <c r="T330" s="56"/>
      <c r="U330" s="60"/>
      <c r="V330" s="56"/>
      <c r="W330" s="60"/>
      <c r="X330" s="56"/>
      <c r="Y330" s="60"/>
      <c r="Z330" s="56"/>
      <c r="AA330" s="60"/>
      <c r="AB330" s="56"/>
      <c r="AC330" s="60"/>
      <c r="AD330" s="58">
        <f>SUM(G330+I330+K330+M330+O330+Q330+S330+U330+W330+Y330+AA330+AC330)</f>
        <v>240000</v>
      </c>
    </row>
    <row r="331" spans="1:30" x14ac:dyDescent="0.2">
      <c r="A331" s="4" t="s">
        <v>27</v>
      </c>
      <c r="B331" s="22">
        <v>212201005</v>
      </c>
      <c r="C331" s="27" t="s">
        <v>103</v>
      </c>
      <c r="D331" s="17" t="s">
        <v>70</v>
      </c>
      <c r="E331" s="12">
        <v>0</v>
      </c>
      <c r="F331" s="15"/>
      <c r="G331" s="6">
        <v>240000</v>
      </c>
      <c r="H331" s="15"/>
      <c r="I331" s="6"/>
      <c r="J331" s="15"/>
      <c r="K331" s="6"/>
      <c r="L331" s="15"/>
      <c r="M331" s="6"/>
      <c r="N331" s="15"/>
      <c r="O331" s="6"/>
      <c r="P331" s="15"/>
      <c r="Q331" s="6"/>
      <c r="R331" s="15"/>
      <c r="S331" s="5"/>
      <c r="T331" s="15"/>
      <c r="U331" s="5"/>
      <c r="V331" s="15"/>
      <c r="W331" s="5"/>
      <c r="X331" s="15"/>
      <c r="Y331" s="5"/>
      <c r="Z331" s="15"/>
      <c r="AA331" s="5"/>
      <c r="AB331" s="15"/>
      <c r="AC331" s="5"/>
      <c r="AD331" s="58">
        <f t="shared" ref="AD331:AD357" si="10">SUM(G331+I331+K331+M331+O331+Q331+S331+U331+W331+Y331+AA331+AC331)</f>
        <v>240000</v>
      </c>
    </row>
    <row r="332" spans="1:30" x14ac:dyDescent="0.2">
      <c r="A332" s="61" t="s">
        <v>29</v>
      </c>
      <c r="B332" s="73">
        <v>212201008</v>
      </c>
      <c r="C332" s="74" t="s">
        <v>104</v>
      </c>
      <c r="D332" s="63" t="s">
        <v>26</v>
      </c>
      <c r="E332" s="64">
        <v>240000</v>
      </c>
      <c r="F332" s="56"/>
      <c r="G332" s="57">
        <v>240000</v>
      </c>
      <c r="H332" s="56"/>
      <c r="I332" s="57"/>
      <c r="J332" s="56"/>
      <c r="K332" s="57"/>
      <c r="L332" s="56"/>
      <c r="M332" s="57"/>
      <c r="N332" s="56"/>
      <c r="O332" s="57"/>
      <c r="P332" s="56"/>
      <c r="Q332" s="57"/>
      <c r="R332" s="56"/>
      <c r="S332" s="60"/>
      <c r="T332" s="56"/>
      <c r="U332" s="60"/>
      <c r="V332" s="56"/>
      <c r="W332" s="60"/>
      <c r="X332" s="56"/>
      <c r="Y332" s="60"/>
      <c r="Z332" s="56"/>
      <c r="AA332" s="60"/>
      <c r="AB332" s="56"/>
      <c r="AC332" s="60"/>
      <c r="AD332" s="58">
        <f t="shared" si="10"/>
        <v>240000</v>
      </c>
    </row>
    <row r="333" spans="1:30" x14ac:dyDescent="0.2">
      <c r="A333" s="61" t="s">
        <v>32</v>
      </c>
      <c r="B333" s="66">
        <v>212201009</v>
      </c>
      <c r="C333" s="63" t="s">
        <v>105</v>
      </c>
      <c r="D333" s="63" t="s">
        <v>98</v>
      </c>
      <c r="E333" s="64">
        <v>240000</v>
      </c>
      <c r="F333" s="56"/>
      <c r="G333" s="57">
        <v>240000</v>
      </c>
      <c r="H333" s="56"/>
      <c r="I333" s="57"/>
      <c r="J333" s="56"/>
      <c r="K333" s="57"/>
      <c r="L333" s="56"/>
      <c r="M333" s="57"/>
      <c r="N333" s="56"/>
      <c r="O333" s="57"/>
      <c r="P333" s="56"/>
      <c r="Q333" s="57"/>
      <c r="R333" s="56"/>
      <c r="S333" s="60"/>
      <c r="T333" s="56"/>
      <c r="U333" s="60"/>
      <c r="V333" s="56"/>
      <c r="W333" s="60"/>
      <c r="X333" s="56"/>
      <c r="Y333" s="60"/>
      <c r="Z333" s="56"/>
      <c r="AA333" s="60"/>
      <c r="AB333" s="56"/>
      <c r="AC333" s="60"/>
      <c r="AD333" s="58">
        <f t="shared" si="10"/>
        <v>240000</v>
      </c>
    </row>
    <row r="334" spans="1:30" x14ac:dyDescent="0.2">
      <c r="A334" s="61" t="s">
        <v>34</v>
      </c>
      <c r="B334" s="73">
        <v>212201018</v>
      </c>
      <c r="C334" s="74" t="s">
        <v>106</v>
      </c>
      <c r="D334" s="63" t="s">
        <v>26</v>
      </c>
      <c r="E334" s="64">
        <v>240000</v>
      </c>
      <c r="F334" s="56"/>
      <c r="G334" s="57">
        <v>240000</v>
      </c>
      <c r="H334" s="56"/>
      <c r="I334" s="57"/>
      <c r="J334" s="56"/>
      <c r="K334" s="57"/>
      <c r="L334" s="56"/>
      <c r="M334" s="57"/>
      <c r="N334" s="56"/>
      <c r="O334" s="57"/>
      <c r="P334" s="56"/>
      <c r="Q334" s="57"/>
      <c r="R334" s="56"/>
      <c r="S334" s="60"/>
      <c r="T334" s="56"/>
      <c r="U334" s="60"/>
      <c r="V334" s="56"/>
      <c r="W334" s="60"/>
      <c r="X334" s="56"/>
      <c r="Y334" s="60"/>
      <c r="Z334" s="56"/>
      <c r="AA334" s="60"/>
      <c r="AB334" s="56"/>
      <c r="AC334" s="60"/>
      <c r="AD334" s="58">
        <f t="shared" si="10"/>
        <v>240000</v>
      </c>
    </row>
    <row r="335" spans="1:30" x14ac:dyDescent="0.2">
      <c r="A335" s="61" t="s">
        <v>36</v>
      </c>
      <c r="B335" s="66">
        <v>212201021</v>
      </c>
      <c r="C335" s="74" t="s">
        <v>107</v>
      </c>
      <c r="D335" s="63" t="s">
        <v>26</v>
      </c>
      <c r="E335" s="64">
        <v>240000</v>
      </c>
      <c r="F335" s="56"/>
      <c r="G335" s="57">
        <v>240000</v>
      </c>
      <c r="H335" s="56"/>
      <c r="I335" s="57"/>
      <c r="J335" s="56"/>
      <c r="K335" s="57"/>
      <c r="L335" s="56"/>
      <c r="M335" s="57"/>
      <c r="N335" s="56"/>
      <c r="O335" s="57"/>
      <c r="P335" s="56"/>
      <c r="Q335" s="57"/>
      <c r="R335" s="56"/>
      <c r="S335" s="60"/>
      <c r="T335" s="56"/>
      <c r="U335" s="60"/>
      <c r="V335" s="56"/>
      <c r="W335" s="60"/>
      <c r="X335" s="56"/>
      <c r="Y335" s="60"/>
      <c r="Z335" s="56"/>
      <c r="AA335" s="60"/>
      <c r="AB335" s="56"/>
      <c r="AC335" s="60"/>
      <c r="AD335" s="58">
        <f t="shared" si="10"/>
        <v>240000</v>
      </c>
    </row>
    <row r="336" spans="1:30" x14ac:dyDescent="0.2">
      <c r="A336" s="61" t="s">
        <v>38</v>
      </c>
      <c r="B336" s="66">
        <v>212201023</v>
      </c>
      <c r="C336" s="74" t="s">
        <v>108</v>
      </c>
      <c r="D336" s="63" t="s">
        <v>26</v>
      </c>
      <c r="E336" s="64">
        <v>240000</v>
      </c>
      <c r="F336" s="56"/>
      <c r="G336" s="57">
        <v>240000</v>
      </c>
      <c r="H336" s="56"/>
      <c r="I336" s="57"/>
      <c r="J336" s="56"/>
      <c r="K336" s="57"/>
      <c r="L336" s="56"/>
      <c r="M336" s="57"/>
      <c r="N336" s="56"/>
      <c r="O336" s="57"/>
      <c r="P336" s="56"/>
      <c r="Q336" s="57"/>
      <c r="R336" s="56"/>
      <c r="S336" s="60"/>
      <c r="T336" s="56"/>
      <c r="U336" s="60"/>
      <c r="V336" s="56"/>
      <c r="W336" s="60"/>
      <c r="X336" s="56"/>
      <c r="Y336" s="60"/>
      <c r="Z336" s="56"/>
      <c r="AA336" s="60"/>
      <c r="AB336" s="56"/>
      <c r="AC336" s="60"/>
      <c r="AD336" s="58">
        <f t="shared" si="10"/>
        <v>240000</v>
      </c>
    </row>
    <row r="337" spans="1:30" x14ac:dyDescent="0.2">
      <c r="A337" s="61" t="s">
        <v>40</v>
      </c>
      <c r="B337" s="73">
        <v>212201024</v>
      </c>
      <c r="C337" s="62" t="s">
        <v>109</v>
      </c>
      <c r="D337" s="63" t="s">
        <v>99</v>
      </c>
      <c r="E337" s="64">
        <v>240000</v>
      </c>
      <c r="F337" s="56"/>
      <c r="G337" s="57">
        <v>240000</v>
      </c>
      <c r="H337" s="56"/>
      <c r="I337" s="57"/>
      <c r="J337" s="56"/>
      <c r="K337" s="57"/>
      <c r="L337" s="56"/>
      <c r="M337" s="57"/>
      <c r="N337" s="56"/>
      <c r="O337" s="57"/>
      <c r="P337" s="56"/>
      <c r="Q337" s="57"/>
      <c r="R337" s="56"/>
      <c r="S337" s="60"/>
      <c r="T337" s="56"/>
      <c r="U337" s="60"/>
      <c r="V337" s="56"/>
      <c r="W337" s="60"/>
      <c r="X337" s="56"/>
      <c r="Y337" s="60"/>
      <c r="Z337" s="56"/>
      <c r="AA337" s="60"/>
      <c r="AB337" s="56"/>
      <c r="AC337" s="60"/>
      <c r="AD337" s="58">
        <f t="shared" si="10"/>
        <v>240000</v>
      </c>
    </row>
    <row r="338" spans="1:30" x14ac:dyDescent="0.2">
      <c r="A338" s="61" t="s">
        <v>42</v>
      </c>
      <c r="B338" s="66">
        <v>212201025</v>
      </c>
      <c r="C338" s="74" t="s">
        <v>110</v>
      </c>
      <c r="D338" s="63" t="s">
        <v>26</v>
      </c>
      <c r="E338" s="64">
        <v>240000</v>
      </c>
      <c r="F338" s="56"/>
      <c r="G338" s="57">
        <v>240000</v>
      </c>
      <c r="H338" s="56"/>
      <c r="I338" s="57"/>
      <c r="J338" s="56"/>
      <c r="K338" s="57"/>
      <c r="L338" s="56"/>
      <c r="M338" s="57"/>
      <c r="N338" s="56"/>
      <c r="O338" s="57"/>
      <c r="P338" s="56"/>
      <c r="Q338" s="57"/>
      <c r="R338" s="56"/>
      <c r="S338" s="60"/>
      <c r="T338" s="56"/>
      <c r="U338" s="60"/>
      <c r="V338" s="56"/>
      <c r="W338" s="60"/>
      <c r="X338" s="56"/>
      <c r="Y338" s="60"/>
      <c r="Z338" s="56"/>
      <c r="AA338" s="60"/>
      <c r="AB338" s="56"/>
      <c r="AC338" s="60"/>
      <c r="AD338" s="58">
        <f t="shared" si="10"/>
        <v>240000</v>
      </c>
    </row>
    <row r="339" spans="1:30" x14ac:dyDescent="0.2">
      <c r="A339" s="61" t="s">
        <v>44</v>
      </c>
      <c r="B339" s="73">
        <v>212201034</v>
      </c>
      <c r="C339" s="62" t="s">
        <v>111</v>
      </c>
      <c r="D339" s="63" t="s">
        <v>26</v>
      </c>
      <c r="E339" s="64">
        <v>240000</v>
      </c>
      <c r="F339" s="56"/>
      <c r="G339" s="57">
        <v>240000</v>
      </c>
      <c r="H339" s="56"/>
      <c r="I339" s="57"/>
      <c r="J339" s="56"/>
      <c r="K339" s="57"/>
      <c r="L339" s="56"/>
      <c r="M339" s="57"/>
      <c r="N339" s="56"/>
      <c r="O339" s="57"/>
      <c r="P339" s="56"/>
      <c r="Q339" s="57"/>
      <c r="R339" s="56"/>
      <c r="S339" s="60"/>
      <c r="T339" s="56"/>
      <c r="U339" s="60"/>
      <c r="V339" s="56"/>
      <c r="W339" s="60"/>
      <c r="X339" s="56"/>
      <c r="Y339" s="60"/>
      <c r="Z339" s="56"/>
      <c r="AA339" s="60"/>
      <c r="AB339" s="56"/>
      <c r="AC339" s="60"/>
      <c r="AD339" s="58">
        <f t="shared" si="10"/>
        <v>240000</v>
      </c>
    </row>
    <row r="340" spans="1:30" x14ac:dyDescent="0.2">
      <c r="A340" s="61" t="s">
        <v>46</v>
      </c>
      <c r="B340" s="66">
        <v>212201037</v>
      </c>
      <c r="C340" s="74" t="s">
        <v>112</v>
      </c>
      <c r="D340" s="63" t="s">
        <v>98</v>
      </c>
      <c r="E340" s="64">
        <v>240000</v>
      </c>
      <c r="F340" s="56"/>
      <c r="G340" s="57">
        <v>240000</v>
      </c>
      <c r="H340" s="56"/>
      <c r="I340" s="57"/>
      <c r="J340" s="56"/>
      <c r="K340" s="57"/>
      <c r="L340" s="56"/>
      <c r="M340" s="57"/>
      <c r="N340" s="56"/>
      <c r="O340" s="57"/>
      <c r="P340" s="56"/>
      <c r="Q340" s="57"/>
      <c r="R340" s="56"/>
      <c r="S340" s="60"/>
      <c r="T340" s="56"/>
      <c r="U340" s="60"/>
      <c r="V340" s="56"/>
      <c r="W340" s="60"/>
      <c r="X340" s="56"/>
      <c r="Y340" s="60"/>
      <c r="Z340" s="56"/>
      <c r="AA340" s="60"/>
      <c r="AB340" s="56"/>
      <c r="AC340" s="60"/>
      <c r="AD340" s="58">
        <f t="shared" si="10"/>
        <v>240000</v>
      </c>
    </row>
    <row r="341" spans="1:30" x14ac:dyDescent="0.2">
      <c r="A341" s="61" t="s">
        <v>48</v>
      </c>
      <c r="B341" s="73">
        <v>212201046</v>
      </c>
      <c r="C341" s="74" t="s">
        <v>113</v>
      </c>
      <c r="D341" s="63" t="s">
        <v>98</v>
      </c>
      <c r="E341" s="64">
        <v>240000</v>
      </c>
      <c r="F341" s="56"/>
      <c r="G341" s="57">
        <v>240000</v>
      </c>
      <c r="H341" s="56"/>
      <c r="I341" s="57"/>
      <c r="J341" s="56"/>
      <c r="K341" s="57"/>
      <c r="L341" s="56"/>
      <c r="M341" s="57"/>
      <c r="N341" s="56"/>
      <c r="O341" s="57"/>
      <c r="P341" s="56"/>
      <c r="Q341" s="57"/>
      <c r="R341" s="56"/>
      <c r="S341" s="60"/>
      <c r="T341" s="56"/>
      <c r="U341" s="60"/>
      <c r="V341" s="56"/>
      <c r="W341" s="60"/>
      <c r="X341" s="56"/>
      <c r="Y341" s="60"/>
      <c r="Z341" s="56"/>
      <c r="AA341" s="60"/>
      <c r="AB341" s="56"/>
      <c r="AC341" s="60"/>
      <c r="AD341" s="58">
        <f t="shared" si="10"/>
        <v>240000</v>
      </c>
    </row>
    <row r="342" spans="1:30" x14ac:dyDescent="0.2">
      <c r="A342" s="61" t="s">
        <v>50</v>
      </c>
      <c r="B342" s="73">
        <v>212201048</v>
      </c>
      <c r="C342" s="62" t="s">
        <v>114</v>
      </c>
      <c r="D342" s="63" t="s">
        <v>98</v>
      </c>
      <c r="E342" s="64">
        <v>240000</v>
      </c>
      <c r="F342" s="56"/>
      <c r="G342" s="57">
        <v>240000</v>
      </c>
      <c r="H342" s="56"/>
      <c r="I342" s="57"/>
      <c r="J342" s="56"/>
      <c r="K342" s="57"/>
      <c r="L342" s="56"/>
      <c r="M342" s="57"/>
      <c r="N342" s="56"/>
      <c r="O342" s="57"/>
      <c r="P342" s="56"/>
      <c r="Q342" s="57"/>
      <c r="R342" s="56"/>
      <c r="S342" s="60"/>
      <c r="T342" s="56"/>
      <c r="U342" s="60"/>
      <c r="V342" s="56"/>
      <c r="W342" s="60"/>
      <c r="X342" s="56"/>
      <c r="Y342" s="60"/>
      <c r="Z342" s="56"/>
      <c r="AA342" s="60"/>
      <c r="AB342" s="56"/>
      <c r="AC342" s="60"/>
      <c r="AD342" s="58">
        <f t="shared" si="10"/>
        <v>240000</v>
      </c>
    </row>
    <row r="343" spans="1:30" x14ac:dyDescent="0.2">
      <c r="A343" s="75" t="s">
        <v>52</v>
      </c>
      <c r="B343" s="73">
        <v>212201050</v>
      </c>
      <c r="C343" s="74" t="s">
        <v>115</v>
      </c>
      <c r="D343" s="63" t="s">
        <v>98</v>
      </c>
      <c r="E343" s="64">
        <v>240000</v>
      </c>
      <c r="F343" s="56"/>
      <c r="G343" s="57">
        <v>240000</v>
      </c>
      <c r="H343" s="56"/>
      <c r="I343" s="57"/>
      <c r="J343" s="56"/>
      <c r="K343" s="57"/>
      <c r="L343" s="56"/>
      <c r="M343" s="57"/>
      <c r="N343" s="56"/>
      <c r="O343" s="57"/>
      <c r="P343" s="56"/>
      <c r="Q343" s="57"/>
      <c r="R343" s="56"/>
      <c r="S343" s="60"/>
      <c r="T343" s="56"/>
      <c r="U343" s="60"/>
      <c r="V343" s="56"/>
      <c r="W343" s="60"/>
      <c r="X343" s="56"/>
      <c r="Y343" s="60"/>
      <c r="Z343" s="56"/>
      <c r="AA343" s="60"/>
      <c r="AB343" s="56"/>
      <c r="AC343" s="60"/>
      <c r="AD343" s="58">
        <f t="shared" si="10"/>
        <v>240000</v>
      </c>
    </row>
    <row r="344" spans="1:30" x14ac:dyDescent="0.2">
      <c r="A344" s="61" t="s">
        <v>54</v>
      </c>
      <c r="B344" s="73">
        <v>212201052</v>
      </c>
      <c r="C344" s="62" t="s">
        <v>116</v>
      </c>
      <c r="D344" s="63" t="s">
        <v>26</v>
      </c>
      <c r="E344" s="64">
        <v>240000</v>
      </c>
      <c r="F344" s="56"/>
      <c r="G344" s="57">
        <v>240000</v>
      </c>
      <c r="H344" s="56"/>
      <c r="I344" s="57"/>
      <c r="J344" s="56"/>
      <c r="K344" s="57"/>
      <c r="L344" s="56"/>
      <c r="M344" s="57"/>
      <c r="N344" s="56"/>
      <c r="O344" s="57"/>
      <c r="P344" s="56"/>
      <c r="Q344" s="57"/>
      <c r="R344" s="56"/>
      <c r="S344" s="60"/>
      <c r="T344" s="56"/>
      <c r="U344" s="60"/>
      <c r="V344" s="56"/>
      <c r="W344" s="60"/>
      <c r="X344" s="56"/>
      <c r="Y344" s="60"/>
      <c r="Z344" s="56"/>
      <c r="AA344" s="60"/>
      <c r="AB344" s="56"/>
      <c r="AC344" s="60"/>
      <c r="AD344" s="58">
        <f t="shared" si="10"/>
        <v>240000</v>
      </c>
    </row>
    <row r="345" spans="1:30" x14ac:dyDescent="0.2">
      <c r="A345" s="61" t="s">
        <v>56</v>
      </c>
      <c r="B345" s="73">
        <v>212201058</v>
      </c>
      <c r="C345" s="74" t="s">
        <v>117</v>
      </c>
      <c r="D345" s="63" t="s">
        <v>26</v>
      </c>
      <c r="E345" s="64">
        <v>240000</v>
      </c>
      <c r="F345" s="56"/>
      <c r="G345" s="57">
        <v>240000</v>
      </c>
      <c r="H345" s="56"/>
      <c r="I345" s="57"/>
      <c r="J345" s="56"/>
      <c r="K345" s="57"/>
      <c r="L345" s="56"/>
      <c r="M345" s="57"/>
      <c r="N345" s="56"/>
      <c r="O345" s="57"/>
      <c r="P345" s="56"/>
      <c r="Q345" s="57"/>
      <c r="R345" s="56"/>
      <c r="S345" s="60"/>
      <c r="T345" s="56"/>
      <c r="U345" s="60"/>
      <c r="V345" s="56"/>
      <c r="W345" s="60"/>
      <c r="X345" s="56"/>
      <c r="Y345" s="60"/>
      <c r="Z345" s="56"/>
      <c r="AA345" s="60"/>
      <c r="AB345" s="56"/>
      <c r="AC345" s="60"/>
      <c r="AD345" s="58">
        <f t="shared" si="10"/>
        <v>240000</v>
      </c>
    </row>
    <row r="346" spans="1:30" x14ac:dyDescent="0.2">
      <c r="A346" s="61" t="s">
        <v>58</v>
      </c>
      <c r="B346" s="66">
        <v>212201063</v>
      </c>
      <c r="C346" s="74" t="s">
        <v>118</v>
      </c>
      <c r="D346" s="63" t="s">
        <v>26</v>
      </c>
      <c r="E346" s="64">
        <v>240000</v>
      </c>
      <c r="F346" s="56"/>
      <c r="G346" s="57">
        <v>240000</v>
      </c>
      <c r="H346" s="56"/>
      <c r="I346" s="57"/>
      <c r="J346" s="56"/>
      <c r="K346" s="57"/>
      <c r="L346" s="56"/>
      <c r="M346" s="57"/>
      <c r="N346" s="56"/>
      <c r="O346" s="57"/>
      <c r="P346" s="56"/>
      <c r="Q346" s="57"/>
      <c r="R346" s="56"/>
      <c r="S346" s="60"/>
      <c r="T346" s="56"/>
      <c r="U346" s="60"/>
      <c r="V346" s="56"/>
      <c r="W346" s="60"/>
      <c r="X346" s="56"/>
      <c r="Y346" s="60"/>
      <c r="Z346" s="56"/>
      <c r="AA346" s="60"/>
      <c r="AB346" s="56"/>
      <c r="AC346" s="60"/>
      <c r="AD346" s="58">
        <f t="shared" si="10"/>
        <v>240000</v>
      </c>
    </row>
    <row r="347" spans="1:30" x14ac:dyDescent="0.2">
      <c r="A347" s="61" t="s">
        <v>60</v>
      </c>
      <c r="B347" s="73">
        <v>212201064</v>
      </c>
      <c r="C347" s="74" t="s">
        <v>119</v>
      </c>
      <c r="D347" s="63" t="s">
        <v>98</v>
      </c>
      <c r="E347" s="64">
        <v>240000</v>
      </c>
      <c r="F347" s="56"/>
      <c r="G347" s="57">
        <v>240000</v>
      </c>
      <c r="H347" s="56"/>
      <c r="I347" s="57"/>
      <c r="J347" s="56"/>
      <c r="K347" s="57"/>
      <c r="L347" s="56"/>
      <c r="M347" s="57"/>
      <c r="N347" s="56"/>
      <c r="O347" s="57"/>
      <c r="P347" s="56"/>
      <c r="Q347" s="57"/>
      <c r="R347" s="56"/>
      <c r="S347" s="60"/>
      <c r="T347" s="56"/>
      <c r="U347" s="60"/>
      <c r="V347" s="56"/>
      <c r="W347" s="60"/>
      <c r="X347" s="56"/>
      <c r="Y347" s="60"/>
      <c r="Z347" s="56"/>
      <c r="AA347" s="60"/>
      <c r="AB347" s="56"/>
      <c r="AC347" s="60"/>
      <c r="AD347" s="58">
        <f t="shared" si="10"/>
        <v>240000</v>
      </c>
    </row>
    <row r="348" spans="1:30" x14ac:dyDescent="0.2">
      <c r="A348" s="61" t="s">
        <v>62</v>
      </c>
      <c r="B348" s="66">
        <v>212201065</v>
      </c>
      <c r="C348" s="74" t="s">
        <v>120</v>
      </c>
      <c r="D348" s="63" t="s">
        <v>98</v>
      </c>
      <c r="E348" s="64">
        <v>240000</v>
      </c>
      <c r="F348" s="56"/>
      <c r="G348" s="57">
        <v>240000</v>
      </c>
      <c r="H348" s="56"/>
      <c r="I348" s="57"/>
      <c r="J348" s="56"/>
      <c r="K348" s="57"/>
      <c r="L348" s="56"/>
      <c r="M348" s="57"/>
      <c r="N348" s="56"/>
      <c r="O348" s="57"/>
      <c r="P348" s="56"/>
      <c r="Q348" s="57"/>
      <c r="R348" s="56"/>
      <c r="S348" s="60"/>
      <c r="T348" s="56"/>
      <c r="U348" s="60"/>
      <c r="V348" s="56"/>
      <c r="W348" s="60"/>
      <c r="X348" s="56"/>
      <c r="Y348" s="60"/>
      <c r="Z348" s="56"/>
      <c r="AA348" s="60"/>
      <c r="AB348" s="56"/>
      <c r="AC348" s="60"/>
      <c r="AD348" s="58">
        <f t="shared" si="10"/>
        <v>240000</v>
      </c>
    </row>
    <row r="349" spans="1:30" x14ac:dyDescent="0.2">
      <c r="A349" s="4" t="s">
        <v>64</v>
      </c>
      <c r="B349" s="22">
        <v>212201067</v>
      </c>
      <c r="C349" s="27" t="s">
        <v>121</v>
      </c>
      <c r="D349" s="17" t="s">
        <v>94</v>
      </c>
      <c r="E349" s="12">
        <v>0</v>
      </c>
      <c r="F349" s="15"/>
      <c r="G349" s="6">
        <v>0</v>
      </c>
      <c r="H349" s="15"/>
      <c r="I349" s="6"/>
      <c r="J349" s="15"/>
      <c r="K349" s="6"/>
      <c r="L349" s="15"/>
      <c r="M349" s="6"/>
      <c r="N349" s="15"/>
      <c r="O349" s="6"/>
      <c r="P349" s="15"/>
      <c r="Q349" s="6"/>
      <c r="R349" s="15"/>
      <c r="S349" s="5"/>
      <c r="T349" s="15"/>
      <c r="U349" s="5"/>
      <c r="V349" s="15"/>
      <c r="W349" s="5"/>
      <c r="X349" s="15"/>
      <c r="Y349" s="5"/>
      <c r="Z349" s="15"/>
      <c r="AA349" s="5"/>
      <c r="AB349" s="15"/>
      <c r="AC349" s="5"/>
      <c r="AD349" s="58">
        <f t="shared" si="10"/>
        <v>0</v>
      </c>
    </row>
    <row r="350" spans="1:30" x14ac:dyDescent="0.2">
      <c r="A350" s="61" t="s">
        <v>66</v>
      </c>
      <c r="B350" s="66">
        <v>212201069</v>
      </c>
      <c r="C350" s="62" t="s">
        <v>122</v>
      </c>
      <c r="D350" s="63" t="s">
        <v>26</v>
      </c>
      <c r="E350" s="64">
        <v>240000</v>
      </c>
      <c r="F350" s="56"/>
      <c r="G350" s="57">
        <v>240000</v>
      </c>
      <c r="H350" s="56"/>
      <c r="I350" s="57"/>
      <c r="J350" s="56"/>
      <c r="K350" s="57"/>
      <c r="L350" s="56"/>
      <c r="M350" s="57"/>
      <c r="N350" s="56"/>
      <c r="O350" s="57"/>
      <c r="P350" s="56"/>
      <c r="Q350" s="57"/>
      <c r="R350" s="56"/>
      <c r="S350" s="60"/>
      <c r="T350" s="56"/>
      <c r="U350" s="60"/>
      <c r="V350" s="56"/>
      <c r="W350" s="60"/>
      <c r="X350" s="56"/>
      <c r="Y350" s="60"/>
      <c r="Z350" s="56"/>
      <c r="AA350" s="60"/>
      <c r="AB350" s="56"/>
      <c r="AC350" s="60"/>
      <c r="AD350" s="58">
        <f t="shared" si="10"/>
        <v>240000</v>
      </c>
    </row>
    <row r="351" spans="1:30" x14ac:dyDescent="0.2">
      <c r="A351" s="61" t="s">
        <v>68</v>
      </c>
      <c r="B351" s="73">
        <v>212201076</v>
      </c>
      <c r="C351" s="74" t="s">
        <v>123</v>
      </c>
      <c r="D351" s="63" t="s">
        <v>98</v>
      </c>
      <c r="E351" s="64">
        <v>240000</v>
      </c>
      <c r="F351" s="56"/>
      <c r="G351" s="57">
        <v>240000</v>
      </c>
      <c r="H351" s="56"/>
      <c r="I351" s="57"/>
      <c r="J351" s="56"/>
      <c r="K351" s="57"/>
      <c r="L351" s="56"/>
      <c r="M351" s="57"/>
      <c r="N351" s="56"/>
      <c r="O351" s="57"/>
      <c r="P351" s="56"/>
      <c r="Q351" s="57"/>
      <c r="R351" s="56"/>
      <c r="S351" s="60"/>
      <c r="T351" s="56"/>
      <c r="U351" s="60"/>
      <c r="V351" s="56"/>
      <c r="W351" s="60"/>
      <c r="X351" s="56"/>
      <c r="Y351" s="60"/>
      <c r="Z351" s="56"/>
      <c r="AA351" s="60"/>
      <c r="AB351" s="56"/>
      <c r="AC351" s="60"/>
      <c r="AD351" s="58">
        <f t="shared" si="10"/>
        <v>240000</v>
      </c>
    </row>
    <row r="352" spans="1:30" x14ac:dyDescent="0.2">
      <c r="A352" s="61" t="s">
        <v>71</v>
      </c>
      <c r="B352" s="66">
        <v>212201077</v>
      </c>
      <c r="C352" s="74" t="s">
        <v>124</v>
      </c>
      <c r="D352" s="63" t="s">
        <v>26</v>
      </c>
      <c r="E352" s="64">
        <v>240000</v>
      </c>
      <c r="F352" s="56"/>
      <c r="G352" s="57">
        <v>240000</v>
      </c>
      <c r="H352" s="56"/>
      <c r="I352" s="57"/>
      <c r="J352" s="56"/>
      <c r="K352" s="57"/>
      <c r="L352" s="56"/>
      <c r="M352" s="57"/>
      <c r="N352" s="56"/>
      <c r="O352" s="57"/>
      <c r="P352" s="56"/>
      <c r="Q352" s="57"/>
      <c r="R352" s="56"/>
      <c r="S352" s="60"/>
      <c r="T352" s="56"/>
      <c r="U352" s="60"/>
      <c r="V352" s="56"/>
      <c r="W352" s="60"/>
      <c r="X352" s="56"/>
      <c r="Y352" s="60"/>
      <c r="Z352" s="56"/>
      <c r="AA352" s="60"/>
      <c r="AB352" s="56"/>
      <c r="AC352" s="60"/>
      <c r="AD352" s="58">
        <f t="shared" si="10"/>
        <v>240000</v>
      </c>
    </row>
    <row r="353" spans="1:30" x14ac:dyDescent="0.2">
      <c r="A353" s="61" t="s">
        <v>73</v>
      </c>
      <c r="B353" s="73">
        <v>212201084</v>
      </c>
      <c r="C353" s="74" t="s">
        <v>125</v>
      </c>
      <c r="D353" s="79" t="s">
        <v>97</v>
      </c>
      <c r="E353" s="64">
        <v>240000</v>
      </c>
      <c r="F353" s="56"/>
      <c r="G353" s="57">
        <v>240000</v>
      </c>
      <c r="H353" s="56"/>
      <c r="I353" s="57"/>
      <c r="J353" s="56"/>
      <c r="K353" s="57"/>
      <c r="L353" s="56"/>
      <c r="M353" s="57"/>
      <c r="N353" s="56"/>
      <c r="O353" s="57"/>
      <c r="P353" s="56"/>
      <c r="Q353" s="57"/>
      <c r="R353" s="56"/>
      <c r="S353" s="60"/>
      <c r="T353" s="56"/>
      <c r="U353" s="60"/>
      <c r="V353" s="56"/>
      <c r="W353" s="60"/>
      <c r="X353" s="56"/>
      <c r="Y353" s="60"/>
      <c r="Z353" s="56"/>
      <c r="AA353" s="60"/>
      <c r="AB353" s="56"/>
      <c r="AC353" s="60"/>
      <c r="AD353" s="58">
        <f t="shared" si="10"/>
        <v>240000</v>
      </c>
    </row>
    <row r="354" spans="1:30" x14ac:dyDescent="0.2">
      <c r="A354" s="61" t="s">
        <v>75</v>
      </c>
      <c r="B354" s="66">
        <v>212201093</v>
      </c>
      <c r="C354" s="63" t="s">
        <v>126</v>
      </c>
      <c r="D354" s="63" t="s">
        <v>26</v>
      </c>
      <c r="E354" s="64">
        <v>240000</v>
      </c>
      <c r="F354" s="56"/>
      <c r="G354" s="57">
        <v>240000</v>
      </c>
      <c r="H354" s="56"/>
      <c r="I354" s="57"/>
      <c r="J354" s="56"/>
      <c r="K354" s="57"/>
      <c r="L354" s="56"/>
      <c r="M354" s="57"/>
      <c r="N354" s="56"/>
      <c r="O354" s="57"/>
      <c r="P354" s="56"/>
      <c r="Q354" s="57"/>
      <c r="R354" s="56"/>
      <c r="S354" s="60"/>
      <c r="T354" s="56"/>
      <c r="U354" s="60"/>
      <c r="V354" s="56"/>
      <c r="W354" s="60"/>
      <c r="X354" s="56"/>
      <c r="Y354" s="60"/>
      <c r="Z354" s="56"/>
      <c r="AA354" s="60"/>
      <c r="AB354" s="56"/>
      <c r="AC354" s="60"/>
      <c r="AD354" s="58">
        <f t="shared" si="10"/>
        <v>240000</v>
      </c>
    </row>
    <row r="355" spans="1:30" x14ac:dyDescent="0.2">
      <c r="A355" s="61" t="s">
        <v>77</v>
      </c>
      <c r="B355" s="73">
        <v>212201094</v>
      </c>
      <c r="C355" s="62" t="s">
        <v>127</v>
      </c>
      <c r="D355" s="63" t="s">
        <v>99</v>
      </c>
      <c r="E355" s="64">
        <v>240000</v>
      </c>
      <c r="F355" s="56"/>
      <c r="G355" s="57">
        <v>240000</v>
      </c>
      <c r="H355" s="56"/>
      <c r="I355" s="57"/>
      <c r="J355" s="56"/>
      <c r="K355" s="57"/>
      <c r="L355" s="56"/>
      <c r="M355" s="57"/>
      <c r="N355" s="56"/>
      <c r="O355" s="57"/>
      <c r="P355" s="56"/>
      <c r="Q355" s="57"/>
      <c r="R355" s="56"/>
      <c r="S355" s="60"/>
      <c r="T355" s="56"/>
      <c r="U355" s="60"/>
      <c r="V355" s="56"/>
      <c r="W355" s="60"/>
      <c r="X355" s="56"/>
      <c r="Y355" s="60"/>
      <c r="Z355" s="56"/>
      <c r="AA355" s="60"/>
      <c r="AB355" s="56"/>
      <c r="AC355" s="60"/>
      <c r="AD355" s="58">
        <f t="shared" si="10"/>
        <v>240000</v>
      </c>
    </row>
    <row r="356" spans="1:30" x14ac:dyDescent="0.2">
      <c r="A356" s="61" t="s">
        <v>79</v>
      </c>
      <c r="B356" s="73">
        <v>212201100</v>
      </c>
      <c r="C356" s="74" t="s">
        <v>128</v>
      </c>
      <c r="D356" s="63" t="s">
        <v>26</v>
      </c>
      <c r="E356" s="64">
        <v>240000</v>
      </c>
      <c r="F356" s="56"/>
      <c r="G356" s="57">
        <v>240000</v>
      </c>
      <c r="H356" s="56"/>
      <c r="I356" s="57"/>
      <c r="J356" s="56"/>
      <c r="K356" s="57"/>
      <c r="L356" s="56"/>
      <c r="M356" s="57"/>
      <c r="N356" s="56"/>
      <c r="O356" s="57"/>
      <c r="P356" s="56"/>
      <c r="Q356" s="57"/>
      <c r="R356" s="56"/>
      <c r="S356" s="60"/>
      <c r="T356" s="56"/>
      <c r="U356" s="60"/>
      <c r="V356" s="56"/>
      <c r="W356" s="60"/>
      <c r="X356" s="56"/>
      <c r="Y356" s="60"/>
      <c r="Z356" s="56"/>
      <c r="AA356" s="60"/>
      <c r="AB356" s="56"/>
      <c r="AC356" s="60"/>
      <c r="AD356" s="58">
        <f t="shared" si="10"/>
        <v>240000</v>
      </c>
    </row>
    <row r="357" spans="1:30" x14ac:dyDescent="0.2">
      <c r="A357" s="61" t="s">
        <v>81</v>
      </c>
      <c r="B357" s="73">
        <v>212201102</v>
      </c>
      <c r="C357" s="74" t="s">
        <v>129</v>
      </c>
      <c r="D357" s="63" t="s">
        <v>26</v>
      </c>
      <c r="E357" s="64">
        <v>240000</v>
      </c>
      <c r="F357" s="56"/>
      <c r="G357" s="57">
        <v>240000</v>
      </c>
      <c r="H357" s="56"/>
      <c r="I357" s="57"/>
      <c r="J357" s="56"/>
      <c r="K357" s="57"/>
      <c r="L357" s="56"/>
      <c r="M357" s="57"/>
      <c r="N357" s="56"/>
      <c r="O357" s="57"/>
      <c r="P357" s="56"/>
      <c r="Q357" s="57"/>
      <c r="R357" s="56"/>
      <c r="S357" s="60"/>
      <c r="T357" s="56"/>
      <c r="U357" s="60"/>
      <c r="V357" s="56"/>
      <c r="W357" s="60"/>
      <c r="X357" s="56"/>
      <c r="Y357" s="60"/>
      <c r="Z357" s="56"/>
      <c r="AA357" s="60"/>
      <c r="AB357" s="56"/>
      <c r="AC357" s="60"/>
      <c r="AD357" s="58">
        <f t="shared" si="10"/>
        <v>240000</v>
      </c>
    </row>
    <row r="358" spans="1:30" x14ac:dyDescent="0.2">
      <c r="A358" s="4" t="s">
        <v>83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2"/>
      <c r="S358" s="2"/>
      <c r="T358" s="2"/>
      <c r="U358" s="2"/>
      <c r="V358" s="2"/>
      <c r="W358" s="2"/>
      <c r="X358" s="15"/>
      <c r="Y358" s="2"/>
      <c r="Z358" s="2"/>
      <c r="AA358" s="2"/>
      <c r="AB358" s="2"/>
      <c r="AC358" s="2"/>
      <c r="AD358" s="59"/>
    </row>
    <row r="359" spans="1:30" x14ac:dyDescent="0.2">
      <c r="A359" s="4" t="s">
        <v>84</v>
      </c>
      <c r="B359" s="3"/>
      <c r="C359" s="3"/>
      <c r="D359" s="3"/>
      <c r="E359" s="3"/>
      <c r="F359" s="3"/>
      <c r="G359" s="43">
        <f>SUM(G330:G357)</f>
        <v>6480000</v>
      </c>
      <c r="H359" s="3"/>
      <c r="I359" s="13">
        <f>SUM(I330:I357)</f>
        <v>0</v>
      </c>
      <c r="J359" s="3"/>
      <c r="K359" s="13">
        <f>SUM(K330:K357)</f>
        <v>0</v>
      </c>
      <c r="L359" s="3"/>
      <c r="M359" s="13">
        <f>SUM(M330:M357)</f>
        <v>0</v>
      </c>
      <c r="N359" s="3"/>
      <c r="O359" s="13">
        <f>SUM(O330:O357)</f>
        <v>0</v>
      </c>
      <c r="P359" s="3"/>
      <c r="Q359" s="13">
        <f>SUM(Q330:Q357)</f>
        <v>0</v>
      </c>
      <c r="R359" s="2"/>
      <c r="S359" s="5">
        <f>SUM(S330:S357)</f>
        <v>0</v>
      </c>
      <c r="T359" s="2"/>
      <c r="U359" s="5">
        <f>SUM(U330:U357)</f>
        <v>0</v>
      </c>
      <c r="V359" s="2"/>
      <c r="W359" s="5">
        <f>SUM(W330:W357)</f>
        <v>0</v>
      </c>
      <c r="X359" s="2"/>
      <c r="Y359" s="5">
        <f>SUM(Y330:Y357)</f>
        <v>0</v>
      </c>
      <c r="Z359" s="2"/>
      <c r="AA359" s="5">
        <f>SUM(AA330:AA357)</f>
        <v>0</v>
      </c>
      <c r="AB359" s="2"/>
      <c r="AC359" s="5">
        <f>SUM(AC330:AC357)</f>
        <v>0</v>
      </c>
      <c r="AD359" s="58">
        <f>SUM(AD330:AD357)</f>
        <v>6480000</v>
      </c>
    </row>
  </sheetData>
  <mergeCells count="39">
    <mergeCell ref="F147:AD148"/>
    <mergeCell ref="A219:C220"/>
    <mergeCell ref="D219:E220"/>
    <mergeCell ref="A216:AD218"/>
    <mergeCell ref="A252:AD254"/>
    <mergeCell ref="F183:AD184"/>
    <mergeCell ref="A180:AD182"/>
    <mergeCell ref="A183:C184"/>
    <mergeCell ref="D183:E184"/>
    <mergeCell ref="A147:C148"/>
    <mergeCell ref="D147:E148"/>
    <mergeCell ref="F3:AD4"/>
    <mergeCell ref="A36:AD38"/>
    <mergeCell ref="A72:AD74"/>
    <mergeCell ref="A108:AD110"/>
    <mergeCell ref="A144:AD146"/>
    <mergeCell ref="F39:AD40"/>
    <mergeCell ref="F75:AD76"/>
    <mergeCell ref="F111:AD112"/>
    <mergeCell ref="A3:C4"/>
    <mergeCell ref="D3:E4"/>
    <mergeCell ref="A39:C40"/>
    <mergeCell ref="D39:E40"/>
    <mergeCell ref="A75:C76"/>
    <mergeCell ref="D75:E76"/>
    <mergeCell ref="A111:C112"/>
    <mergeCell ref="D111:E112"/>
    <mergeCell ref="A324:AD326"/>
    <mergeCell ref="A327:C328"/>
    <mergeCell ref="D327:E328"/>
    <mergeCell ref="F327:AD328"/>
    <mergeCell ref="F219:AD220"/>
    <mergeCell ref="A255:C256"/>
    <mergeCell ref="D255:E256"/>
    <mergeCell ref="A288:AD290"/>
    <mergeCell ref="A291:C292"/>
    <mergeCell ref="D291:E292"/>
    <mergeCell ref="F291:AD292"/>
    <mergeCell ref="F255:AD256"/>
  </mergeCells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3:AF359"/>
  <sheetViews>
    <sheetView topLeftCell="A46" zoomScale="80" zoomScaleNormal="80" workbookViewId="0">
      <selection activeCell="M71" sqref="M71"/>
    </sheetView>
  </sheetViews>
  <sheetFormatPr defaultColWidth="9.14453125" defaultRowHeight="15" x14ac:dyDescent="0.2"/>
  <cols>
    <col min="1" max="1" width="6.9921875" style="45" customWidth="1"/>
    <col min="2" max="2" width="12.9140625" style="45" customWidth="1"/>
    <col min="3" max="3" width="42.640625" style="45" customWidth="1"/>
    <col min="4" max="4" width="14.66015625" style="45" customWidth="1"/>
    <col min="5" max="5" width="9.81640625" style="45" customWidth="1"/>
    <col min="6" max="6" width="8.7421875" style="45" customWidth="1"/>
    <col min="7" max="7" width="13.1796875" style="45" customWidth="1"/>
    <col min="8" max="8" width="8.7421875" style="45" customWidth="1"/>
    <col min="9" max="9" width="15.19921875" style="45" customWidth="1"/>
    <col min="10" max="10" width="8.7421875" style="45" customWidth="1"/>
    <col min="11" max="11" width="14.390625" style="45" customWidth="1"/>
    <col min="12" max="12" width="8.7421875" style="45" customWidth="1"/>
    <col min="13" max="13" width="14.390625" style="45" customWidth="1"/>
    <col min="14" max="14" width="8.7421875" style="45" customWidth="1"/>
    <col min="15" max="15" width="11.703125" style="45" customWidth="1"/>
    <col min="16" max="16" width="8.7421875" style="45" customWidth="1"/>
    <col min="17" max="17" width="11.703125" style="45" customWidth="1"/>
    <col min="18" max="18" width="8.7421875" style="45" customWidth="1"/>
    <col min="19" max="19" width="11.703125" style="45" customWidth="1"/>
    <col min="20" max="20" width="8.7421875" style="45" customWidth="1"/>
    <col min="21" max="21" width="11.703125" style="45" customWidth="1"/>
    <col min="22" max="22" width="8.7421875" style="45" customWidth="1"/>
    <col min="23" max="23" width="11.703125" style="45" customWidth="1"/>
    <col min="24" max="24" width="8.7421875" style="45" customWidth="1"/>
    <col min="25" max="25" width="11.703125" style="45" customWidth="1"/>
    <col min="26" max="26" width="8.7421875" style="45" customWidth="1"/>
    <col min="27" max="27" width="11.703125" style="45" customWidth="1"/>
    <col min="28" max="28" width="8.7421875" style="45" customWidth="1"/>
    <col min="29" max="29" width="11.703125" style="45" customWidth="1"/>
    <col min="30" max="30" width="15.6015625" style="45" customWidth="1"/>
    <col min="31" max="31" width="9.14453125" style="45"/>
    <col min="32" max="32" width="23.40625" style="45" customWidth="1"/>
    <col min="33" max="16384" width="9.14453125" style="45"/>
  </cols>
  <sheetData>
    <row r="3" spans="1:32" ht="15" customHeight="1" x14ac:dyDescent="0.2">
      <c r="A3" s="130" t="s">
        <v>0</v>
      </c>
      <c r="B3" s="130"/>
      <c r="C3" s="130"/>
      <c r="D3" s="130" t="s">
        <v>131</v>
      </c>
      <c r="E3" s="130"/>
      <c r="F3" s="130" t="s">
        <v>2</v>
      </c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</row>
    <row r="4" spans="1:32" ht="15" customHeight="1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</row>
    <row r="5" spans="1:32" x14ac:dyDescent="0.2">
      <c r="A5" s="46" t="s">
        <v>3</v>
      </c>
      <c r="B5" s="46" t="s">
        <v>4</v>
      </c>
      <c r="C5" s="46" t="s">
        <v>5</v>
      </c>
      <c r="D5" s="46" t="s">
        <v>6</v>
      </c>
      <c r="E5" s="41" t="s">
        <v>7</v>
      </c>
      <c r="F5" s="47" t="s">
        <v>8</v>
      </c>
      <c r="G5" s="47" t="s">
        <v>9</v>
      </c>
      <c r="H5" s="47" t="s">
        <v>8</v>
      </c>
      <c r="I5" s="47" t="s">
        <v>10</v>
      </c>
      <c r="J5" s="47" t="s">
        <v>8</v>
      </c>
      <c r="K5" s="47" t="s">
        <v>11</v>
      </c>
      <c r="L5" s="47" t="s">
        <v>8</v>
      </c>
      <c r="M5" s="47" t="s">
        <v>12</v>
      </c>
      <c r="N5" s="47" t="s">
        <v>8</v>
      </c>
      <c r="O5" s="47" t="s">
        <v>13</v>
      </c>
      <c r="P5" s="47" t="s">
        <v>8</v>
      </c>
      <c r="Q5" s="47" t="s">
        <v>14</v>
      </c>
      <c r="R5" s="48" t="s">
        <v>8</v>
      </c>
      <c r="S5" s="47" t="s">
        <v>15</v>
      </c>
      <c r="T5" s="47" t="s">
        <v>8</v>
      </c>
      <c r="U5" s="47" t="s">
        <v>16</v>
      </c>
      <c r="V5" s="47" t="s">
        <v>8</v>
      </c>
      <c r="W5" s="47" t="s">
        <v>17</v>
      </c>
      <c r="X5" s="47" t="s">
        <v>8</v>
      </c>
      <c r="Y5" s="47" t="s">
        <v>18</v>
      </c>
      <c r="Z5" s="47" t="s">
        <v>8</v>
      </c>
      <c r="AA5" s="47" t="s">
        <v>19</v>
      </c>
      <c r="AB5" s="47" t="s">
        <v>20</v>
      </c>
      <c r="AC5" s="47" t="s">
        <v>21</v>
      </c>
      <c r="AD5" s="39" t="s">
        <v>22</v>
      </c>
      <c r="AF5" s="39" t="s">
        <v>23</v>
      </c>
    </row>
    <row r="6" spans="1:32" x14ac:dyDescent="0.2">
      <c r="A6" s="7" t="s">
        <v>24</v>
      </c>
      <c r="B6" s="22">
        <v>212201001</v>
      </c>
      <c r="C6" s="23" t="s">
        <v>132</v>
      </c>
      <c r="D6" s="17" t="s">
        <v>26</v>
      </c>
      <c r="E6" s="24">
        <v>800000</v>
      </c>
      <c r="F6" s="49"/>
      <c r="G6" s="24">
        <v>800000</v>
      </c>
      <c r="H6" s="49">
        <v>44410</v>
      </c>
      <c r="I6" s="44">
        <v>800000</v>
      </c>
      <c r="J6" s="49">
        <v>44441</v>
      </c>
      <c r="K6" s="44">
        <v>800000</v>
      </c>
      <c r="L6" s="49">
        <v>44496</v>
      </c>
      <c r="M6" s="44">
        <v>800000</v>
      </c>
      <c r="N6" s="49"/>
      <c r="O6" s="44"/>
      <c r="P6" s="49"/>
      <c r="Q6" s="44"/>
      <c r="R6" s="49"/>
      <c r="S6" s="50"/>
      <c r="T6" s="49"/>
      <c r="U6" s="50"/>
      <c r="V6" s="49"/>
      <c r="W6" s="50"/>
      <c r="X6" s="49"/>
      <c r="Y6" s="50"/>
      <c r="Z6" s="49"/>
      <c r="AA6" s="50"/>
      <c r="AB6" s="49"/>
      <c r="AC6" s="50"/>
      <c r="AD6" s="53">
        <f>SUM(G6+I6+K6+M6+O6+Q6+S6+U6+W6+Y6+AA6+AC6)</f>
        <v>3200000</v>
      </c>
      <c r="AF6" s="53">
        <f>(AD6+AD42+AD78+AD114+AD150+AD186+AD222+AD258+AD294+AD330)</f>
        <v>4860000</v>
      </c>
    </row>
    <row r="7" spans="1:32" x14ac:dyDescent="0.2">
      <c r="A7" s="7" t="s">
        <v>27</v>
      </c>
      <c r="B7" s="25">
        <v>212201002</v>
      </c>
      <c r="C7" s="26" t="s">
        <v>133</v>
      </c>
      <c r="D7" s="17" t="s">
        <v>26</v>
      </c>
      <c r="E7" s="24">
        <v>800000</v>
      </c>
      <c r="F7" s="49"/>
      <c r="G7" s="24">
        <v>800000</v>
      </c>
      <c r="H7" s="49">
        <v>44407</v>
      </c>
      <c r="I7" s="44">
        <v>800000</v>
      </c>
      <c r="J7" s="49">
        <v>44441</v>
      </c>
      <c r="K7" s="44">
        <v>800000</v>
      </c>
      <c r="L7" s="49">
        <v>44470</v>
      </c>
      <c r="M7" s="44">
        <v>800000</v>
      </c>
      <c r="N7" s="49"/>
      <c r="O7" s="44"/>
      <c r="P7" s="49"/>
      <c r="Q7" s="44"/>
      <c r="R7" s="49"/>
      <c r="S7" s="50"/>
      <c r="T7" s="49"/>
      <c r="U7" s="50"/>
      <c r="V7" s="49"/>
      <c r="W7" s="50"/>
      <c r="X7" s="49"/>
      <c r="Y7" s="50"/>
      <c r="Z7" s="49"/>
      <c r="AA7" s="50"/>
      <c r="AB7" s="49"/>
      <c r="AC7" s="50"/>
      <c r="AD7" s="53">
        <f t="shared" ref="AD7:AD33" si="0">SUM(G7+I7+K7+M7+O7+Q7+S7+U7+W7+Y7+AA7+AC7)</f>
        <v>3200000</v>
      </c>
      <c r="AF7" s="53">
        <f t="shared" ref="AF7:AF33" si="1">(AD7+AD43+AD79+AD115+AD151+AD187+AD223+AD259+AD295+AD331)</f>
        <v>4860000</v>
      </c>
    </row>
    <row r="8" spans="1:32" x14ac:dyDescent="0.2">
      <c r="A8" s="7" t="s">
        <v>29</v>
      </c>
      <c r="B8" s="25">
        <v>212201006</v>
      </c>
      <c r="C8" s="27" t="s">
        <v>134</v>
      </c>
      <c r="D8" s="17" t="s">
        <v>26</v>
      </c>
      <c r="E8" s="24">
        <v>800000</v>
      </c>
      <c r="F8" s="49"/>
      <c r="G8" s="24">
        <v>800000</v>
      </c>
      <c r="H8" s="49">
        <v>44414</v>
      </c>
      <c r="I8" s="44">
        <v>800000</v>
      </c>
      <c r="J8" s="49">
        <v>44442</v>
      </c>
      <c r="K8" s="44">
        <v>800000</v>
      </c>
      <c r="L8" s="49">
        <v>44473</v>
      </c>
      <c r="M8" s="44">
        <v>800000</v>
      </c>
      <c r="N8" s="49"/>
      <c r="O8" s="44"/>
      <c r="P8" s="49"/>
      <c r="Q8" s="44"/>
      <c r="R8" s="49"/>
      <c r="S8" s="50"/>
      <c r="T8" s="49"/>
      <c r="U8" s="50"/>
      <c r="V8" s="49"/>
      <c r="W8" s="50"/>
      <c r="X8" s="49"/>
      <c r="Y8" s="50"/>
      <c r="Z8" s="49"/>
      <c r="AA8" s="50"/>
      <c r="AB8" s="49"/>
      <c r="AC8" s="50"/>
      <c r="AD8" s="53">
        <f t="shared" si="0"/>
        <v>3200000</v>
      </c>
      <c r="AF8" s="53">
        <f t="shared" si="1"/>
        <v>4985000</v>
      </c>
    </row>
    <row r="9" spans="1:32" x14ac:dyDescent="0.2">
      <c r="A9" s="7" t="s">
        <v>32</v>
      </c>
      <c r="B9" s="22">
        <v>212201007</v>
      </c>
      <c r="C9" s="27" t="s">
        <v>135</v>
      </c>
      <c r="D9" s="17" t="s">
        <v>98</v>
      </c>
      <c r="E9" s="24">
        <v>750000</v>
      </c>
      <c r="F9" s="49"/>
      <c r="G9" s="24">
        <v>750000</v>
      </c>
      <c r="H9" s="49">
        <v>44414</v>
      </c>
      <c r="I9" s="44">
        <v>750000</v>
      </c>
      <c r="J9" s="49">
        <v>44456</v>
      </c>
      <c r="K9" s="44">
        <v>750000</v>
      </c>
      <c r="L9" s="49">
        <v>1012</v>
      </c>
      <c r="M9" s="44">
        <v>750000</v>
      </c>
      <c r="N9" s="49"/>
      <c r="O9" s="44"/>
      <c r="P9" s="49"/>
      <c r="Q9" s="44"/>
      <c r="R9" s="49"/>
      <c r="S9" s="50"/>
      <c r="T9" s="49"/>
      <c r="U9" s="50"/>
      <c r="V9" s="49"/>
      <c r="W9" s="50"/>
      <c r="X9" s="49"/>
      <c r="Y9" s="50"/>
      <c r="Z9" s="49"/>
      <c r="AA9" s="50"/>
      <c r="AB9" s="49"/>
      <c r="AC9" s="50"/>
      <c r="AD9" s="53">
        <f t="shared" si="0"/>
        <v>3000000</v>
      </c>
      <c r="AF9" s="53">
        <f t="shared" si="1"/>
        <v>4660000</v>
      </c>
    </row>
    <row r="10" spans="1:32" x14ac:dyDescent="0.2">
      <c r="A10" s="7" t="s">
        <v>34</v>
      </c>
      <c r="B10" s="25">
        <v>212201016</v>
      </c>
      <c r="C10" s="26" t="s">
        <v>136</v>
      </c>
      <c r="D10" s="17" t="s">
        <v>26</v>
      </c>
      <c r="E10" s="24">
        <v>800000</v>
      </c>
      <c r="F10" s="49"/>
      <c r="G10" s="24">
        <v>800000</v>
      </c>
      <c r="H10" s="49">
        <v>44413</v>
      </c>
      <c r="I10" s="44">
        <v>800000</v>
      </c>
      <c r="J10" s="49">
        <v>44438</v>
      </c>
      <c r="K10" s="44">
        <v>800000</v>
      </c>
      <c r="L10" s="49">
        <v>44469</v>
      </c>
      <c r="M10" s="44">
        <v>800000</v>
      </c>
      <c r="N10" s="49"/>
      <c r="O10" s="44"/>
      <c r="P10" s="49"/>
      <c r="Q10" s="44"/>
      <c r="R10" s="49"/>
      <c r="S10" s="50"/>
      <c r="T10" s="49"/>
      <c r="U10" s="50"/>
      <c r="V10" s="49"/>
      <c r="W10" s="50"/>
      <c r="X10" s="49"/>
      <c r="Y10" s="50"/>
      <c r="Z10" s="49"/>
      <c r="AA10" s="50"/>
      <c r="AB10" s="49"/>
      <c r="AC10" s="50"/>
      <c r="AD10" s="53">
        <f t="shared" si="0"/>
        <v>3200000</v>
      </c>
      <c r="AF10" s="53">
        <f t="shared" si="1"/>
        <v>5185000</v>
      </c>
    </row>
    <row r="11" spans="1:32" x14ac:dyDescent="0.2">
      <c r="A11" s="7" t="s">
        <v>36</v>
      </c>
      <c r="B11" s="22">
        <v>212201019</v>
      </c>
      <c r="C11" s="26" t="s">
        <v>137</v>
      </c>
      <c r="D11" s="17" t="s">
        <v>70</v>
      </c>
      <c r="E11" s="24">
        <v>0</v>
      </c>
      <c r="F11" s="49"/>
      <c r="G11" s="24">
        <v>0</v>
      </c>
      <c r="H11" s="49"/>
      <c r="I11" s="44"/>
      <c r="J11" s="49"/>
      <c r="K11" s="44"/>
      <c r="L11" s="49"/>
      <c r="M11" s="44"/>
      <c r="N11" s="49"/>
      <c r="O11" s="44"/>
      <c r="P11" s="49"/>
      <c r="Q11" s="44"/>
      <c r="R11" s="49"/>
      <c r="S11" s="50"/>
      <c r="T11" s="49"/>
      <c r="U11" s="50"/>
      <c r="V11" s="49"/>
      <c r="W11" s="50"/>
      <c r="X11" s="49"/>
      <c r="Y11" s="50"/>
      <c r="Z11" s="49"/>
      <c r="AA11" s="50"/>
      <c r="AB11" s="49"/>
      <c r="AC11" s="50"/>
      <c r="AD11" s="53">
        <f t="shared" si="0"/>
        <v>0</v>
      </c>
      <c r="AF11" s="53">
        <f t="shared" si="1"/>
        <v>600000</v>
      </c>
    </row>
    <row r="12" spans="1:32" x14ac:dyDescent="0.2">
      <c r="A12" s="7" t="s">
        <v>38</v>
      </c>
      <c r="B12" s="25">
        <v>212201020</v>
      </c>
      <c r="C12" s="27" t="s">
        <v>138</v>
      </c>
      <c r="D12" s="17" t="s">
        <v>26</v>
      </c>
      <c r="E12" s="24">
        <v>800000</v>
      </c>
      <c r="F12" s="49"/>
      <c r="G12" s="24">
        <v>800000</v>
      </c>
      <c r="H12" s="49">
        <v>44408</v>
      </c>
      <c r="I12" s="44">
        <v>800000</v>
      </c>
      <c r="J12" s="49">
        <v>44440</v>
      </c>
      <c r="K12" s="44">
        <v>800000</v>
      </c>
      <c r="L12" s="49">
        <v>44470</v>
      </c>
      <c r="M12" s="44">
        <v>800000</v>
      </c>
      <c r="N12" s="49"/>
      <c r="O12" s="44"/>
      <c r="P12" s="49"/>
      <c r="Q12" s="44"/>
      <c r="R12" s="49"/>
      <c r="S12" s="50"/>
      <c r="T12" s="49"/>
      <c r="U12" s="50"/>
      <c r="V12" s="49"/>
      <c r="W12" s="50"/>
      <c r="X12" s="49"/>
      <c r="Y12" s="50"/>
      <c r="Z12" s="49"/>
      <c r="AA12" s="50"/>
      <c r="AB12" s="49"/>
      <c r="AC12" s="50"/>
      <c r="AD12" s="53">
        <f t="shared" si="0"/>
        <v>3200000</v>
      </c>
      <c r="AF12" s="53">
        <f t="shared" si="1"/>
        <v>4860000</v>
      </c>
    </row>
    <row r="13" spans="1:32" x14ac:dyDescent="0.2">
      <c r="A13" s="7" t="s">
        <v>40</v>
      </c>
      <c r="B13" s="25">
        <v>212201022</v>
      </c>
      <c r="C13" s="26" t="s">
        <v>139</v>
      </c>
      <c r="D13" s="17" t="s">
        <v>98</v>
      </c>
      <c r="E13" s="24">
        <v>750000</v>
      </c>
      <c r="F13" s="49"/>
      <c r="G13" s="24">
        <v>750000</v>
      </c>
      <c r="H13" s="49">
        <v>44420</v>
      </c>
      <c r="I13" s="44">
        <v>750000</v>
      </c>
      <c r="J13" s="49">
        <v>44453</v>
      </c>
      <c r="K13" s="44">
        <v>750000</v>
      </c>
      <c r="L13" s="49"/>
      <c r="M13" s="44"/>
      <c r="N13" s="49"/>
      <c r="O13" s="44"/>
      <c r="P13" s="49"/>
      <c r="Q13" s="44"/>
      <c r="R13" s="49"/>
      <c r="S13" s="50"/>
      <c r="T13" s="49"/>
      <c r="U13" s="50"/>
      <c r="V13" s="49"/>
      <c r="W13" s="50"/>
      <c r="X13" s="49"/>
      <c r="Y13" s="50"/>
      <c r="Z13" s="49"/>
      <c r="AA13" s="50"/>
      <c r="AB13" s="49"/>
      <c r="AC13" s="50"/>
      <c r="AD13" s="53">
        <f t="shared" si="0"/>
        <v>2250000</v>
      </c>
      <c r="AF13" s="53">
        <f t="shared" si="1"/>
        <v>3660000</v>
      </c>
    </row>
    <row r="14" spans="1:32" x14ac:dyDescent="0.2">
      <c r="A14" s="7" t="s">
        <v>42</v>
      </c>
      <c r="B14" s="25">
        <v>212201032</v>
      </c>
      <c r="C14" s="27" t="s">
        <v>140</v>
      </c>
      <c r="D14" s="17" t="s">
        <v>26</v>
      </c>
      <c r="E14" s="24">
        <v>800000</v>
      </c>
      <c r="F14" s="49"/>
      <c r="G14" s="24">
        <v>800000</v>
      </c>
      <c r="H14" s="49">
        <v>44407</v>
      </c>
      <c r="I14" s="44">
        <v>800000</v>
      </c>
      <c r="J14" s="49">
        <v>44439</v>
      </c>
      <c r="K14" s="44">
        <v>800000</v>
      </c>
      <c r="L14" s="49">
        <v>44473</v>
      </c>
      <c r="M14" s="44">
        <v>800000</v>
      </c>
      <c r="N14" s="49"/>
      <c r="O14" s="44"/>
      <c r="P14" s="49"/>
      <c r="Q14" s="44"/>
      <c r="R14" s="49"/>
      <c r="S14" s="50"/>
      <c r="T14" s="49"/>
      <c r="U14" s="50"/>
      <c r="V14" s="49"/>
      <c r="W14" s="50"/>
      <c r="X14" s="49"/>
      <c r="Y14" s="50"/>
      <c r="Z14" s="49"/>
      <c r="AA14" s="50"/>
      <c r="AB14" s="49"/>
      <c r="AC14" s="50">
        <v>385000</v>
      </c>
      <c r="AD14" s="53">
        <f t="shared" si="0"/>
        <v>3585000</v>
      </c>
      <c r="AF14" s="53">
        <f t="shared" si="1"/>
        <v>5620000</v>
      </c>
    </row>
    <row r="15" spans="1:32" x14ac:dyDescent="0.2">
      <c r="A15" s="7" t="s">
        <v>44</v>
      </c>
      <c r="B15" s="22">
        <v>212201033</v>
      </c>
      <c r="C15" s="28" t="s">
        <v>141</v>
      </c>
      <c r="D15" s="17" t="s">
        <v>99</v>
      </c>
      <c r="E15" s="24">
        <v>750000</v>
      </c>
      <c r="F15" s="49"/>
      <c r="G15" s="24">
        <v>750000</v>
      </c>
      <c r="H15" s="49">
        <v>44424</v>
      </c>
      <c r="I15" s="44">
        <v>750000</v>
      </c>
      <c r="J15" s="49">
        <v>44459</v>
      </c>
      <c r="K15" s="44">
        <v>750000</v>
      </c>
      <c r="L15" s="125">
        <v>44492</v>
      </c>
      <c r="M15" s="126">
        <v>750000</v>
      </c>
      <c r="N15" s="125"/>
      <c r="O15" s="126">
        <v>55000</v>
      </c>
      <c r="P15" s="49"/>
      <c r="Q15" s="44"/>
      <c r="R15" s="49"/>
      <c r="S15" s="50"/>
      <c r="T15" s="49"/>
      <c r="U15" s="50"/>
      <c r="V15" s="49"/>
      <c r="W15" s="50"/>
      <c r="X15" s="49"/>
      <c r="Y15" s="50"/>
      <c r="Z15" s="49"/>
      <c r="AA15" s="50"/>
      <c r="AB15" s="49"/>
      <c r="AC15" s="50"/>
      <c r="AD15" s="53">
        <f t="shared" si="0"/>
        <v>3055000</v>
      </c>
      <c r="AF15" s="53">
        <f t="shared" si="1"/>
        <v>4565000</v>
      </c>
    </row>
    <row r="16" spans="1:32" x14ac:dyDescent="0.2">
      <c r="A16" s="7" t="s">
        <v>46</v>
      </c>
      <c r="B16" s="22">
        <v>212201041</v>
      </c>
      <c r="C16" s="27" t="s">
        <v>142</v>
      </c>
      <c r="D16" s="17" t="s">
        <v>98</v>
      </c>
      <c r="E16" s="24">
        <v>750000</v>
      </c>
      <c r="F16" s="49"/>
      <c r="G16" s="24">
        <v>750000</v>
      </c>
      <c r="H16" s="76">
        <v>44482</v>
      </c>
      <c r="I16" s="77">
        <v>2250000</v>
      </c>
      <c r="J16" s="76"/>
      <c r="K16" s="77"/>
      <c r="L16" s="76"/>
      <c r="M16" s="77"/>
      <c r="N16" s="49"/>
      <c r="O16" s="44"/>
      <c r="P16" s="49"/>
      <c r="Q16" s="44"/>
      <c r="R16" s="49"/>
      <c r="S16" s="50"/>
      <c r="T16" s="49"/>
      <c r="U16" s="50"/>
      <c r="V16" s="49"/>
      <c r="W16" s="50"/>
      <c r="X16" s="49"/>
      <c r="Y16" s="50"/>
      <c r="Z16" s="49"/>
      <c r="AA16" s="50"/>
      <c r="AB16" s="49"/>
      <c r="AC16" s="50"/>
      <c r="AD16" s="53">
        <f t="shared" si="0"/>
        <v>3000000</v>
      </c>
      <c r="AF16" s="53">
        <f t="shared" si="1"/>
        <v>4660000</v>
      </c>
    </row>
    <row r="17" spans="1:32" x14ac:dyDescent="0.2">
      <c r="A17" s="7" t="s">
        <v>48</v>
      </c>
      <c r="B17" s="22">
        <v>212201043</v>
      </c>
      <c r="C17" s="26" t="s">
        <v>143</v>
      </c>
      <c r="D17" s="17" t="s">
        <v>26</v>
      </c>
      <c r="E17" s="24">
        <v>800000</v>
      </c>
      <c r="F17" s="49"/>
      <c r="G17" s="24">
        <v>800000</v>
      </c>
      <c r="H17" s="49">
        <v>44433</v>
      </c>
      <c r="I17" s="44">
        <v>800000</v>
      </c>
      <c r="J17" s="49">
        <v>44453</v>
      </c>
      <c r="K17" s="44">
        <v>800000</v>
      </c>
      <c r="L17" s="49">
        <v>44477</v>
      </c>
      <c r="M17" s="44">
        <v>800000</v>
      </c>
      <c r="N17" s="49"/>
      <c r="O17" s="44"/>
      <c r="P17" s="49"/>
      <c r="Q17" s="44"/>
      <c r="R17" s="49"/>
      <c r="S17" s="50"/>
      <c r="T17" s="49"/>
      <c r="U17" s="50"/>
      <c r="V17" s="49"/>
      <c r="W17" s="50"/>
      <c r="X17" s="49"/>
      <c r="Y17" s="50"/>
      <c r="Z17" s="49"/>
      <c r="AA17" s="50"/>
      <c r="AB17" s="49"/>
      <c r="AC17" s="50"/>
      <c r="AD17" s="53">
        <f t="shared" si="0"/>
        <v>3200000</v>
      </c>
      <c r="AF17" s="53">
        <f t="shared" si="1"/>
        <v>4835000</v>
      </c>
    </row>
    <row r="18" spans="1:32" x14ac:dyDescent="0.2">
      <c r="A18" s="7" t="s">
        <v>50</v>
      </c>
      <c r="B18" s="25">
        <v>212201044</v>
      </c>
      <c r="C18" s="29" t="s">
        <v>144</v>
      </c>
      <c r="D18" s="17" t="s">
        <v>98</v>
      </c>
      <c r="E18" s="24">
        <v>750000</v>
      </c>
      <c r="F18" s="49"/>
      <c r="G18" s="24">
        <v>750000</v>
      </c>
      <c r="H18" s="76">
        <v>44459</v>
      </c>
      <c r="I18" s="77">
        <v>1500000</v>
      </c>
      <c r="J18" s="76"/>
      <c r="K18" s="77"/>
      <c r="L18" s="49"/>
      <c r="M18" s="44"/>
      <c r="N18" s="49"/>
      <c r="O18" s="44"/>
      <c r="P18" s="49"/>
      <c r="Q18" s="44"/>
      <c r="R18" s="49"/>
      <c r="S18" s="50"/>
      <c r="T18" s="49"/>
      <c r="U18" s="50"/>
      <c r="V18" s="49"/>
      <c r="W18" s="50"/>
      <c r="X18" s="49"/>
      <c r="Y18" s="50"/>
      <c r="Z18" s="49"/>
      <c r="AA18" s="50"/>
      <c r="AB18" s="49"/>
      <c r="AC18" s="50"/>
      <c r="AD18" s="53">
        <f t="shared" si="0"/>
        <v>2250000</v>
      </c>
      <c r="AF18" s="53">
        <f t="shared" si="1"/>
        <v>3660000</v>
      </c>
    </row>
    <row r="19" spans="1:32" x14ac:dyDescent="0.2">
      <c r="A19" s="7" t="s">
        <v>52</v>
      </c>
      <c r="B19" s="22">
        <v>212201045</v>
      </c>
      <c r="C19" s="29" t="s">
        <v>145</v>
      </c>
      <c r="D19" s="17" t="s">
        <v>26</v>
      </c>
      <c r="E19" s="24">
        <v>800000</v>
      </c>
      <c r="F19" s="49"/>
      <c r="G19" s="24">
        <v>800000</v>
      </c>
      <c r="H19" s="49">
        <v>44411</v>
      </c>
      <c r="I19" s="44">
        <v>800000</v>
      </c>
      <c r="J19" s="49">
        <v>44449</v>
      </c>
      <c r="K19" s="44">
        <v>800000</v>
      </c>
      <c r="L19" s="49">
        <v>44484</v>
      </c>
      <c r="M19" s="44">
        <v>800000</v>
      </c>
      <c r="N19" s="49"/>
      <c r="O19" s="44"/>
      <c r="P19" s="49"/>
      <c r="Q19" s="44"/>
      <c r="R19" s="49"/>
      <c r="S19" s="50"/>
      <c r="T19" s="49"/>
      <c r="U19" s="50"/>
      <c r="V19" s="49"/>
      <c r="W19" s="50"/>
      <c r="X19" s="49"/>
      <c r="Y19" s="50"/>
      <c r="Z19" s="49"/>
      <c r="AA19" s="50"/>
      <c r="AB19" s="49"/>
      <c r="AC19" s="50"/>
      <c r="AD19" s="53">
        <f t="shared" si="0"/>
        <v>3200000</v>
      </c>
      <c r="AF19" s="53">
        <f t="shared" si="1"/>
        <v>4860000</v>
      </c>
    </row>
    <row r="20" spans="1:32" x14ac:dyDescent="0.2">
      <c r="A20" s="7" t="s">
        <v>54</v>
      </c>
      <c r="B20" s="22">
        <v>212201047</v>
      </c>
      <c r="C20" s="27" t="s">
        <v>146</v>
      </c>
      <c r="D20" s="30" t="s">
        <v>97</v>
      </c>
      <c r="E20" s="24">
        <v>1637000</v>
      </c>
      <c r="F20" s="49"/>
      <c r="G20" s="24">
        <v>1637000</v>
      </c>
      <c r="H20" s="49">
        <v>44413</v>
      </c>
      <c r="I20" s="44">
        <v>1637000</v>
      </c>
      <c r="J20" s="49"/>
      <c r="K20" s="44">
        <v>1637000</v>
      </c>
      <c r="L20" s="49"/>
      <c r="M20" s="44"/>
      <c r="N20" s="49"/>
      <c r="O20" s="44"/>
      <c r="P20" s="49"/>
      <c r="Q20" s="44"/>
      <c r="R20" s="49"/>
      <c r="S20" s="50"/>
      <c r="T20" s="49"/>
      <c r="U20" s="50"/>
      <c r="V20" s="49"/>
      <c r="W20" s="50"/>
      <c r="X20" s="49"/>
      <c r="Y20" s="50"/>
      <c r="Z20" s="49"/>
      <c r="AA20" s="50"/>
      <c r="AB20" s="49"/>
      <c r="AC20" s="50"/>
      <c r="AD20" s="53">
        <f t="shared" si="0"/>
        <v>4911000</v>
      </c>
      <c r="AF20" s="53">
        <f t="shared" si="1"/>
        <v>6671000</v>
      </c>
    </row>
    <row r="21" spans="1:32" x14ac:dyDescent="0.2">
      <c r="A21" s="7" t="s">
        <v>56</v>
      </c>
      <c r="B21" s="22">
        <v>212201059</v>
      </c>
      <c r="C21" s="27" t="s">
        <v>147</v>
      </c>
      <c r="D21" s="17" t="s">
        <v>26</v>
      </c>
      <c r="E21" s="24">
        <v>800000</v>
      </c>
      <c r="F21" s="49"/>
      <c r="G21" s="24">
        <v>800000</v>
      </c>
      <c r="H21" s="49">
        <v>44409</v>
      </c>
      <c r="I21" s="44">
        <v>800000</v>
      </c>
      <c r="J21" s="49">
        <v>44445</v>
      </c>
      <c r="K21" s="44">
        <v>800000</v>
      </c>
      <c r="L21" s="49">
        <v>44494</v>
      </c>
      <c r="M21" s="44">
        <v>800000</v>
      </c>
      <c r="N21" s="49"/>
      <c r="O21" s="44"/>
      <c r="P21" s="49"/>
      <c r="Q21" s="44"/>
      <c r="R21" s="49"/>
      <c r="S21" s="50"/>
      <c r="T21" s="49"/>
      <c r="U21" s="50"/>
      <c r="V21" s="49"/>
      <c r="W21" s="50"/>
      <c r="X21" s="49"/>
      <c r="Y21" s="50"/>
      <c r="Z21" s="49"/>
      <c r="AA21" s="50"/>
      <c r="AB21" s="49"/>
      <c r="AC21" s="50"/>
      <c r="AD21" s="53">
        <f t="shared" si="0"/>
        <v>3200000</v>
      </c>
      <c r="AF21" s="53">
        <f t="shared" si="1"/>
        <v>5235000</v>
      </c>
    </row>
    <row r="22" spans="1:32" x14ac:dyDescent="0.2">
      <c r="A22" s="7" t="s">
        <v>58</v>
      </c>
      <c r="B22" s="25">
        <v>212201060</v>
      </c>
      <c r="C22" s="26" t="s">
        <v>148</v>
      </c>
      <c r="D22" s="17" t="s">
        <v>98</v>
      </c>
      <c r="E22" s="24">
        <v>750000</v>
      </c>
      <c r="F22" s="49"/>
      <c r="G22" s="24">
        <v>750000</v>
      </c>
      <c r="H22" s="49">
        <v>44413</v>
      </c>
      <c r="I22" s="44">
        <v>750000</v>
      </c>
      <c r="J22" s="49">
        <v>44440</v>
      </c>
      <c r="K22" s="44">
        <v>750000</v>
      </c>
      <c r="L22" s="49">
        <v>44477</v>
      </c>
      <c r="M22" s="44">
        <v>750000</v>
      </c>
      <c r="N22" s="49"/>
      <c r="O22" s="44"/>
      <c r="P22" s="49"/>
      <c r="Q22" s="44"/>
      <c r="R22" s="49"/>
      <c r="S22" s="50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53">
        <f t="shared" si="0"/>
        <v>3000000</v>
      </c>
      <c r="AF22" s="53">
        <f t="shared" si="1"/>
        <v>5035000</v>
      </c>
    </row>
    <row r="23" spans="1:32" x14ac:dyDescent="0.2">
      <c r="A23" s="7" t="s">
        <v>60</v>
      </c>
      <c r="B23" s="22">
        <v>212201061</v>
      </c>
      <c r="C23" s="26" t="s">
        <v>149</v>
      </c>
      <c r="D23" s="17" t="s">
        <v>26</v>
      </c>
      <c r="E23" s="24">
        <v>800000</v>
      </c>
      <c r="F23" s="49"/>
      <c r="G23" s="24">
        <v>800000</v>
      </c>
      <c r="H23" s="49">
        <v>44416</v>
      </c>
      <c r="I23" s="44">
        <v>800000</v>
      </c>
      <c r="J23" s="49">
        <v>44448</v>
      </c>
      <c r="K23" s="44">
        <v>800000</v>
      </c>
      <c r="L23" s="49">
        <v>44483</v>
      </c>
      <c r="M23" s="44">
        <v>800000</v>
      </c>
      <c r="N23" s="49"/>
      <c r="O23" s="44"/>
      <c r="P23" s="49"/>
      <c r="Q23" s="44"/>
      <c r="R23" s="49"/>
      <c r="S23" s="50"/>
      <c r="T23" s="49"/>
      <c r="U23" s="50"/>
      <c r="V23" s="49"/>
      <c r="W23" s="50"/>
      <c r="X23" s="49"/>
      <c r="Y23" s="50"/>
      <c r="Z23" s="49"/>
      <c r="AA23" s="50"/>
      <c r="AB23" s="49"/>
      <c r="AC23" s="50"/>
      <c r="AD23" s="53">
        <f t="shared" si="0"/>
        <v>3200000</v>
      </c>
      <c r="AF23" s="53">
        <f t="shared" si="1"/>
        <v>5235000</v>
      </c>
    </row>
    <row r="24" spans="1:32" x14ac:dyDescent="0.2">
      <c r="A24" s="7" t="s">
        <v>62</v>
      </c>
      <c r="B24" s="25">
        <v>212201062</v>
      </c>
      <c r="C24" s="26" t="s">
        <v>150</v>
      </c>
      <c r="D24" s="17" t="s">
        <v>26</v>
      </c>
      <c r="E24" s="24">
        <v>800000</v>
      </c>
      <c r="F24" s="49"/>
      <c r="G24" s="24">
        <v>800000</v>
      </c>
      <c r="H24" s="49">
        <v>44409</v>
      </c>
      <c r="I24" s="44">
        <v>800000</v>
      </c>
      <c r="J24" s="49">
        <v>44439</v>
      </c>
      <c r="K24" s="44">
        <v>800000</v>
      </c>
      <c r="L24" s="49">
        <v>44470</v>
      </c>
      <c r="M24" s="44">
        <v>800000</v>
      </c>
      <c r="N24" s="49"/>
      <c r="O24" s="44"/>
      <c r="P24" s="49"/>
      <c r="Q24" s="44"/>
      <c r="R24" s="49"/>
      <c r="S24" s="50"/>
      <c r="T24" s="49"/>
      <c r="U24" s="50"/>
      <c r="V24" s="49"/>
      <c r="W24" s="50"/>
      <c r="X24" s="49"/>
      <c r="Y24" s="50"/>
      <c r="Z24" s="49"/>
      <c r="AA24" s="50"/>
      <c r="AB24" s="49"/>
      <c r="AC24" s="50"/>
      <c r="AD24" s="53">
        <f t="shared" si="0"/>
        <v>3200000</v>
      </c>
      <c r="AF24" s="53">
        <f t="shared" si="1"/>
        <v>5085000</v>
      </c>
    </row>
    <row r="25" spans="1:32" x14ac:dyDescent="0.2">
      <c r="A25" s="7" t="s">
        <v>64</v>
      </c>
      <c r="B25" s="25">
        <v>212201074</v>
      </c>
      <c r="C25" s="31" t="s">
        <v>151</v>
      </c>
      <c r="D25" s="17" t="s">
        <v>98</v>
      </c>
      <c r="E25" s="24">
        <v>750000</v>
      </c>
      <c r="F25" s="49"/>
      <c r="G25" s="24">
        <v>750000</v>
      </c>
      <c r="H25" s="49">
        <v>44432</v>
      </c>
      <c r="I25" s="44">
        <v>750000</v>
      </c>
      <c r="J25" s="49">
        <v>44440</v>
      </c>
      <c r="K25" s="44">
        <v>750000</v>
      </c>
      <c r="L25" s="125">
        <v>44496</v>
      </c>
      <c r="M25" s="129">
        <v>750000</v>
      </c>
      <c r="N25" s="49"/>
      <c r="O25" s="44"/>
      <c r="P25" s="49"/>
      <c r="Q25" s="44"/>
      <c r="R25" s="49"/>
      <c r="S25" s="50"/>
      <c r="T25" s="49"/>
      <c r="U25" s="50"/>
      <c r="V25" s="49"/>
      <c r="W25" s="50"/>
      <c r="X25" s="49"/>
      <c r="Y25" s="50"/>
      <c r="Z25" s="49"/>
      <c r="AA25" s="50"/>
      <c r="AB25" s="49"/>
      <c r="AC25" s="50"/>
      <c r="AD25" s="53">
        <f t="shared" si="0"/>
        <v>3000000</v>
      </c>
      <c r="AF25" s="53">
        <f t="shared" si="1"/>
        <v>4910000</v>
      </c>
    </row>
    <row r="26" spans="1:32" x14ac:dyDescent="0.2">
      <c r="A26" s="7" t="s">
        <v>66</v>
      </c>
      <c r="B26" s="22">
        <v>212201075</v>
      </c>
      <c r="C26" s="27" t="s">
        <v>152</v>
      </c>
      <c r="D26" s="17" t="s">
        <v>98</v>
      </c>
      <c r="E26" s="24">
        <v>750000</v>
      </c>
      <c r="F26" s="49"/>
      <c r="G26" s="24">
        <v>750000</v>
      </c>
      <c r="H26" s="49">
        <v>44414</v>
      </c>
      <c r="I26" s="44">
        <v>750000</v>
      </c>
      <c r="J26" s="49">
        <v>44446</v>
      </c>
      <c r="K26" s="44">
        <v>750000</v>
      </c>
      <c r="L26" s="49">
        <v>44474</v>
      </c>
      <c r="M26" s="44">
        <v>750000</v>
      </c>
      <c r="N26" s="49"/>
      <c r="O26" s="44"/>
      <c r="P26" s="49"/>
      <c r="Q26" s="44"/>
      <c r="R26" s="49"/>
      <c r="S26" s="50"/>
      <c r="T26" s="49"/>
      <c r="U26" s="50"/>
      <c r="V26" s="49"/>
      <c r="W26" s="50"/>
      <c r="X26" s="49"/>
      <c r="Y26" s="50"/>
      <c r="Z26" s="49"/>
      <c r="AA26" s="50"/>
      <c r="AB26" s="49"/>
      <c r="AC26" s="50"/>
      <c r="AD26" s="53">
        <f t="shared" si="0"/>
        <v>3000000</v>
      </c>
      <c r="AF26" s="53">
        <f t="shared" si="1"/>
        <v>4660000</v>
      </c>
    </row>
    <row r="27" spans="1:32" x14ac:dyDescent="0.2">
      <c r="A27" s="7" t="s">
        <v>68</v>
      </c>
      <c r="B27" s="25">
        <v>212201082</v>
      </c>
      <c r="C27" s="26" t="s">
        <v>153</v>
      </c>
      <c r="D27" s="17" t="s">
        <v>26</v>
      </c>
      <c r="E27" s="24">
        <v>800000</v>
      </c>
      <c r="F27" s="49"/>
      <c r="G27" s="24">
        <v>800000</v>
      </c>
      <c r="H27" s="49">
        <v>44408</v>
      </c>
      <c r="I27" s="44">
        <v>800000</v>
      </c>
      <c r="J27" s="49">
        <v>44441</v>
      </c>
      <c r="K27" s="44">
        <v>800000</v>
      </c>
      <c r="L27" s="49">
        <v>44473</v>
      </c>
      <c r="M27" s="44">
        <v>800000</v>
      </c>
      <c r="N27" s="49"/>
      <c r="O27" s="44"/>
      <c r="P27" s="49"/>
      <c r="Q27" s="44"/>
      <c r="R27" s="49"/>
      <c r="S27" s="50"/>
      <c r="T27" s="49"/>
      <c r="U27" s="50"/>
      <c r="V27" s="49"/>
      <c r="W27" s="50"/>
      <c r="X27" s="49"/>
      <c r="Y27" s="50"/>
      <c r="Z27" s="49"/>
      <c r="AA27" s="50"/>
      <c r="AB27" s="49"/>
      <c r="AC27" s="50"/>
      <c r="AD27" s="53">
        <f t="shared" si="0"/>
        <v>3200000</v>
      </c>
      <c r="AF27" s="53">
        <f t="shared" si="1"/>
        <v>5235000</v>
      </c>
    </row>
    <row r="28" spans="1:32" x14ac:dyDescent="0.2">
      <c r="A28" s="7" t="s">
        <v>71</v>
      </c>
      <c r="B28" s="22">
        <v>212201083</v>
      </c>
      <c r="C28" s="27" t="s">
        <v>154</v>
      </c>
      <c r="D28" s="17" t="s">
        <v>95</v>
      </c>
      <c r="E28" s="24">
        <v>375000</v>
      </c>
      <c r="F28" s="49"/>
      <c r="G28" s="24">
        <v>375000</v>
      </c>
      <c r="H28" s="49"/>
      <c r="I28" s="44">
        <v>375000</v>
      </c>
      <c r="J28" s="49">
        <v>44456</v>
      </c>
      <c r="K28" s="44">
        <v>375000</v>
      </c>
      <c r="L28" s="49"/>
      <c r="M28" s="44"/>
      <c r="N28" s="49"/>
      <c r="O28" s="44"/>
      <c r="P28" s="49"/>
      <c r="Q28" s="44"/>
      <c r="R28" s="49"/>
      <c r="S28" s="50"/>
      <c r="T28" s="49"/>
      <c r="U28" s="50"/>
      <c r="V28" s="49"/>
      <c r="W28" s="50"/>
      <c r="X28" s="49"/>
      <c r="Y28" s="50"/>
      <c r="Z28" s="49"/>
      <c r="AA28" s="50"/>
      <c r="AB28" s="49"/>
      <c r="AC28" s="50"/>
      <c r="AD28" s="53">
        <f t="shared" si="0"/>
        <v>1125000</v>
      </c>
      <c r="AF28" s="53">
        <f t="shared" si="1"/>
        <v>1125000</v>
      </c>
    </row>
    <row r="29" spans="1:32" x14ac:dyDescent="0.2">
      <c r="A29" s="7" t="s">
        <v>73</v>
      </c>
      <c r="B29" s="25">
        <v>212201092</v>
      </c>
      <c r="C29" s="26" t="s">
        <v>155</v>
      </c>
      <c r="D29" s="17" t="s">
        <v>26</v>
      </c>
      <c r="E29" s="24">
        <v>800000</v>
      </c>
      <c r="F29" s="49"/>
      <c r="G29" s="24">
        <v>800000</v>
      </c>
      <c r="H29" s="49">
        <v>44409</v>
      </c>
      <c r="I29" s="44">
        <v>800000</v>
      </c>
      <c r="J29" s="49">
        <v>44442</v>
      </c>
      <c r="K29" s="44">
        <v>800000</v>
      </c>
      <c r="L29" s="49">
        <v>44473</v>
      </c>
      <c r="M29" s="44">
        <v>800000</v>
      </c>
      <c r="N29" s="49"/>
      <c r="O29" s="44"/>
      <c r="P29" s="49"/>
      <c r="Q29" s="44"/>
      <c r="R29" s="49"/>
      <c r="S29" s="50"/>
      <c r="T29" s="49"/>
      <c r="U29" s="50"/>
      <c r="V29" s="49"/>
      <c r="W29" s="50"/>
      <c r="X29" s="49"/>
      <c r="Y29" s="50"/>
      <c r="Z29" s="49"/>
      <c r="AA29" s="50"/>
      <c r="AB29" s="49"/>
      <c r="AC29" s="50"/>
      <c r="AD29" s="53">
        <f t="shared" si="0"/>
        <v>3200000</v>
      </c>
      <c r="AF29" s="53">
        <f t="shared" si="1"/>
        <v>4860000</v>
      </c>
    </row>
    <row r="30" spans="1:32" x14ac:dyDescent="0.2">
      <c r="A30" s="7" t="s">
        <v>75</v>
      </c>
      <c r="B30" s="25">
        <v>212201096</v>
      </c>
      <c r="C30" s="26" t="s">
        <v>156</v>
      </c>
      <c r="D30" s="17" t="s">
        <v>98</v>
      </c>
      <c r="E30" s="24">
        <v>750000</v>
      </c>
      <c r="F30" s="49"/>
      <c r="G30" s="24">
        <v>750000</v>
      </c>
      <c r="H30" s="49">
        <v>44442</v>
      </c>
      <c r="I30" s="44">
        <v>750000</v>
      </c>
      <c r="J30" s="49">
        <v>44469</v>
      </c>
      <c r="K30" s="44">
        <v>750000</v>
      </c>
      <c r="L30" s="49"/>
      <c r="M30" s="44"/>
      <c r="N30" s="49"/>
      <c r="O30" s="44"/>
      <c r="P30" s="49"/>
      <c r="Q30" s="44"/>
      <c r="R30" s="49"/>
      <c r="S30" s="50"/>
      <c r="T30" s="49"/>
      <c r="U30" s="50"/>
      <c r="V30" s="49"/>
      <c r="W30" s="50"/>
      <c r="X30" s="49"/>
      <c r="Y30" s="50"/>
      <c r="Z30" s="49"/>
      <c r="AA30" s="50"/>
      <c r="AB30" s="49"/>
      <c r="AC30" s="50"/>
      <c r="AD30" s="53">
        <f t="shared" si="0"/>
        <v>2250000</v>
      </c>
      <c r="AF30" s="53">
        <f t="shared" si="1"/>
        <v>3260000</v>
      </c>
    </row>
    <row r="31" spans="1:32" x14ac:dyDescent="0.2">
      <c r="A31" s="7" t="s">
        <v>77</v>
      </c>
      <c r="B31" s="22">
        <v>212201101</v>
      </c>
      <c r="C31" s="31" t="s">
        <v>157</v>
      </c>
      <c r="D31" s="17" t="s">
        <v>98</v>
      </c>
      <c r="E31" s="24">
        <v>750000</v>
      </c>
      <c r="F31" s="49"/>
      <c r="G31" s="24">
        <v>750000</v>
      </c>
      <c r="H31" s="49">
        <v>44407</v>
      </c>
      <c r="I31" s="44">
        <v>750000</v>
      </c>
      <c r="J31" s="49">
        <v>44438</v>
      </c>
      <c r="K31" s="44">
        <v>750000</v>
      </c>
      <c r="L31" s="49">
        <v>44473</v>
      </c>
      <c r="M31" s="44">
        <v>750000</v>
      </c>
      <c r="N31" s="49"/>
      <c r="O31" s="44"/>
      <c r="P31" s="49"/>
      <c r="Q31" s="44"/>
      <c r="R31" s="49"/>
      <c r="S31" s="50"/>
      <c r="T31" s="49"/>
      <c r="U31" s="50"/>
      <c r="V31" s="49"/>
      <c r="W31" s="50"/>
      <c r="X31" s="49"/>
      <c r="Y31" s="50"/>
      <c r="Z31" s="49"/>
      <c r="AA31" s="50"/>
      <c r="AB31" s="49"/>
      <c r="AC31" s="50"/>
      <c r="AD31" s="53">
        <f t="shared" si="0"/>
        <v>3000000</v>
      </c>
      <c r="AF31" s="53">
        <f t="shared" si="1"/>
        <v>5035000</v>
      </c>
    </row>
    <row r="32" spans="1:32" x14ac:dyDescent="0.2">
      <c r="A32" s="7" t="s">
        <v>79</v>
      </c>
      <c r="B32" s="22">
        <v>212201111</v>
      </c>
      <c r="C32" s="26" t="s">
        <v>158</v>
      </c>
      <c r="D32" s="17" t="s">
        <v>26</v>
      </c>
      <c r="E32" s="24">
        <v>800000</v>
      </c>
      <c r="F32" s="49"/>
      <c r="G32" s="24">
        <v>800000</v>
      </c>
      <c r="H32" s="76">
        <v>44448</v>
      </c>
      <c r="I32" s="77">
        <v>1600000</v>
      </c>
      <c r="J32" s="76"/>
      <c r="K32" s="77"/>
      <c r="L32" s="49"/>
      <c r="M32" s="44"/>
      <c r="N32" s="49"/>
      <c r="O32" s="44"/>
      <c r="P32" s="49"/>
      <c r="Q32" s="44"/>
      <c r="R32" s="49"/>
      <c r="S32" s="50"/>
      <c r="T32" s="49"/>
      <c r="U32" s="50"/>
      <c r="V32" s="49"/>
      <c r="W32" s="50"/>
      <c r="X32" s="49"/>
      <c r="Y32" s="50"/>
      <c r="Z32" s="49"/>
      <c r="AA32" s="50"/>
      <c r="AB32" s="49"/>
      <c r="AC32" s="50"/>
      <c r="AD32" s="53">
        <f t="shared" si="0"/>
        <v>2400000</v>
      </c>
      <c r="AF32" s="53">
        <f t="shared" si="1"/>
        <v>4060000</v>
      </c>
    </row>
    <row r="33" spans="1:32" x14ac:dyDescent="0.2">
      <c r="A33" s="7" t="s">
        <v>81</v>
      </c>
      <c r="B33" s="25">
        <v>212201112</v>
      </c>
      <c r="C33" s="27" t="s">
        <v>159</v>
      </c>
      <c r="D33" s="17" t="s">
        <v>26</v>
      </c>
      <c r="E33" s="24">
        <v>800000</v>
      </c>
      <c r="F33" s="49"/>
      <c r="G33" s="24">
        <v>800000</v>
      </c>
      <c r="H33" s="49">
        <v>44418</v>
      </c>
      <c r="I33" s="44">
        <v>800000</v>
      </c>
      <c r="J33" s="49">
        <v>44446</v>
      </c>
      <c r="K33" s="44">
        <v>800000</v>
      </c>
      <c r="L33" s="49">
        <v>44480</v>
      </c>
      <c r="M33" s="44">
        <v>800000</v>
      </c>
      <c r="N33" s="49"/>
      <c r="O33" s="44"/>
      <c r="P33" s="49"/>
      <c r="Q33" s="44"/>
      <c r="R33" s="49"/>
      <c r="S33" s="50"/>
      <c r="T33" s="49"/>
      <c r="U33" s="50"/>
      <c r="V33" s="49"/>
      <c r="W33" s="50"/>
      <c r="X33" s="49"/>
      <c r="Y33" s="50"/>
      <c r="Z33" s="49"/>
      <c r="AA33" s="50"/>
      <c r="AB33" s="49"/>
      <c r="AC33" s="50"/>
      <c r="AD33" s="53">
        <f t="shared" si="0"/>
        <v>3200000</v>
      </c>
      <c r="AF33" s="53">
        <f t="shared" si="1"/>
        <v>5235000</v>
      </c>
    </row>
    <row r="34" spans="1:32" x14ac:dyDescent="0.2">
      <c r="A34" s="7" t="s">
        <v>83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0"/>
      <c r="S34" s="40"/>
      <c r="T34" s="40"/>
      <c r="U34" s="40"/>
      <c r="V34" s="40"/>
      <c r="W34" s="40"/>
      <c r="X34" s="49"/>
      <c r="Y34" s="40"/>
      <c r="Z34" s="40"/>
      <c r="AA34" s="40"/>
      <c r="AB34" s="40"/>
      <c r="AC34" s="40"/>
      <c r="AD34" s="42"/>
      <c r="AF34" s="40"/>
    </row>
    <row r="35" spans="1:32" x14ac:dyDescent="0.2">
      <c r="A35" s="7" t="s">
        <v>84</v>
      </c>
      <c r="B35" s="46"/>
      <c r="C35" s="46"/>
      <c r="D35" s="46"/>
      <c r="E35" s="46"/>
      <c r="F35" s="46"/>
      <c r="G35" s="52">
        <f>SUM(G6:G33)</f>
        <v>21512000</v>
      </c>
      <c r="H35" s="46"/>
      <c r="I35" s="52">
        <f>SUM(I6:I33)</f>
        <v>24562000</v>
      </c>
      <c r="J35" s="46"/>
      <c r="K35" s="52">
        <f>SUM(K6:K33)</f>
        <v>19212000</v>
      </c>
      <c r="L35" s="46"/>
      <c r="M35" s="51">
        <f>SUM(M6:M33)</f>
        <v>15700000</v>
      </c>
      <c r="N35" s="46"/>
      <c r="O35" s="51">
        <f>SUM(O6:O33)</f>
        <v>55000</v>
      </c>
      <c r="P35" s="46"/>
      <c r="Q35" s="51">
        <f>SUM(Q6:Q33)</f>
        <v>0</v>
      </c>
      <c r="R35" s="40"/>
      <c r="S35" s="50">
        <f>SUM(S6:S33)</f>
        <v>0</v>
      </c>
      <c r="T35" s="40"/>
      <c r="U35" s="50">
        <f>SUM(U6:U33)</f>
        <v>0</v>
      </c>
      <c r="V35" s="40"/>
      <c r="W35" s="50">
        <f>SUM(W6:W33)</f>
        <v>0</v>
      </c>
      <c r="X35" s="40"/>
      <c r="Y35" s="50">
        <f>SUM(Y6:Y33)</f>
        <v>0</v>
      </c>
      <c r="Z35" s="40"/>
      <c r="AA35" s="50">
        <f>SUM(AA6:AA33)</f>
        <v>0</v>
      </c>
      <c r="AB35" s="40"/>
      <c r="AC35" s="50">
        <f>SUM(AC6:AC33)</f>
        <v>385000</v>
      </c>
      <c r="AD35" s="53">
        <f>SUM(AD6:AD33)</f>
        <v>81426000</v>
      </c>
      <c r="AF35" s="40"/>
    </row>
    <row r="36" spans="1:32" x14ac:dyDescent="0.2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</row>
    <row r="37" spans="1:32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</row>
    <row r="38" spans="1:32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</row>
    <row r="39" spans="1:32" ht="15" customHeight="1" x14ac:dyDescent="0.2">
      <c r="A39" s="130" t="s">
        <v>0</v>
      </c>
      <c r="B39" s="130"/>
      <c r="C39" s="130"/>
      <c r="D39" s="130" t="s">
        <v>131</v>
      </c>
      <c r="E39" s="130"/>
      <c r="F39" s="130" t="s">
        <v>85</v>
      </c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</row>
    <row r="40" spans="1:32" ht="15" customHeight="1" x14ac:dyDescent="0.2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</row>
    <row r="41" spans="1:32" x14ac:dyDescent="0.2">
      <c r="A41" s="46" t="s">
        <v>3</v>
      </c>
      <c r="B41" s="46" t="s">
        <v>4</v>
      </c>
      <c r="C41" s="46" t="s">
        <v>5</v>
      </c>
      <c r="D41" s="46" t="s">
        <v>6</v>
      </c>
      <c r="E41" s="41" t="s">
        <v>7</v>
      </c>
      <c r="F41" s="47" t="s">
        <v>8</v>
      </c>
      <c r="G41" s="47" t="s">
        <v>9</v>
      </c>
      <c r="H41" s="47" t="s">
        <v>8</v>
      </c>
      <c r="I41" s="47" t="s">
        <v>10</v>
      </c>
      <c r="J41" s="47" t="s">
        <v>8</v>
      </c>
      <c r="K41" s="47" t="s">
        <v>11</v>
      </c>
      <c r="L41" s="47" t="s">
        <v>8</v>
      </c>
      <c r="M41" s="47" t="s">
        <v>12</v>
      </c>
      <c r="N41" s="47" t="s">
        <v>8</v>
      </c>
      <c r="O41" s="47" t="s">
        <v>13</v>
      </c>
      <c r="P41" s="47" t="s">
        <v>8</v>
      </c>
      <c r="Q41" s="47" t="s">
        <v>14</v>
      </c>
      <c r="R41" s="48" t="s">
        <v>8</v>
      </c>
      <c r="S41" s="47" t="s">
        <v>15</v>
      </c>
      <c r="T41" s="47" t="s">
        <v>8</v>
      </c>
      <c r="U41" s="47" t="s">
        <v>16</v>
      </c>
      <c r="V41" s="47" t="s">
        <v>8</v>
      </c>
      <c r="W41" s="47" t="s">
        <v>17</v>
      </c>
      <c r="X41" s="47" t="s">
        <v>8</v>
      </c>
      <c r="Y41" s="47" t="s">
        <v>18</v>
      </c>
      <c r="Z41" s="47" t="s">
        <v>8</v>
      </c>
      <c r="AA41" s="47" t="s">
        <v>19</v>
      </c>
      <c r="AB41" s="47" t="s">
        <v>20</v>
      </c>
      <c r="AC41" s="47" t="s">
        <v>21</v>
      </c>
      <c r="AD41" s="39" t="s">
        <v>22</v>
      </c>
    </row>
    <row r="42" spans="1:32" x14ac:dyDescent="0.2">
      <c r="A42" s="7" t="s">
        <v>24</v>
      </c>
      <c r="B42" s="22">
        <v>212201001</v>
      </c>
      <c r="C42" s="23" t="s">
        <v>132</v>
      </c>
      <c r="D42" s="17" t="s">
        <v>26</v>
      </c>
      <c r="E42" s="12">
        <v>200000</v>
      </c>
      <c r="F42" s="49"/>
      <c r="G42" s="44">
        <v>200000</v>
      </c>
      <c r="H42" s="49">
        <v>44410</v>
      </c>
      <c r="I42" s="44">
        <v>200000</v>
      </c>
      <c r="J42" s="49">
        <v>44441</v>
      </c>
      <c r="K42" s="44">
        <v>200000</v>
      </c>
      <c r="L42" s="49">
        <v>44496</v>
      </c>
      <c r="M42" s="44">
        <v>200000</v>
      </c>
      <c r="N42" s="49"/>
      <c r="O42" s="44"/>
      <c r="P42" s="49"/>
      <c r="Q42" s="44"/>
      <c r="R42" s="49"/>
      <c r="S42" s="50"/>
      <c r="T42" s="49"/>
      <c r="U42" s="50"/>
      <c r="V42" s="49"/>
      <c r="W42" s="50"/>
      <c r="X42" s="49"/>
      <c r="Y42" s="50"/>
      <c r="Z42" s="49"/>
      <c r="AA42" s="50"/>
      <c r="AB42" s="49"/>
      <c r="AC42" s="50"/>
      <c r="AD42" s="53">
        <f>SUM(G42+I42+K42+M42+O42+Q42+S42+U42+W42+Y42+AA42+AC42)</f>
        <v>800000</v>
      </c>
    </row>
    <row r="43" spans="1:32" x14ac:dyDescent="0.2">
      <c r="A43" s="7" t="s">
        <v>27</v>
      </c>
      <c r="B43" s="25">
        <v>212201002</v>
      </c>
      <c r="C43" s="26" t="s">
        <v>133</v>
      </c>
      <c r="D43" s="17" t="s">
        <v>26</v>
      </c>
      <c r="E43" s="12">
        <v>200000</v>
      </c>
      <c r="F43" s="49"/>
      <c r="G43" s="44">
        <v>200000</v>
      </c>
      <c r="H43" s="49">
        <v>44407</v>
      </c>
      <c r="I43" s="44">
        <v>200000</v>
      </c>
      <c r="J43" s="49">
        <v>44441</v>
      </c>
      <c r="K43" s="44">
        <v>200000</v>
      </c>
      <c r="L43" s="49">
        <v>44470</v>
      </c>
      <c r="M43" s="44">
        <v>200000</v>
      </c>
      <c r="N43" s="49"/>
      <c r="O43" s="44"/>
      <c r="P43" s="49"/>
      <c r="Q43" s="44"/>
      <c r="R43" s="49"/>
      <c r="S43" s="50"/>
      <c r="T43" s="49"/>
      <c r="U43" s="50"/>
      <c r="V43" s="49"/>
      <c r="W43" s="50"/>
      <c r="X43" s="49"/>
      <c r="Y43" s="50"/>
      <c r="Z43" s="49"/>
      <c r="AA43" s="50"/>
      <c r="AB43" s="49"/>
      <c r="AC43" s="50"/>
      <c r="AD43" s="53">
        <f t="shared" ref="AD43:AD69" si="2">SUM(G43+I43+K43+M43+O43+Q43+S43+U43+W43+Y43+AA43+AC43)</f>
        <v>800000</v>
      </c>
    </row>
    <row r="44" spans="1:32" x14ac:dyDescent="0.2">
      <c r="A44" s="7" t="s">
        <v>29</v>
      </c>
      <c r="B44" s="25">
        <v>212201006</v>
      </c>
      <c r="C44" s="27" t="s">
        <v>134</v>
      </c>
      <c r="D44" s="17" t="s">
        <v>26</v>
      </c>
      <c r="E44" s="12">
        <v>200000</v>
      </c>
      <c r="F44" s="49"/>
      <c r="G44" s="44">
        <v>200000</v>
      </c>
      <c r="H44" s="49">
        <v>44414</v>
      </c>
      <c r="I44" s="44">
        <v>200000</v>
      </c>
      <c r="J44" s="49">
        <v>44442</v>
      </c>
      <c r="K44" s="44">
        <v>200000</v>
      </c>
      <c r="L44" s="49">
        <v>44473</v>
      </c>
      <c r="M44" s="44">
        <v>200000</v>
      </c>
      <c r="N44" s="49"/>
      <c r="O44" s="44"/>
      <c r="P44" s="49"/>
      <c r="Q44" s="44"/>
      <c r="R44" s="49"/>
      <c r="S44" s="50"/>
      <c r="T44" s="49"/>
      <c r="U44" s="50"/>
      <c r="V44" s="49"/>
      <c r="W44" s="50"/>
      <c r="X44" s="49"/>
      <c r="Y44" s="50"/>
      <c r="Z44" s="49"/>
      <c r="AA44" s="50"/>
      <c r="AB44" s="49"/>
      <c r="AC44" s="50"/>
      <c r="AD44" s="53">
        <f t="shared" si="2"/>
        <v>800000</v>
      </c>
    </row>
    <row r="45" spans="1:32" x14ac:dyDescent="0.2">
      <c r="A45" s="7" t="s">
        <v>32</v>
      </c>
      <c r="B45" s="22">
        <v>212201007</v>
      </c>
      <c r="C45" s="27" t="s">
        <v>135</v>
      </c>
      <c r="D45" s="17" t="s">
        <v>98</v>
      </c>
      <c r="E45" s="12">
        <v>200000</v>
      </c>
      <c r="F45" s="49"/>
      <c r="G45" s="44">
        <v>200000</v>
      </c>
      <c r="H45" s="49">
        <v>44414</v>
      </c>
      <c r="I45" s="44">
        <v>200000</v>
      </c>
      <c r="J45" s="49">
        <v>44456</v>
      </c>
      <c r="K45" s="44">
        <v>200000</v>
      </c>
      <c r="L45" s="49">
        <v>44481</v>
      </c>
      <c r="M45" s="44">
        <v>200000</v>
      </c>
      <c r="N45" s="49"/>
      <c r="O45" s="44"/>
      <c r="P45" s="49"/>
      <c r="Q45" s="44"/>
      <c r="R45" s="49"/>
      <c r="S45" s="50"/>
      <c r="T45" s="49"/>
      <c r="U45" s="50"/>
      <c r="V45" s="49"/>
      <c r="W45" s="50"/>
      <c r="X45" s="49"/>
      <c r="Y45" s="50"/>
      <c r="Z45" s="49"/>
      <c r="AA45" s="50"/>
      <c r="AB45" s="49"/>
      <c r="AC45" s="50"/>
      <c r="AD45" s="53">
        <f t="shared" si="2"/>
        <v>800000</v>
      </c>
    </row>
    <row r="46" spans="1:32" x14ac:dyDescent="0.2">
      <c r="A46" s="7" t="s">
        <v>34</v>
      </c>
      <c r="B46" s="25">
        <v>212201016</v>
      </c>
      <c r="C46" s="26" t="s">
        <v>136</v>
      </c>
      <c r="D46" s="17" t="s">
        <v>26</v>
      </c>
      <c r="E46" s="12">
        <v>200000</v>
      </c>
      <c r="F46" s="49"/>
      <c r="G46" s="44">
        <v>200000</v>
      </c>
      <c r="H46" s="49">
        <v>44413</v>
      </c>
      <c r="I46" s="44">
        <v>200000</v>
      </c>
      <c r="J46" s="49">
        <v>44438</v>
      </c>
      <c r="K46" s="44">
        <v>200000</v>
      </c>
      <c r="L46" s="49">
        <v>44469</v>
      </c>
      <c r="M46" s="44">
        <v>200000</v>
      </c>
      <c r="N46" s="49"/>
      <c r="O46" s="44"/>
      <c r="P46" s="49"/>
      <c r="Q46" s="44"/>
      <c r="R46" s="49"/>
      <c r="S46" s="50"/>
      <c r="T46" s="49"/>
      <c r="U46" s="50"/>
      <c r="V46" s="49"/>
      <c r="W46" s="50"/>
      <c r="X46" s="49"/>
      <c r="Y46" s="50"/>
      <c r="Z46" s="49"/>
      <c r="AA46" s="50"/>
      <c r="AB46" s="49"/>
      <c r="AC46" s="50"/>
      <c r="AD46" s="53">
        <f t="shared" si="2"/>
        <v>800000</v>
      </c>
    </row>
    <row r="47" spans="1:32" x14ac:dyDescent="0.2">
      <c r="A47" s="7" t="s">
        <v>36</v>
      </c>
      <c r="B47" s="22">
        <v>212201019</v>
      </c>
      <c r="C47" s="26" t="s">
        <v>137</v>
      </c>
      <c r="D47" s="17" t="s">
        <v>70</v>
      </c>
      <c r="E47" s="12">
        <v>200000</v>
      </c>
      <c r="F47" s="49"/>
      <c r="G47" s="44">
        <v>200000</v>
      </c>
      <c r="H47" s="49">
        <v>44431</v>
      </c>
      <c r="I47" s="44">
        <v>200000</v>
      </c>
      <c r="J47" s="49">
        <v>44474</v>
      </c>
      <c r="K47" s="44">
        <v>200000</v>
      </c>
      <c r="L47" s="49"/>
      <c r="M47" s="44"/>
      <c r="N47" s="49"/>
      <c r="O47" s="44"/>
      <c r="P47" s="49"/>
      <c r="Q47" s="44"/>
      <c r="R47" s="49"/>
      <c r="S47" s="50"/>
      <c r="T47" s="49"/>
      <c r="U47" s="50"/>
      <c r="V47" s="49"/>
      <c r="W47" s="50"/>
      <c r="X47" s="49"/>
      <c r="Y47" s="50"/>
      <c r="Z47" s="49"/>
      <c r="AA47" s="50"/>
      <c r="AB47" s="49"/>
      <c r="AC47" s="50"/>
      <c r="AD47" s="53">
        <f t="shared" si="2"/>
        <v>600000</v>
      </c>
    </row>
    <row r="48" spans="1:32" x14ac:dyDescent="0.2">
      <c r="A48" s="7" t="s">
        <v>38</v>
      </c>
      <c r="B48" s="25">
        <v>212201020</v>
      </c>
      <c r="C48" s="27" t="s">
        <v>138</v>
      </c>
      <c r="D48" s="17" t="s">
        <v>26</v>
      </c>
      <c r="E48" s="12">
        <v>200000</v>
      </c>
      <c r="F48" s="49"/>
      <c r="G48" s="44">
        <v>200000</v>
      </c>
      <c r="H48" s="49">
        <v>44408</v>
      </c>
      <c r="I48" s="44">
        <v>200000</v>
      </c>
      <c r="J48" s="49">
        <v>44440</v>
      </c>
      <c r="K48" s="44">
        <v>200000</v>
      </c>
      <c r="L48" s="49">
        <v>44470</v>
      </c>
      <c r="M48" s="44">
        <v>200000</v>
      </c>
      <c r="N48" s="49"/>
      <c r="O48" s="44"/>
      <c r="P48" s="49"/>
      <c r="Q48" s="44"/>
      <c r="R48" s="49"/>
      <c r="S48" s="50"/>
      <c r="T48" s="49"/>
      <c r="U48" s="50"/>
      <c r="V48" s="49"/>
      <c r="W48" s="50"/>
      <c r="X48" s="49"/>
      <c r="Y48" s="50"/>
      <c r="Z48" s="49"/>
      <c r="AA48" s="50"/>
      <c r="AB48" s="49"/>
      <c r="AC48" s="50"/>
      <c r="AD48" s="53">
        <f t="shared" si="2"/>
        <v>800000</v>
      </c>
    </row>
    <row r="49" spans="1:30" x14ac:dyDescent="0.2">
      <c r="A49" s="7" t="s">
        <v>40</v>
      </c>
      <c r="B49" s="25">
        <v>212201022</v>
      </c>
      <c r="C49" s="26" t="s">
        <v>139</v>
      </c>
      <c r="D49" s="17" t="s">
        <v>98</v>
      </c>
      <c r="E49" s="12">
        <v>200000</v>
      </c>
      <c r="F49" s="49"/>
      <c r="G49" s="44">
        <v>200000</v>
      </c>
      <c r="H49" s="49">
        <v>44420</v>
      </c>
      <c r="I49" s="44">
        <v>200000</v>
      </c>
      <c r="J49" s="49">
        <v>44453</v>
      </c>
      <c r="K49" s="44">
        <v>200000</v>
      </c>
      <c r="L49" s="49"/>
      <c r="M49" s="44"/>
      <c r="N49" s="49"/>
      <c r="O49" s="44"/>
      <c r="P49" s="49"/>
      <c r="Q49" s="44"/>
      <c r="R49" s="49"/>
      <c r="S49" s="50"/>
      <c r="T49" s="49"/>
      <c r="U49" s="50"/>
      <c r="V49" s="49"/>
      <c r="W49" s="50"/>
      <c r="X49" s="49"/>
      <c r="Y49" s="50"/>
      <c r="Z49" s="49"/>
      <c r="AA49" s="50"/>
      <c r="AB49" s="49"/>
      <c r="AC49" s="50"/>
      <c r="AD49" s="53">
        <f t="shared" si="2"/>
        <v>600000</v>
      </c>
    </row>
    <row r="50" spans="1:30" x14ac:dyDescent="0.2">
      <c r="A50" s="7" t="s">
        <v>42</v>
      </c>
      <c r="B50" s="25">
        <v>212201032</v>
      </c>
      <c r="C50" s="27" t="s">
        <v>140</v>
      </c>
      <c r="D50" s="17" t="s">
        <v>26</v>
      </c>
      <c r="E50" s="12">
        <v>200000</v>
      </c>
      <c r="F50" s="49"/>
      <c r="G50" s="44">
        <v>200000</v>
      </c>
      <c r="H50" s="49">
        <v>44407</v>
      </c>
      <c r="I50" s="44">
        <v>200000</v>
      </c>
      <c r="J50" s="49">
        <v>44439</v>
      </c>
      <c r="K50" s="44">
        <v>200000</v>
      </c>
      <c r="L50" s="49">
        <v>44473</v>
      </c>
      <c r="M50" s="44">
        <v>200000</v>
      </c>
      <c r="N50" s="49"/>
      <c r="O50" s="44"/>
      <c r="P50" s="49"/>
      <c r="Q50" s="44"/>
      <c r="R50" s="49"/>
      <c r="S50" s="50"/>
      <c r="T50" s="49"/>
      <c r="U50" s="50"/>
      <c r="V50" s="49"/>
      <c r="W50" s="50"/>
      <c r="X50" s="49"/>
      <c r="Y50" s="50"/>
      <c r="Z50" s="49"/>
      <c r="AA50" s="50"/>
      <c r="AB50" s="49"/>
      <c r="AC50" s="50"/>
      <c r="AD50" s="53">
        <f t="shared" si="2"/>
        <v>800000</v>
      </c>
    </row>
    <row r="51" spans="1:30" x14ac:dyDescent="0.2">
      <c r="A51" s="7" t="s">
        <v>44</v>
      </c>
      <c r="B51" s="22">
        <v>212201033</v>
      </c>
      <c r="C51" s="28" t="s">
        <v>141</v>
      </c>
      <c r="D51" s="17" t="s">
        <v>99</v>
      </c>
      <c r="E51" s="12">
        <v>200000</v>
      </c>
      <c r="F51" s="49"/>
      <c r="G51" s="44">
        <v>200000</v>
      </c>
      <c r="H51" s="49">
        <v>44424</v>
      </c>
      <c r="I51" s="44">
        <v>200000</v>
      </c>
      <c r="J51" s="49">
        <v>44459</v>
      </c>
      <c r="K51" s="44">
        <v>200000</v>
      </c>
      <c r="L51" s="49">
        <v>44492</v>
      </c>
      <c r="M51" s="44">
        <v>200000</v>
      </c>
      <c r="N51" s="49"/>
      <c r="O51" s="44"/>
      <c r="P51" s="49"/>
      <c r="Q51" s="44"/>
      <c r="R51" s="49"/>
      <c r="S51" s="50"/>
      <c r="T51" s="49"/>
      <c r="U51" s="50"/>
      <c r="V51" s="49"/>
      <c r="W51" s="50"/>
      <c r="X51" s="49"/>
      <c r="Y51" s="50"/>
      <c r="Z51" s="49"/>
      <c r="AA51" s="50"/>
      <c r="AB51" s="49"/>
      <c r="AC51" s="50"/>
      <c r="AD51" s="53">
        <f t="shared" si="2"/>
        <v>800000</v>
      </c>
    </row>
    <row r="52" spans="1:30" x14ac:dyDescent="0.2">
      <c r="A52" s="7" t="s">
        <v>46</v>
      </c>
      <c r="B52" s="22">
        <v>212201041</v>
      </c>
      <c r="C52" s="27" t="s">
        <v>142</v>
      </c>
      <c r="D52" s="17" t="s">
        <v>98</v>
      </c>
      <c r="E52" s="12">
        <v>200000</v>
      </c>
      <c r="F52" s="49"/>
      <c r="G52" s="44">
        <v>200000</v>
      </c>
      <c r="H52" s="76">
        <v>44482</v>
      </c>
      <c r="I52" s="77">
        <v>600000</v>
      </c>
      <c r="J52" s="76"/>
      <c r="K52" s="77"/>
      <c r="L52" s="76"/>
      <c r="M52" s="77"/>
      <c r="N52" s="49"/>
      <c r="O52" s="44"/>
      <c r="P52" s="49"/>
      <c r="Q52" s="44"/>
      <c r="R52" s="49"/>
      <c r="S52" s="50"/>
      <c r="T52" s="49"/>
      <c r="U52" s="50"/>
      <c r="V52" s="49"/>
      <c r="W52" s="50"/>
      <c r="X52" s="49"/>
      <c r="Y52" s="50"/>
      <c r="Z52" s="49"/>
      <c r="AA52" s="50"/>
      <c r="AB52" s="49"/>
      <c r="AC52" s="50"/>
      <c r="AD52" s="53">
        <f t="shared" si="2"/>
        <v>800000</v>
      </c>
    </row>
    <row r="53" spans="1:30" x14ac:dyDescent="0.2">
      <c r="A53" s="7" t="s">
        <v>48</v>
      </c>
      <c r="B53" s="22">
        <v>212201043</v>
      </c>
      <c r="C53" s="26" t="s">
        <v>143</v>
      </c>
      <c r="D53" s="17" t="s">
        <v>26</v>
      </c>
      <c r="E53" s="12">
        <v>200000</v>
      </c>
      <c r="F53" s="49"/>
      <c r="G53" s="44">
        <v>200000</v>
      </c>
      <c r="H53" s="49">
        <v>44433</v>
      </c>
      <c r="I53" s="44">
        <v>200000</v>
      </c>
      <c r="J53" s="49">
        <v>44453</v>
      </c>
      <c r="K53" s="44">
        <v>200000</v>
      </c>
      <c r="L53" s="49">
        <v>44477</v>
      </c>
      <c r="M53" s="44">
        <v>200000</v>
      </c>
      <c r="N53" s="49"/>
      <c r="O53" s="44"/>
      <c r="P53" s="49"/>
      <c r="Q53" s="44"/>
      <c r="R53" s="49"/>
      <c r="S53" s="50"/>
      <c r="T53" s="49"/>
      <c r="U53" s="50"/>
      <c r="V53" s="49"/>
      <c r="W53" s="50"/>
      <c r="X53" s="49"/>
      <c r="Y53" s="50"/>
      <c r="Z53" s="49"/>
      <c r="AA53" s="50"/>
      <c r="AB53" s="49"/>
      <c r="AC53" s="50"/>
      <c r="AD53" s="53">
        <f t="shared" si="2"/>
        <v>800000</v>
      </c>
    </row>
    <row r="54" spans="1:30" x14ac:dyDescent="0.2">
      <c r="A54" s="7" t="s">
        <v>50</v>
      </c>
      <c r="B54" s="25">
        <v>212201044</v>
      </c>
      <c r="C54" s="29" t="s">
        <v>144</v>
      </c>
      <c r="D54" s="17" t="s">
        <v>98</v>
      </c>
      <c r="E54" s="12">
        <v>200000</v>
      </c>
      <c r="F54" s="49"/>
      <c r="G54" s="44">
        <v>200000</v>
      </c>
      <c r="H54" s="76">
        <v>44459</v>
      </c>
      <c r="I54" s="77">
        <v>400000</v>
      </c>
      <c r="J54" s="76"/>
      <c r="K54" s="77"/>
      <c r="L54" s="49"/>
      <c r="M54" s="44"/>
      <c r="N54" s="49"/>
      <c r="O54" s="44"/>
      <c r="P54" s="49"/>
      <c r="Q54" s="44"/>
      <c r="R54" s="49"/>
      <c r="S54" s="50"/>
      <c r="T54" s="49"/>
      <c r="U54" s="50"/>
      <c r="V54" s="49"/>
      <c r="W54" s="50"/>
      <c r="X54" s="49"/>
      <c r="Y54" s="50"/>
      <c r="Z54" s="49"/>
      <c r="AA54" s="50"/>
      <c r="AB54" s="49"/>
      <c r="AC54" s="50"/>
      <c r="AD54" s="53">
        <f t="shared" si="2"/>
        <v>600000</v>
      </c>
    </row>
    <row r="55" spans="1:30" x14ac:dyDescent="0.2">
      <c r="A55" s="7" t="s">
        <v>52</v>
      </c>
      <c r="B55" s="22">
        <v>212201045</v>
      </c>
      <c r="C55" s="29" t="s">
        <v>145</v>
      </c>
      <c r="D55" s="17" t="s">
        <v>26</v>
      </c>
      <c r="E55" s="12">
        <v>200000</v>
      </c>
      <c r="F55" s="49"/>
      <c r="G55" s="44">
        <v>200000</v>
      </c>
      <c r="H55" s="49">
        <v>44411</v>
      </c>
      <c r="I55" s="44">
        <v>200000</v>
      </c>
      <c r="J55" s="49">
        <v>44449</v>
      </c>
      <c r="K55" s="44">
        <v>200000</v>
      </c>
      <c r="L55" s="49">
        <v>44483</v>
      </c>
      <c r="M55" s="44">
        <v>200000</v>
      </c>
      <c r="N55" s="49"/>
      <c r="O55" s="44"/>
      <c r="P55" s="49"/>
      <c r="Q55" s="44"/>
      <c r="R55" s="49"/>
      <c r="S55" s="50"/>
      <c r="T55" s="49"/>
      <c r="U55" s="50"/>
      <c r="V55" s="49"/>
      <c r="W55" s="50"/>
      <c r="X55" s="49"/>
      <c r="Y55" s="50"/>
      <c r="Z55" s="49"/>
      <c r="AA55" s="50"/>
      <c r="AB55" s="49"/>
      <c r="AC55" s="50"/>
      <c r="AD55" s="53">
        <f t="shared" si="2"/>
        <v>800000</v>
      </c>
    </row>
    <row r="56" spans="1:30" x14ac:dyDescent="0.2">
      <c r="A56" s="7" t="s">
        <v>54</v>
      </c>
      <c r="B56" s="22">
        <v>212201047</v>
      </c>
      <c r="C56" s="27" t="s">
        <v>146</v>
      </c>
      <c r="D56" s="30" t="s">
        <v>97</v>
      </c>
      <c r="E56" s="12">
        <v>200000</v>
      </c>
      <c r="F56" s="49"/>
      <c r="G56" s="44">
        <v>200000</v>
      </c>
      <c r="H56" s="49">
        <v>44413</v>
      </c>
      <c r="I56" s="44">
        <v>200000</v>
      </c>
      <c r="J56" s="49"/>
      <c r="K56" s="44">
        <v>200000</v>
      </c>
      <c r="L56" s="49"/>
      <c r="M56" s="44"/>
      <c r="N56" s="49"/>
      <c r="O56" s="44"/>
      <c r="P56" s="49"/>
      <c r="Q56" s="44"/>
      <c r="R56" s="49"/>
      <c r="S56" s="50"/>
      <c r="T56" s="49"/>
      <c r="U56" s="50"/>
      <c r="V56" s="49"/>
      <c r="W56" s="50"/>
      <c r="X56" s="49"/>
      <c r="Y56" s="50"/>
      <c r="Z56" s="49"/>
      <c r="AA56" s="50"/>
      <c r="AB56" s="49"/>
      <c r="AC56" s="50"/>
      <c r="AD56" s="53">
        <f t="shared" si="2"/>
        <v>600000</v>
      </c>
    </row>
    <row r="57" spans="1:30" x14ac:dyDescent="0.2">
      <c r="A57" s="7" t="s">
        <v>56</v>
      </c>
      <c r="B57" s="22">
        <v>212201059</v>
      </c>
      <c r="C57" s="27" t="s">
        <v>147</v>
      </c>
      <c r="D57" s="17" t="s">
        <v>26</v>
      </c>
      <c r="E57" s="12">
        <v>200000</v>
      </c>
      <c r="F57" s="49"/>
      <c r="G57" s="44">
        <v>200000</v>
      </c>
      <c r="H57" s="49">
        <v>44409</v>
      </c>
      <c r="I57" s="44">
        <v>200000</v>
      </c>
      <c r="J57" s="49">
        <v>44445</v>
      </c>
      <c r="K57" s="44">
        <v>200000</v>
      </c>
      <c r="L57" s="49">
        <v>44494</v>
      </c>
      <c r="M57" s="44">
        <v>200000</v>
      </c>
      <c r="N57" s="49"/>
      <c r="O57" s="44"/>
      <c r="P57" s="49"/>
      <c r="Q57" s="44"/>
      <c r="R57" s="49"/>
      <c r="S57" s="50"/>
      <c r="T57" s="49"/>
      <c r="U57" s="50"/>
      <c r="V57" s="49"/>
      <c r="W57" s="50"/>
      <c r="X57" s="49"/>
      <c r="Y57" s="50"/>
      <c r="Z57" s="49"/>
      <c r="AA57" s="50"/>
      <c r="AB57" s="49"/>
      <c r="AC57" s="50"/>
      <c r="AD57" s="53">
        <f t="shared" si="2"/>
        <v>800000</v>
      </c>
    </row>
    <row r="58" spans="1:30" x14ac:dyDescent="0.2">
      <c r="A58" s="7" t="s">
        <v>58</v>
      </c>
      <c r="B58" s="25">
        <v>212201060</v>
      </c>
      <c r="C58" s="26" t="s">
        <v>148</v>
      </c>
      <c r="D58" s="17" t="s">
        <v>98</v>
      </c>
      <c r="E58" s="12">
        <v>200000</v>
      </c>
      <c r="F58" s="49"/>
      <c r="G58" s="44">
        <v>200000</v>
      </c>
      <c r="H58" s="49">
        <v>44413</v>
      </c>
      <c r="I58" s="44">
        <v>200000</v>
      </c>
      <c r="J58" s="49">
        <v>44440</v>
      </c>
      <c r="K58" s="44">
        <v>200000</v>
      </c>
      <c r="L58" s="49">
        <v>44477</v>
      </c>
      <c r="M58" s="44">
        <v>200000</v>
      </c>
      <c r="N58" s="49"/>
      <c r="O58" s="44"/>
      <c r="P58" s="49"/>
      <c r="Q58" s="44"/>
      <c r="R58" s="49"/>
      <c r="S58" s="50"/>
      <c r="T58" s="49"/>
      <c r="U58" s="50"/>
      <c r="V58" s="49"/>
      <c r="W58" s="50"/>
      <c r="X58" s="49"/>
      <c r="Y58" s="50"/>
      <c r="Z58" s="49"/>
      <c r="AA58" s="50"/>
      <c r="AB58" s="49"/>
      <c r="AC58" s="50"/>
      <c r="AD58" s="53">
        <f t="shared" si="2"/>
        <v>800000</v>
      </c>
    </row>
    <row r="59" spans="1:30" x14ac:dyDescent="0.2">
      <c r="A59" s="7" t="s">
        <v>60</v>
      </c>
      <c r="B59" s="22">
        <v>212201061</v>
      </c>
      <c r="C59" s="26" t="s">
        <v>149</v>
      </c>
      <c r="D59" s="17" t="s">
        <v>26</v>
      </c>
      <c r="E59" s="12">
        <v>200000</v>
      </c>
      <c r="F59" s="49"/>
      <c r="G59" s="44">
        <v>200000</v>
      </c>
      <c r="H59" s="49">
        <v>44416</v>
      </c>
      <c r="I59" s="44">
        <v>200000</v>
      </c>
      <c r="J59" s="49">
        <v>44448</v>
      </c>
      <c r="K59" s="44">
        <v>200000</v>
      </c>
      <c r="L59" s="49">
        <v>44483</v>
      </c>
      <c r="M59" s="44">
        <v>200000</v>
      </c>
      <c r="N59" s="49"/>
      <c r="O59" s="44"/>
      <c r="P59" s="49"/>
      <c r="Q59" s="44"/>
      <c r="R59" s="49"/>
      <c r="S59" s="50"/>
      <c r="T59" s="49"/>
      <c r="U59" s="50"/>
      <c r="V59" s="49"/>
      <c r="W59" s="50"/>
      <c r="X59" s="49"/>
      <c r="Y59" s="50"/>
      <c r="Z59" s="49"/>
      <c r="AA59" s="50"/>
      <c r="AB59" s="49"/>
      <c r="AC59" s="50"/>
      <c r="AD59" s="53">
        <f t="shared" si="2"/>
        <v>800000</v>
      </c>
    </row>
    <row r="60" spans="1:30" x14ac:dyDescent="0.2">
      <c r="A60" s="7" t="s">
        <v>62</v>
      </c>
      <c r="B60" s="25">
        <v>212201062</v>
      </c>
      <c r="C60" s="26" t="s">
        <v>150</v>
      </c>
      <c r="D60" s="17" t="s">
        <v>26</v>
      </c>
      <c r="E60" s="12">
        <v>200000</v>
      </c>
      <c r="F60" s="49"/>
      <c r="G60" s="44">
        <v>200000</v>
      </c>
      <c r="H60" s="49">
        <v>44409</v>
      </c>
      <c r="I60" s="44">
        <v>200000</v>
      </c>
      <c r="J60" s="49">
        <v>44439</v>
      </c>
      <c r="K60" s="44">
        <v>200000</v>
      </c>
      <c r="L60" s="49">
        <v>44470</v>
      </c>
      <c r="M60" s="44">
        <v>200000</v>
      </c>
      <c r="N60" s="49"/>
      <c r="O60" s="44"/>
      <c r="P60" s="49"/>
      <c r="Q60" s="44"/>
      <c r="R60" s="49"/>
      <c r="S60" s="50"/>
      <c r="T60" s="49"/>
      <c r="U60" s="50"/>
      <c r="V60" s="49"/>
      <c r="W60" s="50"/>
      <c r="X60" s="49"/>
      <c r="Y60" s="50"/>
      <c r="Z60" s="49"/>
      <c r="AA60" s="50"/>
      <c r="AB60" s="49"/>
      <c r="AC60" s="50"/>
      <c r="AD60" s="53">
        <f t="shared" si="2"/>
        <v>800000</v>
      </c>
    </row>
    <row r="61" spans="1:30" x14ac:dyDescent="0.2">
      <c r="A61" s="7" t="s">
        <v>64</v>
      </c>
      <c r="B61" s="25">
        <v>212201074</v>
      </c>
      <c r="C61" s="31" t="s">
        <v>151</v>
      </c>
      <c r="D61" s="17" t="s">
        <v>98</v>
      </c>
      <c r="E61" s="12">
        <v>200000</v>
      </c>
      <c r="F61" s="49"/>
      <c r="G61" s="44">
        <v>200000</v>
      </c>
      <c r="H61" s="49">
        <v>44432</v>
      </c>
      <c r="I61" s="44">
        <v>200000</v>
      </c>
      <c r="J61" s="49">
        <v>44440</v>
      </c>
      <c r="K61" s="44">
        <v>200000</v>
      </c>
      <c r="L61" s="49">
        <v>44496</v>
      </c>
      <c r="M61" s="44">
        <v>200000</v>
      </c>
      <c r="N61" s="49"/>
      <c r="O61" s="44"/>
      <c r="P61" s="49"/>
      <c r="Q61" s="44"/>
      <c r="R61" s="49"/>
      <c r="S61" s="50"/>
      <c r="T61" s="49"/>
      <c r="U61" s="50"/>
      <c r="V61" s="49"/>
      <c r="W61" s="50"/>
      <c r="X61" s="49"/>
      <c r="Y61" s="50"/>
      <c r="Z61" s="49"/>
      <c r="AA61" s="50"/>
      <c r="AB61" s="49"/>
      <c r="AC61" s="50"/>
      <c r="AD61" s="53">
        <f t="shared" si="2"/>
        <v>800000</v>
      </c>
    </row>
    <row r="62" spans="1:30" x14ac:dyDescent="0.2">
      <c r="A62" s="7" t="s">
        <v>66</v>
      </c>
      <c r="B62" s="22">
        <v>212201075</v>
      </c>
      <c r="C62" s="27" t="s">
        <v>152</v>
      </c>
      <c r="D62" s="17" t="s">
        <v>98</v>
      </c>
      <c r="E62" s="12">
        <v>200000</v>
      </c>
      <c r="F62" s="49"/>
      <c r="G62" s="44">
        <v>200000</v>
      </c>
      <c r="H62" s="49">
        <v>44414</v>
      </c>
      <c r="I62" s="44">
        <v>200000</v>
      </c>
      <c r="J62" s="49">
        <v>44446</v>
      </c>
      <c r="K62" s="44">
        <v>200000</v>
      </c>
      <c r="L62" s="49">
        <v>44474</v>
      </c>
      <c r="M62" s="44">
        <v>200000</v>
      </c>
      <c r="N62" s="49"/>
      <c r="O62" s="44"/>
      <c r="P62" s="49"/>
      <c r="Q62" s="44"/>
      <c r="R62" s="49"/>
      <c r="S62" s="50"/>
      <c r="T62" s="49"/>
      <c r="U62" s="50"/>
      <c r="V62" s="49"/>
      <c r="W62" s="50"/>
      <c r="X62" s="49"/>
      <c r="Y62" s="50"/>
      <c r="Z62" s="49"/>
      <c r="AA62" s="50"/>
      <c r="AB62" s="49"/>
      <c r="AC62" s="50"/>
      <c r="AD62" s="53">
        <f t="shared" si="2"/>
        <v>800000</v>
      </c>
    </row>
    <row r="63" spans="1:30" x14ac:dyDescent="0.2">
      <c r="A63" s="7" t="s">
        <v>68</v>
      </c>
      <c r="B63" s="25">
        <v>212201082</v>
      </c>
      <c r="C63" s="26" t="s">
        <v>153</v>
      </c>
      <c r="D63" s="17" t="s">
        <v>26</v>
      </c>
      <c r="E63" s="12">
        <v>200000</v>
      </c>
      <c r="F63" s="49"/>
      <c r="G63" s="44">
        <v>200000</v>
      </c>
      <c r="H63" s="49">
        <v>44408</v>
      </c>
      <c r="I63" s="44">
        <v>200000</v>
      </c>
      <c r="J63" s="49">
        <v>44441</v>
      </c>
      <c r="K63" s="44">
        <v>200000</v>
      </c>
      <c r="L63" s="49">
        <v>44473</v>
      </c>
      <c r="M63" s="44">
        <v>200000</v>
      </c>
      <c r="N63" s="49"/>
      <c r="O63" s="44"/>
      <c r="P63" s="49"/>
      <c r="Q63" s="44"/>
      <c r="R63" s="49"/>
      <c r="S63" s="50"/>
      <c r="T63" s="49"/>
      <c r="U63" s="50"/>
      <c r="V63" s="49"/>
      <c r="W63" s="50"/>
      <c r="X63" s="49"/>
      <c r="Y63" s="50"/>
      <c r="Z63" s="49"/>
      <c r="AA63" s="50"/>
      <c r="AB63" s="49"/>
      <c r="AC63" s="50"/>
      <c r="AD63" s="53">
        <f t="shared" si="2"/>
        <v>800000</v>
      </c>
    </row>
    <row r="64" spans="1:30" x14ac:dyDescent="0.2">
      <c r="A64" s="7" t="s">
        <v>71</v>
      </c>
      <c r="B64" s="22">
        <v>212201083</v>
      </c>
      <c r="C64" s="27" t="s">
        <v>154</v>
      </c>
      <c r="D64" s="17" t="s">
        <v>95</v>
      </c>
      <c r="E64" s="12">
        <v>200000</v>
      </c>
      <c r="F64" s="49"/>
      <c r="G64" s="44"/>
      <c r="H64" s="49"/>
      <c r="I64" s="44"/>
      <c r="J64" s="49"/>
      <c r="K64" s="44"/>
      <c r="L64" s="49"/>
      <c r="M64" s="44"/>
      <c r="N64" s="49"/>
      <c r="O64" s="44"/>
      <c r="P64" s="49"/>
      <c r="Q64" s="44"/>
      <c r="R64" s="49"/>
      <c r="S64" s="50"/>
      <c r="T64" s="49"/>
      <c r="U64" s="50"/>
      <c r="V64" s="49"/>
      <c r="W64" s="50"/>
      <c r="X64" s="49"/>
      <c r="Y64" s="50"/>
      <c r="Z64" s="49"/>
      <c r="AA64" s="50"/>
      <c r="AB64" s="49"/>
      <c r="AC64" s="50"/>
      <c r="AD64" s="53">
        <f t="shared" si="2"/>
        <v>0</v>
      </c>
    </row>
    <row r="65" spans="1:30" x14ac:dyDescent="0.2">
      <c r="A65" s="7" t="s">
        <v>73</v>
      </c>
      <c r="B65" s="25">
        <v>212201092</v>
      </c>
      <c r="C65" s="26" t="s">
        <v>155</v>
      </c>
      <c r="D65" s="17" t="s">
        <v>26</v>
      </c>
      <c r="E65" s="12">
        <v>200000</v>
      </c>
      <c r="F65" s="49"/>
      <c r="G65" s="44">
        <v>200000</v>
      </c>
      <c r="H65" s="49">
        <v>44409</v>
      </c>
      <c r="I65" s="44">
        <v>200000</v>
      </c>
      <c r="J65" s="49">
        <v>44442</v>
      </c>
      <c r="K65" s="44">
        <v>200000</v>
      </c>
      <c r="L65" s="49">
        <v>44473</v>
      </c>
      <c r="M65" s="44">
        <v>200000</v>
      </c>
      <c r="N65" s="49"/>
      <c r="O65" s="44"/>
      <c r="P65" s="49"/>
      <c r="Q65" s="44"/>
      <c r="R65" s="49"/>
      <c r="S65" s="50"/>
      <c r="T65" s="49"/>
      <c r="U65" s="50"/>
      <c r="V65" s="49"/>
      <c r="W65" s="50"/>
      <c r="X65" s="49"/>
      <c r="Y65" s="50"/>
      <c r="Z65" s="49"/>
      <c r="AA65" s="50"/>
      <c r="AB65" s="49"/>
      <c r="AC65" s="50"/>
      <c r="AD65" s="53">
        <f t="shared" si="2"/>
        <v>800000</v>
      </c>
    </row>
    <row r="66" spans="1:30" x14ac:dyDescent="0.2">
      <c r="A66" s="7" t="s">
        <v>75</v>
      </c>
      <c r="B66" s="25">
        <v>212201096</v>
      </c>
      <c r="C66" s="26" t="s">
        <v>156</v>
      </c>
      <c r="D66" s="17" t="s">
        <v>98</v>
      </c>
      <c r="E66" s="12">
        <v>200000</v>
      </c>
      <c r="F66" s="49"/>
      <c r="G66" s="44">
        <v>200000</v>
      </c>
      <c r="H66" s="49"/>
      <c r="I66" s="44"/>
      <c r="J66" s="49"/>
      <c r="K66" s="44"/>
      <c r="L66" s="49"/>
      <c r="M66" s="44"/>
      <c r="N66" s="49"/>
      <c r="O66" s="44"/>
      <c r="P66" s="49"/>
      <c r="Q66" s="44"/>
      <c r="R66" s="49"/>
      <c r="S66" s="50"/>
      <c r="T66" s="49"/>
      <c r="U66" s="50"/>
      <c r="V66" s="49"/>
      <c r="W66" s="50"/>
      <c r="X66" s="49"/>
      <c r="Y66" s="50"/>
      <c r="Z66" s="49"/>
      <c r="AA66" s="50"/>
      <c r="AB66" s="49"/>
      <c r="AC66" s="50"/>
      <c r="AD66" s="53">
        <f t="shared" si="2"/>
        <v>200000</v>
      </c>
    </row>
    <row r="67" spans="1:30" x14ac:dyDescent="0.2">
      <c r="A67" s="7" t="s">
        <v>77</v>
      </c>
      <c r="B67" s="22">
        <v>212201101</v>
      </c>
      <c r="C67" s="31" t="s">
        <v>157</v>
      </c>
      <c r="D67" s="17" t="s">
        <v>98</v>
      </c>
      <c r="E67" s="12">
        <v>200000</v>
      </c>
      <c r="F67" s="49"/>
      <c r="G67" s="44">
        <v>200000</v>
      </c>
      <c r="H67" s="49">
        <v>44407</v>
      </c>
      <c r="I67" s="44">
        <v>200000</v>
      </c>
      <c r="J67" s="49">
        <v>44438</v>
      </c>
      <c r="K67" s="44">
        <v>200000</v>
      </c>
      <c r="L67" s="49">
        <v>44473</v>
      </c>
      <c r="M67" s="44">
        <v>200000</v>
      </c>
      <c r="N67" s="49"/>
      <c r="O67" s="44"/>
      <c r="P67" s="49"/>
      <c r="Q67" s="44"/>
      <c r="R67" s="49"/>
      <c r="S67" s="50"/>
      <c r="T67" s="49"/>
      <c r="U67" s="50"/>
      <c r="V67" s="49"/>
      <c r="W67" s="50"/>
      <c r="X67" s="49"/>
      <c r="Y67" s="50"/>
      <c r="Z67" s="49"/>
      <c r="AA67" s="50"/>
      <c r="AB67" s="49"/>
      <c r="AC67" s="50"/>
      <c r="AD67" s="53">
        <f t="shared" si="2"/>
        <v>800000</v>
      </c>
    </row>
    <row r="68" spans="1:30" x14ac:dyDescent="0.2">
      <c r="A68" s="7" t="s">
        <v>79</v>
      </c>
      <c r="B68" s="22">
        <v>212201111</v>
      </c>
      <c r="C68" s="26" t="s">
        <v>158</v>
      </c>
      <c r="D68" s="17" t="s">
        <v>26</v>
      </c>
      <c r="E68" s="12">
        <v>200000</v>
      </c>
      <c r="F68" s="49"/>
      <c r="G68" s="44">
        <v>200000</v>
      </c>
      <c r="H68" s="76">
        <v>44448</v>
      </c>
      <c r="I68" s="77">
        <v>400000</v>
      </c>
      <c r="J68" s="76"/>
      <c r="K68" s="77"/>
      <c r="L68" s="49"/>
      <c r="M68" s="44"/>
      <c r="N68" s="49"/>
      <c r="O68" s="44"/>
      <c r="P68" s="49"/>
      <c r="Q68" s="44"/>
      <c r="R68" s="49"/>
      <c r="S68" s="50"/>
      <c r="T68" s="49"/>
      <c r="U68" s="50"/>
      <c r="V68" s="49"/>
      <c r="W68" s="50"/>
      <c r="X68" s="49"/>
      <c r="Y68" s="50"/>
      <c r="Z68" s="49"/>
      <c r="AA68" s="50"/>
      <c r="AB68" s="49"/>
      <c r="AC68" s="50"/>
      <c r="AD68" s="53">
        <f t="shared" si="2"/>
        <v>600000</v>
      </c>
    </row>
    <row r="69" spans="1:30" x14ac:dyDescent="0.2">
      <c r="A69" s="7" t="s">
        <v>81</v>
      </c>
      <c r="B69" s="25">
        <v>212201112</v>
      </c>
      <c r="C69" s="27" t="s">
        <v>159</v>
      </c>
      <c r="D69" s="17" t="s">
        <v>26</v>
      </c>
      <c r="E69" s="12">
        <v>200000</v>
      </c>
      <c r="F69" s="49"/>
      <c r="G69" s="44">
        <v>200000</v>
      </c>
      <c r="H69" s="49">
        <v>44418</v>
      </c>
      <c r="I69" s="44">
        <v>200000</v>
      </c>
      <c r="J69" s="49">
        <v>44446</v>
      </c>
      <c r="K69" s="44">
        <v>200000</v>
      </c>
      <c r="L69" s="49">
        <v>44480</v>
      </c>
      <c r="M69" s="44">
        <v>200000</v>
      </c>
      <c r="N69" s="49"/>
      <c r="O69" s="44"/>
      <c r="P69" s="49"/>
      <c r="Q69" s="44"/>
      <c r="R69" s="49"/>
      <c r="S69" s="50"/>
      <c r="T69" s="49"/>
      <c r="U69" s="50"/>
      <c r="V69" s="49"/>
      <c r="W69" s="50"/>
      <c r="X69" s="49"/>
      <c r="Y69" s="50"/>
      <c r="Z69" s="49"/>
      <c r="AA69" s="50"/>
      <c r="AB69" s="49"/>
      <c r="AC69" s="50"/>
      <c r="AD69" s="53">
        <f t="shared" si="2"/>
        <v>800000</v>
      </c>
    </row>
    <row r="70" spans="1:30" x14ac:dyDescent="0.2">
      <c r="A70" s="7" t="s">
        <v>83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0"/>
      <c r="S70" s="40"/>
      <c r="T70" s="40"/>
      <c r="U70" s="40"/>
      <c r="V70" s="40"/>
      <c r="W70" s="40"/>
      <c r="X70" s="49"/>
      <c r="Y70" s="40"/>
      <c r="Z70" s="40"/>
      <c r="AA70" s="40"/>
      <c r="AB70" s="40"/>
      <c r="AC70" s="40"/>
      <c r="AD70" s="42"/>
    </row>
    <row r="71" spans="1:30" x14ac:dyDescent="0.2">
      <c r="A71" s="7" t="s">
        <v>84</v>
      </c>
      <c r="B71" s="46"/>
      <c r="C71" s="46"/>
      <c r="D71" s="46"/>
      <c r="E71" s="46"/>
      <c r="F71" s="46"/>
      <c r="G71" s="52">
        <f>SUM(G42:G69)</f>
        <v>5400000</v>
      </c>
      <c r="H71" s="46"/>
      <c r="I71" s="52">
        <f>SUM(I42:I69)</f>
        <v>6000000</v>
      </c>
      <c r="J71" s="46"/>
      <c r="K71" s="51">
        <f>SUM(K42:K69)</f>
        <v>4600000</v>
      </c>
      <c r="L71" s="46"/>
      <c r="M71" s="51">
        <f>SUM(M42:M69)</f>
        <v>4000000</v>
      </c>
      <c r="N71" s="46"/>
      <c r="O71" s="51">
        <f>SUM(O42:O69)</f>
        <v>0</v>
      </c>
      <c r="P71" s="46"/>
      <c r="Q71" s="51">
        <f>SUM(Q42:Q69)</f>
        <v>0</v>
      </c>
      <c r="R71" s="40"/>
      <c r="S71" s="50">
        <f>SUM(S42:S69)</f>
        <v>0</v>
      </c>
      <c r="T71" s="40"/>
      <c r="U71" s="50">
        <f>SUM(U42:U69)</f>
        <v>0</v>
      </c>
      <c r="V71" s="40"/>
      <c r="W71" s="50">
        <f>SUM(W42:W69)</f>
        <v>0</v>
      </c>
      <c r="X71" s="40"/>
      <c r="Y71" s="50">
        <f>SUM(Y42:Y69)</f>
        <v>0</v>
      </c>
      <c r="Z71" s="40"/>
      <c r="AA71" s="50">
        <f>SUM(AA42:AA69)</f>
        <v>0</v>
      </c>
      <c r="AB71" s="40"/>
      <c r="AC71" s="50">
        <f>SUM(AC42:AC69)</f>
        <v>0</v>
      </c>
      <c r="AD71" s="53">
        <f>SUM(AD42:AD69)</f>
        <v>20000000</v>
      </c>
    </row>
    <row r="72" spans="1:30" x14ac:dyDescent="0.2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</row>
    <row r="73" spans="1:30" x14ac:dyDescent="0.2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</row>
    <row r="74" spans="1:30" x14ac:dyDescent="0.2">
      <c r="A74" s="138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</row>
    <row r="75" spans="1:30" ht="15" customHeight="1" x14ac:dyDescent="0.2">
      <c r="A75" s="130" t="s">
        <v>0</v>
      </c>
      <c r="B75" s="130"/>
      <c r="C75" s="130"/>
      <c r="D75" s="130" t="s">
        <v>131</v>
      </c>
      <c r="E75" s="130"/>
      <c r="F75" s="130" t="s">
        <v>86</v>
      </c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</row>
    <row r="76" spans="1:30" ht="15" customHeight="1" x14ac:dyDescent="0.2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</row>
    <row r="77" spans="1:30" x14ac:dyDescent="0.2">
      <c r="A77" s="46" t="s">
        <v>3</v>
      </c>
      <c r="B77" s="46" t="s">
        <v>4</v>
      </c>
      <c r="C77" s="46" t="s">
        <v>5</v>
      </c>
      <c r="D77" s="46" t="s">
        <v>6</v>
      </c>
      <c r="E77" s="41" t="s">
        <v>7</v>
      </c>
      <c r="F77" s="47" t="s">
        <v>8</v>
      </c>
      <c r="G77" s="47" t="s">
        <v>9</v>
      </c>
      <c r="H77" s="47" t="s">
        <v>8</v>
      </c>
      <c r="I77" s="47" t="s">
        <v>10</v>
      </c>
      <c r="J77" s="47" t="s">
        <v>8</v>
      </c>
      <c r="K77" s="47" t="s">
        <v>11</v>
      </c>
      <c r="L77" s="47" t="s">
        <v>8</v>
      </c>
      <c r="M77" s="47" t="s">
        <v>12</v>
      </c>
      <c r="N77" s="47" t="s">
        <v>8</v>
      </c>
      <c r="O77" s="47" t="s">
        <v>13</v>
      </c>
      <c r="P77" s="47" t="s">
        <v>8</v>
      </c>
      <c r="Q77" s="47" t="s">
        <v>14</v>
      </c>
      <c r="R77" s="48" t="s">
        <v>8</v>
      </c>
      <c r="S77" s="47" t="s">
        <v>15</v>
      </c>
      <c r="T77" s="47" t="s">
        <v>8</v>
      </c>
      <c r="U77" s="47" t="s">
        <v>16</v>
      </c>
      <c r="V77" s="47" t="s">
        <v>8</v>
      </c>
      <c r="W77" s="47" t="s">
        <v>17</v>
      </c>
      <c r="X77" s="47" t="s">
        <v>8</v>
      </c>
      <c r="Y77" s="47" t="s">
        <v>18</v>
      </c>
      <c r="Z77" s="47" t="s">
        <v>8</v>
      </c>
      <c r="AA77" s="47" t="s">
        <v>19</v>
      </c>
      <c r="AB77" s="47" t="s">
        <v>20</v>
      </c>
      <c r="AC77" s="47" t="s">
        <v>21</v>
      </c>
      <c r="AD77" s="39" t="s">
        <v>22</v>
      </c>
    </row>
    <row r="78" spans="1:30" x14ac:dyDescent="0.2">
      <c r="A78" s="7" t="s">
        <v>24</v>
      </c>
      <c r="B78" s="22">
        <v>212201001</v>
      </c>
      <c r="C78" s="23" t="s">
        <v>132</v>
      </c>
      <c r="D78" s="17" t="s">
        <v>26</v>
      </c>
      <c r="E78" s="12"/>
      <c r="F78" s="49"/>
      <c r="G78" s="44"/>
      <c r="H78" s="76">
        <v>44441</v>
      </c>
      <c r="I78" s="77">
        <v>100000</v>
      </c>
      <c r="J78" s="76"/>
      <c r="K78" s="77"/>
      <c r="L78" s="49">
        <v>44496</v>
      </c>
      <c r="M78" s="44">
        <v>50000</v>
      </c>
      <c r="N78" s="49"/>
      <c r="O78" s="44"/>
      <c r="P78" s="49"/>
      <c r="Q78" s="44"/>
      <c r="R78" s="49"/>
      <c r="S78" s="50"/>
      <c r="T78" s="49"/>
      <c r="U78" s="50"/>
      <c r="V78" s="49"/>
      <c r="W78" s="50"/>
      <c r="X78" s="49"/>
      <c r="Y78" s="50"/>
      <c r="Z78" s="49"/>
      <c r="AA78" s="50"/>
      <c r="AB78" s="49"/>
      <c r="AC78" s="50"/>
      <c r="AD78" s="53">
        <f>SUM(G78+I78+K78+M78+O78+Q78+S78+U78+W78+Y78+AA78+AC78)</f>
        <v>150000</v>
      </c>
    </row>
    <row r="79" spans="1:30" x14ac:dyDescent="0.2">
      <c r="A79" s="7" t="s">
        <v>27</v>
      </c>
      <c r="B79" s="25">
        <v>212201002</v>
      </c>
      <c r="C79" s="26" t="s">
        <v>133</v>
      </c>
      <c r="D79" s="17" t="s">
        <v>26</v>
      </c>
      <c r="E79" s="12"/>
      <c r="F79" s="49"/>
      <c r="G79" s="44"/>
      <c r="H79" s="76">
        <v>44441</v>
      </c>
      <c r="I79" s="77">
        <v>100000</v>
      </c>
      <c r="J79" s="76"/>
      <c r="K79" s="77"/>
      <c r="L79" s="49">
        <v>44470</v>
      </c>
      <c r="M79" s="44">
        <v>50000</v>
      </c>
      <c r="N79" s="49"/>
      <c r="O79" s="44"/>
      <c r="P79" s="49"/>
      <c r="Q79" s="44"/>
      <c r="R79" s="49"/>
      <c r="S79" s="50"/>
      <c r="T79" s="49"/>
      <c r="U79" s="50"/>
      <c r="V79" s="49"/>
      <c r="W79" s="50"/>
      <c r="X79" s="49"/>
      <c r="Y79" s="50"/>
      <c r="Z79" s="49"/>
      <c r="AA79" s="50"/>
      <c r="AB79" s="49"/>
      <c r="AC79" s="50"/>
      <c r="AD79" s="53">
        <f t="shared" ref="AD79:AD105" si="3">SUM(G79+I79+K79+M79+O79+Q79+S79+U79+W79+Y79+AA79+AC79)</f>
        <v>150000</v>
      </c>
    </row>
    <row r="80" spans="1:30" x14ac:dyDescent="0.2">
      <c r="A80" s="7" t="s">
        <v>29</v>
      </c>
      <c r="B80" s="25">
        <v>212201006</v>
      </c>
      <c r="C80" s="27" t="s">
        <v>134</v>
      </c>
      <c r="D80" s="17" t="s">
        <v>26</v>
      </c>
      <c r="E80" s="12"/>
      <c r="F80" s="49"/>
      <c r="G80" s="44"/>
      <c r="H80" s="76">
        <v>44442</v>
      </c>
      <c r="I80" s="77">
        <v>100000</v>
      </c>
      <c r="J80" s="76"/>
      <c r="K80" s="77"/>
      <c r="L80" s="49">
        <v>44473</v>
      </c>
      <c r="M80" s="44">
        <v>50000</v>
      </c>
      <c r="N80" s="49"/>
      <c r="O80" s="44"/>
      <c r="P80" s="49"/>
      <c r="Q80" s="44"/>
      <c r="R80" s="49"/>
      <c r="S80" s="50"/>
      <c r="T80" s="49"/>
      <c r="U80" s="50"/>
      <c r="V80" s="49"/>
      <c r="W80" s="50"/>
      <c r="X80" s="49"/>
      <c r="Y80" s="50"/>
      <c r="Z80" s="49"/>
      <c r="AA80" s="50"/>
      <c r="AB80" s="49"/>
      <c r="AC80" s="50"/>
      <c r="AD80" s="53">
        <f t="shared" si="3"/>
        <v>150000</v>
      </c>
    </row>
    <row r="81" spans="1:30" x14ac:dyDescent="0.2">
      <c r="A81" s="7" t="s">
        <v>32</v>
      </c>
      <c r="B81" s="22">
        <v>212201007</v>
      </c>
      <c r="C81" s="27" t="s">
        <v>135</v>
      </c>
      <c r="D81" s="17" t="s">
        <v>98</v>
      </c>
      <c r="E81" s="12"/>
      <c r="F81" s="49"/>
      <c r="G81" s="44"/>
      <c r="H81" s="76">
        <v>44456</v>
      </c>
      <c r="I81" s="77">
        <v>100000</v>
      </c>
      <c r="J81" s="76"/>
      <c r="K81" s="77"/>
      <c r="L81" s="49">
        <v>44481</v>
      </c>
      <c r="M81" s="44">
        <v>50000</v>
      </c>
      <c r="N81" s="49"/>
      <c r="O81" s="44"/>
      <c r="P81" s="49"/>
      <c r="Q81" s="44"/>
      <c r="R81" s="49"/>
      <c r="S81" s="50"/>
      <c r="T81" s="49"/>
      <c r="U81" s="50"/>
      <c r="V81" s="49"/>
      <c r="W81" s="50"/>
      <c r="X81" s="49"/>
      <c r="Y81" s="50"/>
      <c r="Z81" s="49"/>
      <c r="AA81" s="50"/>
      <c r="AB81" s="49"/>
      <c r="AC81" s="50"/>
      <c r="AD81" s="53">
        <f t="shared" si="3"/>
        <v>150000</v>
      </c>
    </row>
    <row r="82" spans="1:30" x14ac:dyDescent="0.2">
      <c r="A82" s="7" t="s">
        <v>34</v>
      </c>
      <c r="B82" s="25">
        <v>212201016</v>
      </c>
      <c r="C82" s="26" t="s">
        <v>136</v>
      </c>
      <c r="D82" s="17" t="s">
        <v>26</v>
      </c>
      <c r="E82" s="12"/>
      <c r="F82" s="49"/>
      <c r="G82" s="44"/>
      <c r="H82" s="76">
        <v>44438</v>
      </c>
      <c r="I82" s="77">
        <v>100000</v>
      </c>
      <c r="J82" s="76"/>
      <c r="K82" s="77"/>
      <c r="L82" s="49">
        <v>44469</v>
      </c>
      <c r="M82" s="44">
        <v>50000</v>
      </c>
      <c r="N82" s="49"/>
      <c r="O82" s="44"/>
      <c r="P82" s="49"/>
      <c r="Q82" s="44"/>
      <c r="R82" s="49"/>
      <c r="S82" s="50"/>
      <c r="T82" s="49"/>
      <c r="U82" s="50"/>
      <c r="V82" s="49"/>
      <c r="W82" s="50"/>
      <c r="X82" s="49"/>
      <c r="Y82" s="50"/>
      <c r="Z82" s="49"/>
      <c r="AA82" s="50"/>
      <c r="AB82" s="49"/>
      <c r="AC82" s="50"/>
      <c r="AD82" s="53">
        <f t="shared" si="3"/>
        <v>150000</v>
      </c>
    </row>
    <row r="83" spans="1:30" x14ac:dyDescent="0.2">
      <c r="A83" s="7" t="s">
        <v>36</v>
      </c>
      <c r="B83" s="22">
        <v>212201019</v>
      </c>
      <c r="C83" s="26" t="s">
        <v>137</v>
      </c>
      <c r="D83" s="17" t="s">
        <v>70</v>
      </c>
      <c r="E83" s="12"/>
      <c r="F83" s="49"/>
      <c r="G83" s="44"/>
      <c r="H83" s="49"/>
      <c r="I83" s="44"/>
      <c r="J83" s="49"/>
      <c r="K83" s="44"/>
      <c r="L83" s="49"/>
      <c r="M83" s="44"/>
      <c r="N83" s="49"/>
      <c r="O83" s="44"/>
      <c r="P83" s="49"/>
      <c r="Q83" s="44"/>
      <c r="R83" s="49"/>
      <c r="S83" s="50"/>
      <c r="T83" s="49"/>
      <c r="U83" s="50"/>
      <c r="V83" s="49"/>
      <c r="W83" s="50"/>
      <c r="X83" s="49"/>
      <c r="Y83" s="50"/>
      <c r="Z83" s="49"/>
      <c r="AA83" s="50"/>
      <c r="AB83" s="49"/>
      <c r="AC83" s="50"/>
      <c r="AD83" s="53">
        <f t="shared" si="3"/>
        <v>0</v>
      </c>
    </row>
    <row r="84" spans="1:30" x14ac:dyDescent="0.2">
      <c r="A84" s="7" t="s">
        <v>38</v>
      </c>
      <c r="B84" s="25">
        <v>212201020</v>
      </c>
      <c r="C84" s="27" t="s">
        <v>138</v>
      </c>
      <c r="D84" s="17" t="s">
        <v>26</v>
      </c>
      <c r="E84" s="12"/>
      <c r="F84" s="49"/>
      <c r="G84" s="44"/>
      <c r="H84" s="76">
        <v>44440</v>
      </c>
      <c r="I84" s="77">
        <v>100000</v>
      </c>
      <c r="J84" s="76"/>
      <c r="K84" s="77"/>
      <c r="L84" s="49">
        <v>44470</v>
      </c>
      <c r="M84" s="44">
        <v>50000</v>
      </c>
      <c r="N84" s="49"/>
      <c r="O84" s="44"/>
      <c r="P84" s="49"/>
      <c r="Q84" s="44"/>
      <c r="R84" s="49"/>
      <c r="S84" s="50"/>
      <c r="T84" s="49"/>
      <c r="U84" s="50"/>
      <c r="V84" s="49"/>
      <c r="W84" s="50"/>
      <c r="X84" s="49"/>
      <c r="Y84" s="50"/>
      <c r="Z84" s="49"/>
      <c r="AA84" s="50"/>
      <c r="AB84" s="49"/>
      <c r="AC84" s="50"/>
      <c r="AD84" s="53">
        <f t="shared" si="3"/>
        <v>150000</v>
      </c>
    </row>
    <row r="85" spans="1:30" x14ac:dyDescent="0.2">
      <c r="A85" s="7" t="s">
        <v>40</v>
      </c>
      <c r="B85" s="25">
        <v>212201022</v>
      </c>
      <c r="C85" s="26" t="s">
        <v>139</v>
      </c>
      <c r="D85" s="17" t="s">
        <v>98</v>
      </c>
      <c r="E85" s="12"/>
      <c r="F85" s="49"/>
      <c r="G85" s="44"/>
      <c r="H85" s="76">
        <v>44453</v>
      </c>
      <c r="I85" s="77">
        <v>100000</v>
      </c>
      <c r="J85" s="76"/>
      <c r="K85" s="77"/>
      <c r="L85" s="49"/>
      <c r="M85" s="44"/>
      <c r="N85" s="49"/>
      <c r="O85" s="44"/>
      <c r="P85" s="49"/>
      <c r="Q85" s="44"/>
      <c r="R85" s="49"/>
      <c r="S85" s="50"/>
      <c r="T85" s="49"/>
      <c r="U85" s="50"/>
      <c r="V85" s="49"/>
      <c r="W85" s="50"/>
      <c r="X85" s="49"/>
      <c r="Y85" s="50"/>
      <c r="Z85" s="49"/>
      <c r="AA85" s="50"/>
      <c r="AB85" s="49"/>
      <c r="AC85" s="50"/>
      <c r="AD85" s="53">
        <f t="shared" si="3"/>
        <v>100000</v>
      </c>
    </row>
    <row r="86" spans="1:30" x14ac:dyDescent="0.2">
      <c r="A86" s="7" t="s">
        <v>42</v>
      </c>
      <c r="B86" s="25">
        <v>212201032</v>
      </c>
      <c r="C86" s="27" t="s">
        <v>140</v>
      </c>
      <c r="D86" s="17" t="s">
        <v>26</v>
      </c>
      <c r="E86" s="12"/>
      <c r="F86" s="49"/>
      <c r="G86" s="44"/>
      <c r="H86" s="76">
        <v>44439</v>
      </c>
      <c r="I86" s="77">
        <v>100000</v>
      </c>
      <c r="J86" s="76"/>
      <c r="K86" s="77"/>
      <c r="L86" s="49">
        <v>44473</v>
      </c>
      <c r="M86" s="44">
        <v>50000</v>
      </c>
      <c r="N86" s="49"/>
      <c r="O86" s="44"/>
      <c r="P86" s="49"/>
      <c r="Q86" s="44"/>
      <c r="R86" s="49"/>
      <c r="S86" s="50"/>
      <c r="T86" s="49"/>
      <c r="U86" s="50"/>
      <c r="V86" s="49"/>
      <c r="W86" s="50"/>
      <c r="X86" s="49"/>
      <c r="Y86" s="50"/>
      <c r="Z86" s="49"/>
      <c r="AA86" s="50"/>
      <c r="AB86" s="49"/>
      <c r="AC86" s="50"/>
      <c r="AD86" s="53">
        <f t="shared" si="3"/>
        <v>150000</v>
      </c>
    </row>
    <row r="87" spans="1:30" x14ac:dyDescent="0.2">
      <c r="A87" s="7" t="s">
        <v>44</v>
      </c>
      <c r="B87" s="22">
        <v>212201033</v>
      </c>
      <c r="C87" s="28" t="s">
        <v>141</v>
      </c>
      <c r="D87" s="17" t="s">
        <v>99</v>
      </c>
      <c r="E87" s="12"/>
      <c r="F87" s="49"/>
      <c r="G87" s="44"/>
      <c r="H87" s="49"/>
      <c r="I87" s="44"/>
      <c r="J87" s="49"/>
      <c r="K87" s="44"/>
      <c r="L87" s="49"/>
      <c r="M87" s="44"/>
      <c r="N87" s="49"/>
      <c r="O87" s="44"/>
      <c r="P87" s="49"/>
      <c r="Q87" s="44"/>
      <c r="R87" s="49"/>
      <c r="S87" s="50"/>
      <c r="T87" s="49"/>
      <c r="U87" s="50"/>
      <c r="V87" s="49"/>
      <c r="W87" s="50"/>
      <c r="X87" s="49"/>
      <c r="Y87" s="50"/>
      <c r="Z87" s="49"/>
      <c r="AA87" s="50"/>
      <c r="AB87" s="49"/>
      <c r="AC87" s="50"/>
      <c r="AD87" s="53">
        <f t="shared" si="3"/>
        <v>0</v>
      </c>
    </row>
    <row r="88" spans="1:30" x14ac:dyDescent="0.2">
      <c r="A88" s="7" t="s">
        <v>46</v>
      </c>
      <c r="B88" s="22">
        <v>212201041</v>
      </c>
      <c r="C88" s="27" t="s">
        <v>142</v>
      </c>
      <c r="D88" s="17" t="s">
        <v>98</v>
      </c>
      <c r="E88" s="12"/>
      <c r="F88" s="49"/>
      <c r="G88" s="44"/>
      <c r="H88" s="76">
        <v>44482</v>
      </c>
      <c r="I88" s="77">
        <v>150000</v>
      </c>
      <c r="J88" s="76"/>
      <c r="K88" s="77"/>
      <c r="L88" s="76"/>
      <c r="M88" s="77"/>
      <c r="N88" s="49"/>
      <c r="O88" s="44"/>
      <c r="P88" s="49"/>
      <c r="Q88" s="44"/>
      <c r="R88" s="49"/>
      <c r="S88" s="50"/>
      <c r="T88" s="49"/>
      <c r="U88" s="50"/>
      <c r="V88" s="49"/>
      <c r="W88" s="50"/>
      <c r="X88" s="49"/>
      <c r="Y88" s="50"/>
      <c r="Z88" s="49"/>
      <c r="AA88" s="50"/>
      <c r="AB88" s="49"/>
      <c r="AC88" s="50"/>
      <c r="AD88" s="53">
        <f t="shared" si="3"/>
        <v>150000</v>
      </c>
    </row>
    <row r="89" spans="1:30" x14ac:dyDescent="0.2">
      <c r="A89" s="7" t="s">
        <v>48</v>
      </c>
      <c r="B89" s="22">
        <v>212201043</v>
      </c>
      <c r="C89" s="26" t="s">
        <v>143</v>
      </c>
      <c r="D89" s="17" t="s">
        <v>26</v>
      </c>
      <c r="E89" s="12"/>
      <c r="F89" s="49"/>
      <c r="G89" s="44"/>
      <c r="H89" s="49"/>
      <c r="I89" s="44"/>
      <c r="J89" s="49"/>
      <c r="K89" s="44"/>
      <c r="L89" s="49"/>
      <c r="M89" s="44"/>
      <c r="N89" s="49"/>
      <c r="O89" s="44"/>
      <c r="P89" s="49"/>
      <c r="Q89" s="44"/>
      <c r="R89" s="49"/>
      <c r="S89" s="50"/>
      <c r="T89" s="49"/>
      <c r="U89" s="50"/>
      <c r="V89" s="49"/>
      <c r="W89" s="50"/>
      <c r="X89" s="49"/>
      <c r="Y89" s="50"/>
      <c r="Z89" s="49"/>
      <c r="AA89" s="50"/>
      <c r="AB89" s="49"/>
      <c r="AC89" s="50"/>
      <c r="AD89" s="53">
        <f t="shared" si="3"/>
        <v>0</v>
      </c>
    </row>
    <row r="90" spans="1:30" x14ac:dyDescent="0.2">
      <c r="A90" s="7" t="s">
        <v>50</v>
      </c>
      <c r="B90" s="25">
        <v>212201044</v>
      </c>
      <c r="C90" s="29" t="s">
        <v>144</v>
      </c>
      <c r="D90" s="17" t="s">
        <v>98</v>
      </c>
      <c r="E90" s="12"/>
      <c r="F90" s="49"/>
      <c r="G90" s="44"/>
      <c r="H90" s="76">
        <v>44459</v>
      </c>
      <c r="I90" s="77">
        <v>100000</v>
      </c>
      <c r="J90" s="76"/>
      <c r="K90" s="77"/>
      <c r="L90" s="49"/>
      <c r="M90" s="44"/>
      <c r="N90" s="49"/>
      <c r="O90" s="44"/>
      <c r="P90" s="49"/>
      <c r="Q90" s="44"/>
      <c r="R90" s="49"/>
      <c r="S90" s="50"/>
      <c r="T90" s="49"/>
      <c r="U90" s="50"/>
      <c r="V90" s="49"/>
      <c r="W90" s="50"/>
      <c r="X90" s="49"/>
      <c r="Y90" s="50"/>
      <c r="Z90" s="49"/>
      <c r="AA90" s="50"/>
      <c r="AB90" s="49"/>
      <c r="AC90" s="50"/>
      <c r="AD90" s="53">
        <f t="shared" si="3"/>
        <v>100000</v>
      </c>
    </row>
    <row r="91" spans="1:30" x14ac:dyDescent="0.2">
      <c r="A91" s="7" t="s">
        <v>52</v>
      </c>
      <c r="B91" s="22">
        <v>212201045</v>
      </c>
      <c r="C91" s="29" t="s">
        <v>145</v>
      </c>
      <c r="D91" s="17" t="s">
        <v>26</v>
      </c>
      <c r="E91" s="12"/>
      <c r="F91" s="49"/>
      <c r="G91" s="44"/>
      <c r="H91" s="76">
        <v>44449</v>
      </c>
      <c r="I91" s="77">
        <v>100000</v>
      </c>
      <c r="J91" s="76"/>
      <c r="K91" s="77"/>
      <c r="L91" s="49">
        <v>44483</v>
      </c>
      <c r="M91" s="44">
        <v>50000</v>
      </c>
      <c r="N91" s="49"/>
      <c r="O91" s="44"/>
      <c r="P91" s="49"/>
      <c r="Q91" s="44"/>
      <c r="R91" s="49"/>
      <c r="S91" s="50"/>
      <c r="T91" s="49"/>
      <c r="U91" s="50"/>
      <c r="V91" s="49"/>
      <c r="W91" s="50"/>
      <c r="X91" s="49"/>
      <c r="Y91" s="50"/>
      <c r="Z91" s="49"/>
      <c r="AA91" s="50"/>
      <c r="AB91" s="49"/>
      <c r="AC91" s="50"/>
      <c r="AD91" s="53">
        <f t="shared" si="3"/>
        <v>150000</v>
      </c>
    </row>
    <row r="92" spans="1:30" x14ac:dyDescent="0.2">
      <c r="A92" s="7" t="s">
        <v>54</v>
      </c>
      <c r="B92" s="22">
        <v>212201047</v>
      </c>
      <c r="C92" s="27" t="s">
        <v>146</v>
      </c>
      <c r="D92" s="30" t="s">
        <v>97</v>
      </c>
      <c r="E92" s="12"/>
      <c r="F92" s="49"/>
      <c r="G92" s="44"/>
      <c r="H92" s="49"/>
      <c r="I92" s="44">
        <v>75000</v>
      </c>
      <c r="J92" s="49"/>
      <c r="K92" s="44">
        <v>75000</v>
      </c>
      <c r="L92" s="49"/>
      <c r="M92" s="44"/>
      <c r="N92" s="49"/>
      <c r="O92" s="44"/>
      <c r="P92" s="49"/>
      <c r="Q92" s="44"/>
      <c r="R92" s="49"/>
      <c r="S92" s="50"/>
      <c r="T92" s="49"/>
      <c r="U92" s="50"/>
      <c r="V92" s="49"/>
      <c r="W92" s="50"/>
      <c r="X92" s="49"/>
      <c r="Y92" s="50"/>
      <c r="Z92" s="49"/>
      <c r="AA92" s="50"/>
      <c r="AB92" s="49"/>
      <c r="AC92" s="50"/>
      <c r="AD92" s="53">
        <f t="shared" si="3"/>
        <v>150000</v>
      </c>
    </row>
    <row r="93" spans="1:30" x14ac:dyDescent="0.2">
      <c r="A93" s="7" t="s">
        <v>56</v>
      </c>
      <c r="B93" s="22">
        <v>212201059</v>
      </c>
      <c r="C93" s="27" t="s">
        <v>147</v>
      </c>
      <c r="D93" s="17" t="s">
        <v>26</v>
      </c>
      <c r="E93" s="12"/>
      <c r="F93" s="49"/>
      <c r="G93" s="44"/>
      <c r="H93" s="76">
        <v>44445</v>
      </c>
      <c r="I93" s="77">
        <v>100000</v>
      </c>
      <c r="J93" s="76"/>
      <c r="K93" s="77"/>
      <c r="L93" s="49">
        <v>44494</v>
      </c>
      <c r="M93" s="44">
        <v>50000</v>
      </c>
      <c r="N93" s="49"/>
      <c r="O93" s="44"/>
      <c r="P93" s="49"/>
      <c r="Q93" s="44"/>
      <c r="R93" s="49"/>
      <c r="S93" s="50"/>
      <c r="T93" s="49"/>
      <c r="U93" s="50"/>
      <c r="V93" s="49"/>
      <c r="W93" s="50"/>
      <c r="X93" s="49"/>
      <c r="Y93" s="50"/>
      <c r="Z93" s="49"/>
      <c r="AA93" s="50"/>
      <c r="AB93" s="49"/>
      <c r="AC93" s="50"/>
      <c r="AD93" s="53">
        <f t="shared" si="3"/>
        <v>150000</v>
      </c>
    </row>
    <row r="94" spans="1:30" x14ac:dyDescent="0.2">
      <c r="A94" s="7" t="s">
        <v>58</v>
      </c>
      <c r="B94" s="25">
        <v>212201060</v>
      </c>
      <c r="C94" s="26" t="s">
        <v>148</v>
      </c>
      <c r="D94" s="17" t="s">
        <v>98</v>
      </c>
      <c r="E94" s="12"/>
      <c r="F94" s="49"/>
      <c r="G94" s="44"/>
      <c r="H94" s="76">
        <v>44440</v>
      </c>
      <c r="I94" s="77">
        <v>100000</v>
      </c>
      <c r="J94" s="76"/>
      <c r="K94" s="77"/>
      <c r="L94" s="49">
        <v>44477</v>
      </c>
      <c r="M94" s="44">
        <v>50000</v>
      </c>
      <c r="N94" s="49"/>
      <c r="O94" s="44"/>
      <c r="P94" s="49"/>
      <c r="Q94" s="44"/>
      <c r="R94" s="49"/>
      <c r="S94" s="50"/>
      <c r="T94" s="49"/>
      <c r="U94" s="50"/>
      <c r="V94" s="49"/>
      <c r="W94" s="50"/>
      <c r="X94" s="49"/>
      <c r="Y94" s="50"/>
      <c r="Z94" s="49"/>
      <c r="AA94" s="50"/>
      <c r="AB94" s="49"/>
      <c r="AC94" s="50"/>
      <c r="AD94" s="53">
        <f t="shared" si="3"/>
        <v>150000</v>
      </c>
    </row>
    <row r="95" spans="1:30" x14ac:dyDescent="0.2">
      <c r="A95" s="7" t="s">
        <v>60</v>
      </c>
      <c r="B95" s="22">
        <v>212201061</v>
      </c>
      <c r="C95" s="26" t="s">
        <v>149</v>
      </c>
      <c r="D95" s="17" t="s">
        <v>26</v>
      </c>
      <c r="E95" s="12"/>
      <c r="F95" s="49"/>
      <c r="G95" s="44"/>
      <c r="H95" s="76">
        <v>44448</v>
      </c>
      <c r="I95" s="77">
        <v>100000</v>
      </c>
      <c r="J95" s="76"/>
      <c r="K95" s="77"/>
      <c r="L95" s="49">
        <v>44483</v>
      </c>
      <c r="M95" s="44">
        <v>50000</v>
      </c>
      <c r="N95" s="49"/>
      <c r="O95" s="44"/>
      <c r="P95" s="49"/>
      <c r="Q95" s="44"/>
      <c r="R95" s="49"/>
      <c r="S95" s="50"/>
      <c r="T95" s="49"/>
      <c r="U95" s="50"/>
      <c r="V95" s="49"/>
      <c r="W95" s="50"/>
      <c r="X95" s="49"/>
      <c r="Y95" s="50"/>
      <c r="Z95" s="49"/>
      <c r="AA95" s="50"/>
      <c r="AB95" s="49"/>
      <c r="AC95" s="50"/>
      <c r="AD95" s="53">
        <f t="shared" si="3"/>
        <v>150000</v>
      </c>
    </row>
    <row r="96" spans="1:30" x14ac:dyDescent="0.2">
      <c r="A96" s="7" t="s">
        <v>62</v>
      </c>
      <c r="B96" s="25">
        <v>212201062</v>
      </c>
      <c r="C96" s="26" t="s">
        <v>150</v>
      </c>
      <c r="D96" s="17" t="s">
        <v>26</v>
      </c>
      <c r="E96" s="12"/>
      <c r="F96" s="49"/>
      <c r="G96" s="44"/>
      <c r="H96" s="49"/>
      <c r="I96" s="44"/>
      <c r="J96" s="49"/>
      <c r="K96" s="44"/>
      <c r="L96" s="49"/>
      <c r="M96" s="44"/>
      <c r="N96" s="49"/>
      <c r="O96" s="44"/>
      <c r="P96" s="49"/>
      <c r="Q96" s="44"/>
      <c r="R96" s="49"/>
      <c r="S96" s="50"/>
      <c r="T96" s="49"/>
      <c r="U96" s="50"/>
      <c r="V96" s="49"/>
      <c r="W96" s="50"/>
      <c r="X96" s="49"/>
      <c r="Y96" s="50"/>
      <c r="Z96" s="49"/>
      <c r="AA96" s="50"/>
      <c r="AB96" s="49"/>
      <c r="AC96" s="50"/>
      <c r="AD96" s="53">
        <f t="shared" si="3"/>
        <v>0</v>
      </c>
    </row>
    <row r="97" spans="1:30" x14ac:dyDescent="0.2">
      <c r="A97" s="7" t="s">
        <v>64</v>
      </c>
      <c r="B97" s="25">
        <v>212201074</v>
      </c>
      <c r="C97" s="31" t="s">
        <v>151</v>
      </c>
      <c r="D97" s="17" t="s">
        <v>98</v>
      </c>
      <c r="E97" s="12"/>
      <c r="F97" s="49"/>
      <c r="G97" s="44"/>
      <c r="H97" s="76">
        <v>44440</v>
      </c>
      <c r="I97" s="77">
        <v>100000</v>
      </c>
      <c r="J97" s="76"/>
      <c r="K97" s="77"/>
      <c r="L97" s="49">
        <v>44496</v>
      </c>
      <c r="M97" s="44">
        <v>50000</v>
      </c>
      <c r="N97" s="49"/>
      <c r="O97" s="44"/>
      <c r="P97" s="49"/>
      <c r="Q97" s="44"/>
      <c r="R97" s="49"/>
      <c r="S97" s="50"/>
      <c r="T97" s="49"/>
      <c r="U97" s="50"/>
      <c r="V97" s="49"/>
      <c r="W97" s="50"/>
      <c r="X97" s="49"/>
      <c r="Y97" s="50"/>
      <c r="Z97" s="49"/>
      <c r="AA97" s="50"/>
      <c r="AB97" s="49"/>
      <c r="AC97" s="50"/>
      <c r="AD97" s="53">
        <f t="shared" si="3"/>
        <v>150000</v>
      </c>
    </row>
    <row r="98" spans="1:30" x14ac:dyDescent="0.2">
      <c r="A98" s="7" t="s">
        <v>66</v>
      </c>
      <c r="B98" s="22">
        <v>212201075</v>
      </c>
      <c r="C98" s="27" t="s">
        <v>152</v>
      </c>
      <c r="D98" s="17" t="s">
        <v>98</v>
      </c>
      <c r="E98" s="12"/>
      <c r="F98" s="49"/>
      <c r="G98" s="44"/>
      <c r="H98" s="76">
        <v>44446</v>
      </c>
      <c r="I98" s="77">
        <v>100000</v>
      </c>
      <c r="J98" s="76"/>
      <c r="K98" s="77"/>
      <c r="L98" s="49">
        <v>44474</v>
      </c>
      <c r="M98" s="44">
        <v>50000</v>
      </c>
      <c r="N98" s="49"/>
      <c r="O98" s="44"/>
      <c r="P98" s="49"/>
      <c r="Q98" s="44"/>
      <c r="R98" s="49"/>
      <c r="S98" s="50"/>
      <c r="T98" s="49"/>
      <c r="U98" s="50"/>
      <c r="V98" s="49"/>
      <c r="W98" s="50"/>
      <c r="X98" s="49"/>
      <c r="Y98" s="50"/>
      <c r="Z98" s="49"/>
      <c r="AA98" s="50"/>
      <c r="AB98" s="49"/>
      <c r="AC98" s="50"/>
      <c r="AD98" s="53">
        <f t="shared" si="3"/>
        <v>150000</v>
      </c>
    </row>
    <row r="99" spans="1:30" x14ac:dyDescent="0.2">
      <c r="A99" s="7" t="s">
        <v>68</v>
      </c>
      <c r="B99" s="25">
        <v>212201082</v>
      </c>
      <c r="C99" s="26" t="s">
        <v>153</v>
      </c>
      <c r="D99" s="17" t="s">
        <v>26</v>
      </c>
      <c r="E99" s="12"/>
      <c r="F99" s="49"/>
      <c r="G99" s="44"/>
      <c r="H99" s="76">
        <v>44441</v>
      </c>
      <c r="I99" s="77">
        <v>100000</v>
      </c>
      <c r="J99" s="76"/>
      <c r="K99" s="77"/>
      <c r="L99" s="49">
        <v>44473</v>
      </c>
      <c r="M99" s="44">
        <v>50000</v>
      </c>
      <c r="N99" s="49"/>
      <c r="O99" s="44"/>
      <c r="P99" s="49"/>
      <c r="Q99" s="44"/>
      <c r="R99" s="49"/>
      <c r="S99" s="50"/>
      <c r="T99" s="49"/>
      <c r="U99" s="50"/>
      <c r="V99" s="49"/>
      <c r="W99" s="50"/>
      <c r="X99" s="49"/>
      <c r="Y99" s="50"/>
      <c r="Z99" s="49"/>
      <c r="AA99" s="50"/>
      <c r="AB99" s="49"/>
      <c r="AC99" s="50"/>
      <c r="AD99" s="53">
        <f t="shared" si="3"/>
        <v>150000</v>
      </c>
    </row>
    <row r="100" spans="1:30" x14ac:dyDescent="0.2">
      <c r="A100" s="7" t="s">
        <v>71</v>
      </c>
      <c r="B100" s="22">
        <v>212201083</v>
      </c>
      <c r="C100" s="27" t="s">
        <v>154</v>
      </c>
      <c r="D100" s="17" t="s">
        <v>95</v>
      </c>
      <c r="E100" s="12"/>
      <c r="F100" s="49"/>
      <c r="G100" s="44"/>
      <c r="H100" s="49"/>
      <c r="I100" s="44"/>
      <c r="J100" s="49"/>
      <c r="K100" s="44"/>
      <c r="L100" s="49"/>
      <c r="M100" s="44"/>
      <c r="N100" s="49"/>
      <c r="O100" s="44"/>
      <c r="P100" s="49"/>
      <c r="Q100" s="44"/>
      <c r="R100" s="49"/>
      <c r="S100" s="50"/>
      <c r="T100" s="49"/>
      <c r="U100" s="50"/>
      <c r="V100" s="49"/>
      <c r="W100" s="50"/>
      <c r="X100" s="49"/>
      <c r="Y100" s="50"/>
      <c r="Z100" s="49"/>
      <c r="AA100" s="50"/>
      <c r="AB100" s="49"/>
      <c r="AC100" s="50"/>
      <c r="AD100" s="53">
        <f t="shared" si="3"/>
        <v>0</v>
      </c>
    </row>
    <row r="101" spans="1:30" x14ac:dyDescent="0.2">
      <c r="A101" s="7" t="s">
        <v>73</v>
      </c>
      <c r="B101" s="25">
        <v>212201092</v>
      </c>
      <c r="C101" s="26" t="s">
        <v>155</v>
      </c>
      <c r="D101" s="17" t="s">
        <v>26</v>
      </c>
      <c r="E101" s="12"/>
      <c r="F101" s="49"/>
      <c r="G101" s="44"/>
      <c r="H101" s="76">
        <v>44442</v>
      </c>
      <c r="I101" s="77">
        <v>100000</v>
      </c>
      <c r="J101" s="76"/>
      <c r="K101" s="77"/>
      <c r="L101" s="49">
        <v>44473</v>
      </c>
      <c r="M101" s="44">
        <v>50000</v>
      </c>
      <c r="N101" s="49"/>
      <c r="O101" s="44"/>
      <c r="P101" s="49"/>
      <c r="Q101" s="44"/>
      <c r="R101" s="49"/>
      <c r="S101" s="50"/>
      <c r="T101" s="49"/>
      <c r="U101" s="50"/>
      <c r="V101" s="49"/>
      <c r="W101" s="50"/>
      <c r="X101" s="49"/>
      <c r="Y101" s="50"/>
      <c r="Z101" s="49"/>
      <c r="AA101" s="50"/>
      <c r="AB101" s="49"/>
      <c r="AC101" s="50"/>
      <c r="AD101" s="53">
        <f t="shared" si="3"/>
        <v>150000</v>
      </c>
    </row>
    <row r="102" spans="1:30" x14ac:dyDescent="0.2">
      <c r="A102" s="7" t="s">
        <v>75</v>
      </c>
      <c r="B102" s="25">
        <v>212201096</v>
      </c>
      <c r="C102" s="26" t="s">
        <v>156</v>
      </c>
      <c r="D102" s="17" t="s">
        <v>98</v>
      </c>
      <c r="E102" s="12"/>
      <c r="F102" s="49"/>
      <c r="G102" s="44"/>
      <c r="H102" s="49">
        <v>44442</v>
      </c>
      <c r="I102" s="44">
        <v>50000</v>
      </c>
      <c r="J102" s="49">
        <v>44469</v>
      </c>
      <c r="K102" s="44">
        <v>50000</v>
      </c>
      <c r="L102" s="49"/>
      <c r="M102" s="44"/>
      <c r="N102" s="49"/>
      <c r="O102" s="44"/>
      <c r="P102" s="49"/>
      <c r="Q102" s="44"/>
      <c r="R102" s="49"/>
      <c r="S102" s="50"/>
      <c r="T102" s="49"/>
      <c r="U102" s="50"/>
      <c r="V102" s="49"/>
      <c r="W102" s="50"/>
      <c r="X102" s="49"/>
      <c r="Y102" s="50"/>
      <c r="Z102" s="49"/>
      <c r="AA102" s="50"/>
      <c r="AB102" s="49"/>
      <c r="AC102" s="50"/>
      <c r="AD102" s="53">
        <f t="shared" si="3"/>
        <v>100000</v>
      </c>
    </row>
    <row r="103" spans="1:30" x14ac:dyDescent="0.2">
      <c r="A103" s="7" t="s">
        <v>77</v>
      </c>
      <c r="B103" s="22">
        <v>212201101</v>
      </c>
      <c r="C103" s="31" t="s">
        <v>157</v>
      </c>
      <c r="D103" s="17" t="s">
        <v>98</v>
      </c>
      <c r="E103" s="12"/>
      <c r="F103" s="49"/>
      <c r="G103" s="44"/>
      <c r="H103" s="76">
        <v>44438</v>
      </c>
      <c r="I103" s="77">
        <v>100000</v>
      </c>
      <c r="J103" s="76"/>
      <c r="K103" s="77"/>
      <c r="L103" s="49">
        <v>44473</v>
      </c>
      <c r="M103" s="44">
        <v>50000</v>
      </c>
      <c r="N103" s="49"/>
      <c r="O103" s="44"/>
      <c r="P103" s="49"/>
      <c r="Q103" s="44"/>
      <c r="R103" s="49"/>
      <c r="S103" s="50"/>
      <c r="T103" s="49"/>
      <c r="U103" s="50"/>
      <c r="V103" s="49"/>
      <c r="W103" s="50"/>
      <c r="X103" s="49"/>
      <c r="Y103" s="50"/>
      <c r="Z103" s="49"/>
      <c r="AA103" s="50"/>
      <c r="AB103" s="49"/>
      <c r="AC103" s="50"/>
      <c r="AD103" s="53">
        <f t="shared" si="3"/>
        <v>150000</v>
      </c>
    </row>
    <row r="104" spans="1:30" x14ac:dyDescent="0.2">
      <c r="A104" s="7" t="s">
        <v>79</v>
      </c>
      <c r="B104" s="22">
        <v>212201111</v>
      </c>
      <c r="C104" s="26" t="s">
        <v>158</v>
      </c>
      <c r="D104" s="17" t="s">
        <v>26</v>
      </c>
      <c r="E104" s="12"/>
      <c r="F104" s="49"/>
      <c r="G104" s="44"/>
      <c r="H104" s="76">
        <v>44448</v>
      </c>
      <c r="I104" s="77">
        <v>100000</v>
      </c>
      <c r="J104" s="76"/>
      <c r="K104" s="77"/>
      <c r="L104" s="49"/>
      <c r="M104" s="44"/>
      <c r="N104" s="49"/>
      <c r="O104" s="44"/>
      <c r="P104" s="49"/>
      <c r="Q104" s="44"/>
      <c r="R104" s="49"/>
      <c r="S104" s="50"/>
      <c r="T104" s="49"/>
      <c r="U104" s="50"/>
      <c r="V104" s="49"/>
      <c r="W104" s="50"/>
      <c r="X104" s="49"/>
      <c r="Y104" s="50"/>
      <c r="Z104" s="49"/>
      <c r="AA104" s="50"/>
      <c r="AB104" s="49"/>
      <c r="AC104" s="50"/>
      <c r="AD104" s="53">
        <f t="shared" si="3"/>
        <v>100000</v>
      </c>
    </row>
    <row r="105" spans="1:30" x14ac:dyDescent="0.2">
      <c r="A105" s="7" t="s">
        <v>81</v>
      </c>
      <c r="B105" s="25">
        <v>212201112</v>
      </c>
      <c r="C105" s="27" t="s">
        <v>159</v>
      </c>
      <c r="D105" s="17" t="s">
        <v>26</v>
      </c>
      <c r="E105" s="12"/>
      <c r="F105" s="49"/>
      <c r="G105" s="44"/>
      <c r="H105" s="76">
        <v>44446</v>
      </c>
      <c r="I105" s="77">
        <v>100000</v>
      </c>
      <c r="J105" s="76"/>
      <c r="K105" s="77"/>
      <c r="L105" s="49">
        <v>44480</v>
      </c>
      <c r="M105" s="44">
        <v>50000</v>
      </c>
      <c r="N105" s="49"/>
      <c r="O105" s="44"/>
      <c r="P105" s="49"/>
      <c r="Q105" s="44"/>
      <c r="R105" s="49"/>
      <c r="S105" s="50"/>
      <c r="T105" s="49"/>
      <c r="U105" s="50"/>
      <c r="V105" s="49"/>
      <c r="W105" s="50"/>
      <c r="X105" s="49"/>
      <c r="Y105" s="50"/>
      <c r="Z105" s="49"/>
      <c r="AA105" s="50"/>
      <c r="AB105" s="49"/>
      <c r="AC105" s="50"/>
      <c r="AD105" s="53">
        <f t="shared" si="3"/>
        <v>150000</v>
      </c>
    </row>
    <row r="106" spans="1:30" x14ac:dyDescent="0.2">
      <c r="A106" s="7" t="s">
        <v>83</v>
      </c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0"/>
      <c r="S106" s="40"/>
      <c r="T106" s="40"/>
      <c r="U106" s="40"/>
      <c r="V106" s="40"/>
      <c r="W106" s="40"/>
      <c r="X106" s="49"/>
      <c r="Y106" s="40"/>
      <c r="Z106" s="40"/>
      <c r="AA106" s="40"/>
      <c r="AB106" s="40"/>
      <c r="AC106" s="40"/>
      <c r="AD106" s="42"/>
    </row>
    <row r="107" spans="1:30" x14ac:dyDescent="0.2">
      <c r="A107" s="7" t="s">
        <v>84</v>
      </c>
      <c r="B107" s="46"/>
      <c r="C107" s="46"/>
      <c r="D107" s="46"/>
      <c r="E107" s="46"/>
      <c r="F107" s="46"/>
      <c r="G107" s="51">
        <f>SUM(G78:G105)</f>
        <v>0</v>
      </c>
      <c r="H107" s="46"/>
      <c r="I107" s="51">
        <f>SUM(I78:I105)</f>
        <v>2275000</v>
      </c>
      <c r="J107" s="46"/>
      <c r="K107" s="51">
        <f>SUM(K78:K105)</f>
        <v>125000</v>
      </c>
      <c r="L107" s="46"/>
      <c r="M107" s="51">
        <f>SUM(M78:M105)</f>
        <v>850000</v>
      </c>
      <c r="N107" s="46"/>
      <c r="O107" s="51">
        <f>SUM(O78:O105)</f>
        <v>0</v>
      </c>
      <c r="P107" s="46"/>
      <c r="Q107" s="51">
        <f>SUM(Q78:Q105)</f>
        <v>0</v>
      </c>
      <c r="R107" s="40"/>
      <c r="S107" s="50">
        <f>SUM(S78:S105)</f>
        <v>0</v>
      </c>
      <c r="T107" s="40"/>
      <c r="U107" s="50">
        <f>SUM(U78:U105)</f>
        <v>0</v>
      </c>
      <c r="V107" s="40"/>
      <c r="W107" s="50">
        <f>SUM(W78:W105)</f>
        <v>0</v>
      </c>
      <c r="X107" s="40"/>
      <c r="Y107" s="50">
        <f>SUM(Y78:Y105)</f>
        <v>0</v>
      </c>
      <c r="Z107" s="40"/>
      <c r="AA107" s="50">
        <f>SUM(AA78:AA105)</f>
        <v>0</v>
      </c>
      <c r="AB107" s="40"/>
      <c r="AC107" s="50">
        <f>SUM(AC78:AC105)</f>
        <v>0</v>
      </c>
      <c r="AD107" s="53">
        <f>SUM(AD78:AD105)</f>
        <v>3250000</v>
      </c>
    </row>
    <row r="108" spans="1:30" x14ac:dyDescent="0.2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</row>
    <row r="109" spans="1:30" x14ac:dyDescent="0.2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</row>
    <row r="110" spans="1:30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</row>
    <row r="111" spans="1:30" ht="15" customHeight="1" x14ac:dyDescent="0.2">
      <c r="A111" s="130" t="s">
        <v>0</v>
      </c>
      <c r="B111" s="130"/>
      <c r="C111" s="130"/>
      <c r="D111" s="130" t="s">
        <v>131</v>
      </c>
      <c r="E111" s="130"/>
      <c r="F111" s="130" t="s">
        <v>87</v>
      </c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</row>
    <row r="112" spans="1:30" ht="15" customHeight="1" x14ac:dyDescent="0.2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</row>
    <row r="113" spans="1:30" x14ac:dyDescent="0.2">
      <c r="A113" s="46" t="s">
        <v>3</v>
      </c>
      <c r="B113" s="46" t="s">
        <v>4</v>
      </c>
      <c r="C113" s="46" t="s">
        <v>5</v>
      </c>
      <c r="D113" s="46" t="s">
        <v>6</v>
      </c>
      <c r="E113" s="41" t="s">
        <v>7</v>
      </c>
      <c r="F113" s="47" t="s">
        <v>8</v>
      </c>
      <c r="G113" s="47" t="s">
        <v>9</v>
      </c>
      <c r="H113" s="47" t="s">
        <v>8</v>
      </c>
      <c r="I113" s="47" t="s">
        <v>10</v>
      </c>
      <c r="J113" s="47" t="s">
        <v>8</v>
      </c>
      <c r="K113" s="47" t="s">
        <v>11</v>
      </c>
      <c r="L113" s="47" t="s">
        <v>8</v>
      </c>
      <c r="M113" s="47" t="s">
        <v>12</v>
      </c>
      <c r="N113" s="47" t="s">
        <v>8</v>
      </c>
      <c r="O113" s="47" t="s">
        <v>13</v>
      </c>
      <c r="P113" s="47" t="s">
        <v>8</v>
      </c>
      <c r="Q113" s="47" t="s">
        <v>14</v>
      </c>
      <c r="R113" s="48" t="s">
        <v>8</v>
      </c>
      <c r="S113" s="47" t="s">
        <v>15</v>
      </c>
      <c r="T113" s="47" t="s">
        <v>8</v>
      </c>
      <c r="U113" s="47" t="s">
        <v>16</v>
      </c>
      <c r="V113" s="47" t="s">
        <v>8</v>
      </c>
      <c r="W113" s="47" t="s">
        <v>17</v>
      </c>
      <c r="X113" s="47" t="s">
        <v>8</v>
      </c>
      <c r="Y113" s="47" t="s">
        <v>18</v>
      </c>
      <c r="Z113" s="47" t="s">
        <v>8</v>
      </c>
      <c r="AA113" s="47" t="s">
        <v>19</v>
      </c>
      <c r="AB113" s="47" t="s">
        <v>20</v>
      </c>
      <c r="AC113" s="47" t="s">
        <v>21</v>
      </c>
      <c r="AD113" s="39" t="s">
        <v>22</v>
      </c>
    </row>
    <row r="114" spans="1:30" x14ac:dyDescent="0.2">
      <c r="A114" s="7" t="s">
        <v>24</v>
      </c>
      <c r="B114" s="22">
        <v>212201001</v>
      </c>
      <c r="C114" s="23" t="s">
        <v>132</v>
      </c>
      <c r="D114" s="17" t="s">
        <v>26</v>
      </c>
      <c r="E114" s="12"/>
      <c r="F114" s="49"/>
      <c r="G114" s="44"/>
      <c r="H114" s="49"/>
      <c r="I114" s="44"/>
      <c r="J114" s="49"/>
      <c r="K114" s="44"/>
      <c r="L114" s="49"/>
      <c r="M114" s="44"/>
      <c r="N114" s="49"/>
      <c r="O114" s="44"/>
      <c r="P114" s="49"/>
      <c r="Q114" s="44"/>
      <c r="R114" s="49"/>
      <c r="S114" s="50"/>
      <c r="T114" s="49"/>
      <c r="U114" s="50"/>
      <c r="V114" s="49"/>
      <c r="W114" s="50"/>
      <c r="X114" s="49"/>
      <c r="Y114" s="50"/>
      <c r="Z114" s="49"/>
      <c r="AA114" s="50"/>
      <c r="AB114" s="49"/>
      <c r="AC114" s="50"/>
      <c r="AD114" s="53">
        <f>SUM(G114+I114+K114+M114+O114+Q114+S114+U114+W114+Y114+AA114+AC114)</f>
        <v>0</v>
      </c>
    </row>
    <row r="115" spans="1:30" x14ac:dyDescent="0.2">
      <c r="A115" s="7" t="s">
        <v>27</v>
      </c>
      <c r="B115" s="25">
        <v>212201002</v>
      </c>
      <c r="C115" s="26" t="s">
        <v>133</v>
      </c>
      <c r="D115" s="17" t="s">
        <v>26</v>
      </c>
      <c r="E115" s="12"/>
      <c r="F115" s="49"/>
      <c r="G115" s="44"/>
      <c r="H115" s="49"/>
      <c r="I115" s="44"/>
      <c r="J115" s="49"/>
      <c r="K115" s="44"/>
      <c r="L115" s="49"/>
      <c r="M115" s="44"/>
      <c r="N115" s="49"/>
      <c r="O115" s="44"/>
      <c r="P115" s="49"/>
      <c r="Q115" s="44"/>
      <c r="R115" s="49"/>
      <c r="S115" s="50"/>
      <c r="T115" s="49"/>
      <c r="U115" s="50"/>
      <c r="V115" s="49"/>
      <c r="W115" s="50"/>
      <c r="X115" s="49"/>
      <c r="Y115" s="50"/>
      <c r="Z115" s="49"/>
      <c r="AA115" s="50"/>
      <c r="AB115" s="49"/>
      <c r="AC115" s="50"/>
      <c r="AD115" s="53">
        <f t="shared" ref="AD115:AD141" si="4">SUM(G115+I115+K115+M115+O115+Q115+S115+U115+W115+Y115+AA115+AC115)</f>
        <v>0</v>
      </c>
    </row>
    <row r="116" spans="1:30" x14ac:dyDescent="0.2">
      <c r="A116" s="7" t="s">
        <v>29</v>
      </c>
      <c r="B116" s="25">
        <v>212201006</v>
      </c>
      <c r="C116" s="27" t="s">
        <v>134</v>
      </c>
      <c r="D116" s="17" t="s">
        <v>26</v>
      </c>
      <c r="E116" s="12"/>
      <c r="F116" s="49"/>
      <c r="G116" s="44"/>
      <c r="H116" s="49"/>
      <c r="I116" s="44"/>
      <c r="J116" s="49"/>
      <c r="K116" s="44"/>
      <c r="L116" s="49"/>
      <c r="M116" s="44"/>
      <c r="N116" s="49"/>
      <c r="O116" s="44"/>
      <c r="P116" s="49"/>
      <c r="Q116" s="44"/>
      <c r="R116" s="49"/>
      <c r="S116" s="50"/>
      <c r="T116" s="49"/>
      <c r="U116" s="50"/>
      <c r="V116" s="49"/>
      <c r="W116" s="50"/>
      <c r="X116" s="49"/>
      <c r="Y116" s="50"/>
      <c r="Z116" s="49"/>
      <c r="AA116" s="50"/>
      <c r="AB116" s="49"/>
      <c r="AC116" s="50"/>
      <c r="AD116" s="53">
        <f t="shared" si="4"/>
        <v>0</v>
      </c>
    </row>
    <row r="117" spans="1:30" x14ac:dyDescent="0.2">
      <c r="A117" s="7" t="s">
        <v>32</v>
      </c>
      <c r="B117" s="22">
        <v>212201007</v>
      </c>
      <c r="C117" s="27" t="s">
        <v>135</v>
      </c>
      <c r="D117" s="17" t="s">
        <v>98</v>
      </c>
      <c r="E117" s="12"/>
      <c r="F117" s="49"/>
      <c r="G117" s="44"/>
      <c r="H117" s="49"/>
      <c r="I117" s="44"/>
      <c r="J117" s="49"/>
      <c r="K117" s="44"/>
      <c r="L117" s="49"/>
      <c r="M117" s="44"/>
      <c r="N117" s="49"/>
      <c r="O117" s="44"/>
      <c r="P117" s="49"/>
      <c r="Q117" s="44"/>
      <c r="R117" s="49"/>
      <c r="S117" s="50"/>
      <c r="T117" s="49"/>
      <c r="U117" s="50"/>
      <c r="V117" s="49"/>
      <c r="W117" s="50"/>
      <c r="X117" s="49"/>
      <c r="Y117" s="50"/>
      <c r="Z117" s="49"/>
      <c r="AA117" s="50"/>
      <c r="AB117" s="49"/>
      <c r="AC117" s="50"/>
      <c r="AD117" s="53">
        <f t="shared" si="4"/>
        <v>0</v>
      </c>
    </row>
    <row r="118" spans="1:30" x14ac:dyDescent="0.2">
      <c r="A118" s="7" t="s">
        <v>34</v>
      </c>
      <c r="B118" s="25">
        <v>212201016</v>
      </c>
      <c r="C118" s="26" t="s">
        <v>136</v>
      </c>
      <c r="D118" s="17" t="s">
        <v>26</v>
      </c>
      <c r="E118" s="12"/>
      <c r="F118" s="49"/>
      <c r="G118" s="44"/>
      <c r="H118" s="49"/>
      <c r="I118" s="44"/>
      <c r="J118" s="49"/>
      <c r="K118" s="44"/>
      <c r="L118" s="49"/>
      <c r="M118" s="44"/>
      <c r="N118" s="49"/>
      <c r="O118" s="44"/>
      <c r="P118" s="49"/>
      <c r="Q118" s="44"/>
      <c r="R118" s="49"/>
      <c r="S118" s="50"/>
      <c r="T118" s="49"/>
      <c r="U118" s="50"/>
      <c r="V118" s="49"/>
      <c r="W118" s="50"/>
      <c r="X118" s="49"/>
      <c r="Y118" s="50"/>
      <c r="Z118" s="49"/>
      <c r="AA118" s="50"/>
      <c r="AB118" s="49"/>
      <c r="AC118" s="50"/>
      <c r="AD118" s="53">
        <f t="shared" si="4"/>
        <v>0</v>
      </c>
    </row>
    <row r="119" spans="1:30" x14ac:dyDescent="0.2">
      <c r="A119" s="7" t="s">
        <v>36</v>
      </c>
      <c r="B119" s="22">
        <v>212201019</v>
      </c>
      <c r="C119" s="26" t="s">
        <v>137</v>
      </c>
      <c r="D119" s="17" t="s">
        <v>70</v>
      </c>
      <c r="E119" s="12"/>
      <c r="F119" s="49"/>
      <c r="G119" s="44"/>
      <c r="H119" s="49"/>
      <c r="I119" s="44"/>
      <c r="J119" s="49"/>
      <c r="K119" s="44"/>
      <c r="L119" s="49"/>
      <c r="M119" s="44"/>
      <c r="N119" s="49"/>
      <c r="O119" s="44"/>
      <c r="P119" s="49"/>
      <c r="Q119" s="44"/>
      <c r="R119" s="49"/>
      <c r="S119" s="50"/>
      <c r="T119" s="49"/>
      <c r="U119" s="50"/>
      <c r="V119" s="49"/>
      <c r="W119" s="50"/>
      <c r="X119" s="49"/>
      <c r="Y119" s="50"/>
      <c r="Z119" s="49"/>
      <c r="AA119" s="50"/>
      <c r="AB119" s="49"/>
      <c r="AC119" s="50"/>
      <c r="AD119" s="53">
        <f t="shared" si="4"/>
        <v>0</v>
      </c>
    </row>
    <row r="120" spans="1:30" x14ac:dyDescent="0.2">
      <c r="A120" s="7" t="s">
        <v>38</v>
      </c>
      <c r="B120" s="25">
        <v>212201020</v>
      </c>
      <c r="C120" s="27" t="s">
        <v>138</v>
      </c>
      <c r="D120" s="17" t="s">
        <v>26</v>
      </c>
      <c r="E120" s="12"/>
      <c r="F120" s="49"/>
      <c r="G120" s="44"/>
      <c r="H120" s="49"/>
      <c r="I120" s="44"/>
      <c r="J120" s="49"/>
      <c r="K120" s="44"/>
      <c r="L120" s="49"/>
      <c r="M120" s="44"/>
      <c r="N120" s="49"/>
      <c r="O120" s="44"/>
      <c r="P120" s="49"/>
      <c r="Q120" s="44"/>
      <c r="R120" s="49"/>
      <c r="S120" s="50"/>
      <c r="T120" s="49"/>
      <c r="U120" s="50"/>
      <c r="V120" s="49"/>
      <c r="W120" s="50"/>
      <c r="X120" s="49"/>
      <c r="Y120" s="50"/>
      <c r="Z120" s="49"/>
      <c r="AA120" s="50"/>
      <c r="AB120" s="49"/>
      <c r="AC120" s="50"/>
      <c r="AD120" s="53">
        <f t="shared" si="4"/>
        <v>0</v>
      </c>
    </row>
    <row r="121" spans="1:30" x14ac:dyDescent="0.2">
      <c r="A121" s="7" t="s">
        <v>40</v>
      </c>
      <c r="B121" s="25">
        <v>212201022</v>
      </c>
      <c r="C121" s="26" t="s">
        <v>139</v>
      </c>
      <c r="D121" s="17" t="s">
        <v>98</v>
      </c>
      <c r="E121" s="12"/>
      <c r="F121" s="49"/>
      <c r="G121" s="44"/>
      <c r="H121" s="49"/>
      <c r="I121" s="44"/>
      <c r="J121" s="49"/>
      <c r="K121" s="44"/>
      <c r="L121" s="49"/>
      <c r="M121" s="44"/>
      <c r="N121" s="49"/>
      <c r="O121" s="44"/>
      <c r="P121" s="49"/>
      <c r="Q121" s="44"/>
      <c r="R121" s="49"/>
      <c r="S121" s="50"/>
      <c r="T121" s="49"/>
      <c r="U121" s="50"/>
      <c r="V121" s="49"/>
      <c r="W121" s="50"/>
      <c r="X121" s="49"/>
      <c r="Y121" s="50"/>
      <c r="Z121" s="49"/>
      <c r="AA121" s="50"/>
      <c r="AB121" s="49"/>
      <c r="AC121" s="50"/>
      <c r="AD121" s="53">
        <f t="shared" si="4"/>
        <v>0</v>
      </c>
    </row>
    <row r="122" spans="1:30" x14ac:dyDescent="0.2">
      <c r="A122" s="7" t="s">
        <v>42</v>
      </c>
      <c r="B122" s="25">
        <v>212201032</v>
      </c>
      <c r="C122" s="27" t="s">
        <v>140</v>
      </c>
      <c r="D122" s="17" t="s">
        <v>26</v>
      </c>
      <c r="E122" s="12"/>
      <c r="F122" s="49"/>
      <c r="G122" s="44"/>
      <c r="H122" s="49"/>
      <c r="I122" s="44"/>
      <c r="J122" s="49"/>
      <c r="K122" s="44"/>
      <c r="L122" s="49"/>
      <c r="M122" s="44"/>
      <c r="N122" s="49"/>
      <c r="O122" s="44"/>
      <c r="P122" s="49"/>
      <c r="Q122" s="44"/>
      <c r="R122" s="49"/>
      <c r="S122" s="50"/>
      <c r="T122" s="49"/>
      <c r="U122" s="50"/>
      <c r="V122" s="49"/>
      <c r="W122" s="50"/>
      <c r="X122" s="49"/>
      <c r="Y122" s="50"/>
      <c r="Z122" s="49"/>
      <c r="AA122" s="50"/>
      <c r="AB122" s="49"/>
      <c r="AC122" s="50"/>
      <c r="AD122" s="53">
        <f t="shared" si="4"/>
        <v>0</v>
      </c>
    </row>
    <row r="123" spans="1:30" x14ac:dyDescent="0.2">
      <c r="A123" s="7" t="s">
        <v>44</v>
      </c>
      <c r="B123" s="22">
        <v>212201033</v>
      </c>
      <c r="C123" s="28" t="s">
        <v>141</v>
      </c>
      <c r="D123" s="17" t="s">
        <v>99</v>
      </c>
      <c r="E123" s="12"/>
      <c r="F123" s="49"/>
      <c r="G123" s="44"/>
      <c r="H123" s="49"/>
      <c r="I123" s="44"/>
      <c r="J123" s="49"/>
      <c r="K123" s="44"/>
      <c r="L123" s="49"/>
      <c r="M123" s="44"/>
      <c r="N123" s="49"/>
      <c r="O123" s="44"/>
      <c r="P123" s="49"/>
      <c r="Q123" s="44"/>
      <c r="R123" s="49"/>
      <c r="S123" s="50"/>
      <c r="T123" s="49"/>
      <c r="U123" s="50"/>
      <c r="V123" s="49"/>
      <c r="W123" s="50"/>
      <c r="X123" s="49"/>
      <c r="Y123" s="50"/>
      <c r="Z123" s="49"/>
      <c r="AA123" s="50"/>
      <c r="AB123" s="49"/>
      <c r="AC123" s="50"/>
      <c r="AD123" s="53">
        <f t="shared" si="4"/>
        <v>0</v>
      </c>
    </row>
    <row r="124" spans="1:30" x14ac:dyDescent="0.2">
      <c r="A124" s="7" t="s">
        <v>46</v>
      </c>
      <c r="B124" s="22">
        <v>212201041</v>
      </c>
      <c r="C124" s="27" t="s">
        <v>142</v>
      </c>
      <c r="D124" s="17" t="s">
        <v>98</v>
      </c>
      <c r="E124" s="12"/>
      <c r="F124" s="49"/>
      <c r="G124" s="44"/>
      <c r="H124" s="49"/>
      <c r="I124" s="44"/>
      <c r="J124" s="49"/>
      <c r="K124" s="44"/>
      <c r="L124" s="49"/>
      <c r="M124" s="44"/>
      <c r="N124" s="49"/>
      <c r="O124" s="44"/>
      <c r="P124" s="49"/>
      <c r="Q124" s="44"/>
      <c r="R124" s="49"/>
      <c r="S124" s="50"/>
      <c r="T124" s="49"/>
      <c r="U124" s="50"/>
      <c r="V124" s="49"/>
      <c r="W124" s="50"/>
      <c r="X124" s="49"/>
      <c r="Y124" s="50"/>
      <c r="Z124" s="49"/>
      <c r="AA124" s="50"/>
      <c r="AB124" s="49"/>
      <c r="AC124" s="50"/>
      <c r="AD124" s="53">
        <f t="shared" si="4"/>
        <v>0</v>
      </c>
    </row>
    <row r="125" spans="1:30" x14ac:dyDescent="0.2">
      <c r="A125" s="7" t="s">
        <v>48</v>
      </c>
      <c r="B125" s="22">
        <v>212201043</v>
      </c>
      <c r="C125" s="26" t="s">
        <v>143</v>
      </c>
      <c r="D125" s="17" t="s">
        <v>26</v>
      </c>
      <c r="E125" s="12"/>
      <c r="F125" s="49"/>
      <c r="G125" s="44"/>
      <c r="H125" s="49"/>
      <c r="I125" s="44"/>
      <c r="J125" s="49"/>
      <c r="K125" s="44"/>
      <c r="L125" s="49"/>
      <c r="M125" s="44"/>
      <c r="N125" s="49"/>
      <c r="O125" s="44"/>
      <c r="P125" s="49"/>
      <c r="Q125" s="44"/>
      <c r="R125" s="49"/>
      <c r="S125" s="50"/>
      <c r="T125" s="49"/>
      <c r="U125" s="50"/>
      <c r="V125" s="49"/>
      <c r="W125" s="50"/>
      <c r="X125" s="49"/>
      <c r="Y125" s="50"/>
      <c r="Z125" s="49"/>
      <c r="AA125" s="50"/>
      <c r="AB125" s="49"/>
      <c r="AC125" s="50"/>
      <c r="AD125" s="53">
        <f t="shared" si="4"/>
        <v>0</v>
      </c>
    </row>
    <row r="126" spans="1:30" x14ac:dyDescent="0.2">
      <c r="A126" s="7" t="s">
        <v>50</v>
      </c>
      <c r="B126" s="25">
        <v>212201044</v>
      </c>
      <c r="C126" s="29" t="s">
        <v>144</v>
      </c>
      <c r="D126" s="17" t="s">
        <v>98</v>
      </c>
      <c r="E126" s="12"/>
      <c r="F126" s="49"/>
      <c r="G126" s="44"/>
      <c r="H126" s="49"/>
      <c r="I126" s="44"/>
      <c r="J126" s="49"/>
      <c r="K126" s="44"/>
      <c r="L126" s="49"/>
      <c r="M126" s="44"/>
      <c r="N126" s="49"/>
      <c r="O126" s="44"/>
      <c r="P126" s="49"/>
      <c r="Q126" s="44"/>
      <c r="R126" s="49"/>
      <c r="S126" s="50"/>
      <c r="T126" s="49"/>
      <c r="U126" s="50"/>
      <c r="V126" s="49"/>
      <c r="W126" s="50"/>
      <c r="X126" s="49"/>
      <c r="Y126" s="50"/>
      <c r="Z126" s="49"/>
      <c r="AA126" s="50"/>
      <c r="AB126" s="49"/>
      <c r="AC126" s="50"/>
      <c r="AD126" s="53">
        <f t="shared" si="4"/>
        <v>0</v>
      </c>
    </row>
    <row r="127" spans="1:30" x14ac:dyDescent="0.2">
      <c r="A127" s="7" t="s">
        <v>52</v>
      </c>
      <c r="B127" s="22">
        <v>212201045</v>
      </c>
      <c r="C127" s="29" t="s">
        <v>145</v>
      </c>
      <c r="D127" s="17" t="s">
        <v>26</v>
      </c>
      <c r="E127" s="12"/>
      <c r="F127" s="49"/>
      <c r="G127" s="44"/>
      <c r="H127" s="49"/>
      <c r="I127" s="44"/>
      <c r="J127" s="49"/>
      <c r="K127" s="44"/>
      <c r="L127" s="49"/>
      <c r="M127" s="44"/>
      <c r="N127" s="49"/>
      <c r="O127" s="44"/>
      <c r="P127" s="49"/>
      <c r="Q127" s="44"/>
      <c r="R127" s="49"/>
      <c r="S127" s="50"/>
      <c r="T127" s="49"/>
      <c r="U127" s="50"/>
      <c r="V127" s="49"/>
      <c r="W127" s="50"/>
      <c r="X127" s="49"/>
      <c r="Y127" s="50"/>
      <c r="Z127" s="49"/>
      <c r="AA127" s="50"/>
      <c r="AB127" s="49"/>
      <c r="AC127" s="50"/>
      <c r="AD127" s="53">
        <f t="shared" si="4"/>
        <v>0</v>
      </c>
    </row>
    <row r="128" spans="1:30" x14ac:dyDescent="0.2">
      <c r="A128" s="7" t="s">
        <v>54</v>
      </c>
      <c r="B128" s="22">
        <v>212201047</v>
      </c>
      <c r="C128" s="27" t="s">
        <v>146</v>
      </c>
      <c r="D128" s="30" t="s">
        <v>97</v>
      </c>
      <c r="E128" s="12"/>
      <c r="F128" s="49"/>
      <c r="G128" s="44"/>
      <c r="H128" s="49"/>
      <c r="I128" s="44"/>
      <c r="J128" s="49"/>
      <c r="K128" s="44"/>
      <c r="L128" s="49"/>
      <c r="M128" s="44"/>
      <c r="N128" s="49"/>
      <c r="O128" s="44"/>
      <c r="P128" s="49"/>
      <c r="Q128" s="44"/>
      <c r="R128" s="49"/>
      <c r="S128" s="50"/>
      <c r="T128" s="49"/>
      <c r="U128" s="50"/>
      <c r="V128" s="49"/>
      <c r="W128" s="50"/>
      <c r="X128" s="49"/>
      <c r="Y128" s="50"/>
      <c r="Z128" s="49"/>
      <c r="AA128" s="50"/>
      <c r="AB128" s="49"/>
      <c r="AC128" s="50"/>
      <c r="AD128" s="53">
        <f t="shared" si="4"/>
        <v>0</v>
      </c>
    </row>
    <row r="129" spans="1:30" x14ac:dyDescent="0.2">
      <c r="A129" s="7" t="s">
        <v>56</v>
      </c>
      <c r="B129" s="22">
        <v>212201059</v>
      </c>
      <c r="C129" s="27" t="s">
        <v>147</v>
      </c>
      <c r="D129" s="17" t="s">
        <v>26</v>
      </c>
      <c r="E129" s="12"/>
      <c r="F129" s="49"/>
      <c r="G129" s="44"/>
      <c r="H129" s="49"/>
      <c r="I129" s="44"/>
      <c r="J129" s="49"/>
      <c r="K129" s="44"/>
      <c r="L129" s="49"/>
      <c r="M129" s="44"/>
      <c r="N129" s="49"/>
      <c r="O129" s="44"/>
      <c r="P129" s="49"/>
      <c r="Q129" s="44"/>
      <c r="R129" s="49"/>
      <c r="S129" s="50"/>
      <c r="T129" s="49"/>
      <c r="U129" s="50"/>
      <c r="V129" s="49"/>
      <c r="W129" s="50"/>
      <c r="X129" s="49"/>
      <c r="Y129" s="50"/>
      <c r="Z129" s="49"/>
      <c r="AA129" s="50"/>
      <c r="AB129" s="49"/>
      <c r="AC129" s="50"/>
      <c r="AD129" s="53">
        <f t="shared" si="4"/>
        <v>0</v>
      </c>
    </row>
    <row r="130" spans="1:30" x14ac:dyDescent="0.2">
      <c r="A130" s="7" t="s">
        <v>58</v>
      </c>
      <c r="B130" s="25">
        <v>212201060</v>
      </c>
      <c r="C130" s="26" t="s">
        <v>148</v>
      </c>
      <c r="D130" s="17" t="s">
        <v>98</v>
      </c>
      <c r="E130" s="12"/>
      <c r="F130" s="49"/>
      <c r="G130" s="44"/>
      <c r="H130" s="49"/>
      <c r="I130" s="44"/>
      <c r="J130" s="49"/>
      <c r="K130" s="44"/>
      <c r="L130" s="49"/>
      <c r="M130" s="44"/>
      <c r="N130" s="49"/>
      <c r="O130" s="44"/>
      <c r="P130" s="49"/>
      <c r="Q130" s="44"/>
      <c r="R130" s="49"/>
      <c r="S130" s="50"/>
      <c r="T130" s="49"/>
      <c r="U130" s="50"/>
      <c r="V130" s="49"/>
      <c r="W130" s="50"/>
      <c r="X130" s="49"/>
      <c r="Y130" s="50"/>
      <c r="Z130" s="49"/>
      <c r="AA130" s="50"/>
      <c r="AB130" s="49"/>
      <c r="AC130" s="50"/>
      <c r="AD130" s="53">
        <f t="shared" si="4"/>
        <v>0</v>
      </c>
    </row>
    <row r="131" spans="1:30" x14ac:dyDescent="0.2">
      <c r="A131" s="7" t="s">
        <v>60</v>
      </c>
      <c r="B131" s="22">
        <v>212201061</v>
      </c>
      <c r="C131" s="26" t="s">
        <v>149</v>
      </c>
      <c r="D131" s="17" t="s">
        <v>26</v>
      </c>
      <c r="E131" s="12"/>
      <c r="F131" s="49"/>
      <c r="G131" s="44"/>
      <c r="H131" s="49"/>
      <c r="I131" s="44"/>
      <c r="J131" s="49"/>
      <c r="K131" s="44"/>
      <c r="L131" s="49"/>
      <c r="M131" s="44"/>
      <c r="N131" s="49"/>
      <c r="O131" s="44"/>
      <c r="P131" s="49"/>
      <c r="Q131" s="44"/>
      <c r="R131" s="49"/>
      <c r="S131" s="50"/>
      <c r="T131" s="49"/>
      <c r="U131" s="50"/>
      <c r="V131" s="49"/>
      <c r="W131" s="50"/>
      <c r="X131" s="49"/>
      <c r="Y131" s="50"/>
      <c r="Z131" s="49"/>
      <c r="AA131" s="50"/>
      <c r="AB131" s="49"/>
      <c r="AC131" s="50"/>
      <c r="AD131" s="53">
        <f t="shared" si="4"/>
        <v>0</v>
      </c>
    </row>
    <row r="132" spans="1:30" x14ac:dyDescent="0.2">
      <c r="A132" s="7" t="s">
        <v>62</v>
      </c>
      <c r="B132" s="25">
        <v>212201062</v>
      </c>
      <c r="C132" s="26" t="s">
        <v>150</v>
      </c>
      <c r="D132" s="17" t="s">
        <v>26</v>
      </c>
      <c r="E132" s="12"/>
      <c r="F132" s="49"/>
      <c r="G132" s="44"/>
      <c r="H132" s="49"/>
      <c r="I132" s="44"/>
      <c r="J132" s="49"/>
      <c r="K132" s="44"/>
      <c r="L132" s="49"/>
      <c r="M132" s="44"/>
      <c r="N132" s="49"/>
      <c r="O132" s="44"/>
      <c r="P132" s="49"/>
      <c r="Q132" s="44"/>
      <c r="R132" s="49"/>
      <c r="S132" s="50"/>
      <c r="T132" s="49"/>
      <c r="U132" s="50"/>
      <c r="V132" s="49"/>
      <c r="W132" s="50"/>
      <c r="X132" s="49"/>
      <c r="Y132" s="50"/>
      <c r="Z132" s="49"/>
      <c r="AA132" s="50"/>
      <c r="AB132" s="49"/>
      <c r="AC132" s="50"/>
      <c r="AD132" s="53">
        <f t="shared" si="4"/>
        <v>0</v>
      </c>
    </row>
    <row r="133" spans="1:30" x14ac:dyDescent="0.2">
      <c r="A133" s="7" t="s">
        <v>64</v>
      </c>
      <c r="B133" s="25">
        <v>212201074</v>
      </c>
      <c r="C133" s="31" t="s">
        <v>151</v>
      </c>
      <c r="D133" s="17" t="s">
        <v>98</v>
      </c>
      <c r="E133" s="12"/>
      <c r="F133" s="49"/>
      <c r="G133" s="44"/>
      <c r="H133" s="49"/>
      <c r="I133" s="44"/>
      <c r="J133" s="49"/>
      <c r="K133" s="44"/>
      <c r="L133" s="49"/>
      <c r="M133" s="44"/>
      <c r="N133" s="49"/>
      <c r="O133" s="44"/>
      <c r="P133" s="49"/>
      <c r="Q133" s="44"/>
      <c r="R133" s="49"/>
      <c r="S133" s="50"/>
      <c r="T133" s="49"/>
      <c r="U133" s="50"/>
      <c r="V133" s="49"/>
      <c r="W133" s="50"/>
      <c r="X133" s="49"/>
      <c r="Y133" s="50"/>
      <c r="Z133" s="49"/>
      <c r="AA133" s="50"/>
      <c r="AB133" s="49"/>
      <c r="AC133" s="50"/>
      <c r="AD133" s="53">
        <f t="shared" si="4"/>
        <v>0</v>
      </c>
    </row>
    <row r="134" spans="1:30" x14ac:dyDescent="0.2">
      <c r="A134" s="7" t="s">
        <v>66</v>
      </c>
      <c r="B134" s="22">
        <v>212201075</v>
      </c>
      <c r="C134" s="27" t="s">
        <v>152</v>
      </c>
      <c r="D134" s="17" t="s">
        <v>98</v>
      </c>
      <c r="E134" s="12"/>
      <c r="F134" s="49"/>
      <c r="G134" s="44"/>
      <c r="H134" s="49"/>
      <c r="I134" s="44"/>
      <c r="J134" s="49"/>
      <c r="K134" s="44"/>
      <c r="L134" s="49"/>
      <c r="M134" s="44"/>
      <c r="N134" s="49"/>
      <c r="O134" s="44"/>
      <c r="P134" s="49"/>
      <c r="Q134" s="44"/>
      <c r="R134" s="49"/>
      <c r="S134" s="50"/>
      <c r="T134" s="49"/>
      <c r="U134" s="50"/>
      <c r="V134" s="49"/>
      <c r="W134" s="50"/>
      <c r="X134" s="49"/>
      <c r="Y134" s="50"/>
      <c r="Z134" s="49"/>
      <c r="AA134" s="50"/>
      <c r="AB134" s="49"/>
      <c r="AC134" s="50"/>
      <c r="AD134" s="53">
        <f t="shared" si="4"/>
        <v>0</v>
      </c>
    </row>
    <row r="135" spans="1:30" x14ac:dyDescent="0.2">
      <c r="A135" s="7" t="s">
        <v>68</v>
      </c>
      <c r="B135" s="25">
        <v>212201082</v>
      </c>
      <c r="C135" s="26" t="s">
        <v>153</v>
      </c>
      <c r="D135" s="17" t="s">
        <v>26</v>
      </c>
      <c r="E135" s="12"/>
      <c r="F135" s="49"/>
      <c r="G135" s="44"/>
      <c r="H135" s="49"/>
      <c r="I135" s="44"/>
      <c r="J135" s="49"/>
      <c r="K135" s="44"/>
      <c r="L135" s="49"/>
      <c r="M135" s="44"/>
      <c r="N135" s="49"/>
      <c r="O135" s="44"/>
      <c r="P135" s="49"/>
      <c r="Q135" s="44"/>
      <c r="R135" s="49"/>
      <c r="S135" s="50"/>
      <c r="T135" s="49"/>
      <c r="U135" s="50"/>
      <c r="V135" s="49"/>
      <c r="W135" s="50"/>
      <c r="X135" s="49"/>
      <c r="Y135" s="50"/>
      <c r="Z135" s="49"/>
      <c r="AA135" s="50"/>
      <c r="AB135" s="49"/>
      <c r="AC135" s="50"/>
      <c r="AD135" s="53">
        <f t="shared" si="4"/>
        <v>0</v>
      </c>
    </row>
    <row r="136" spans="1:30" x14ac:dyDescent="0.2">
      <c r="A136" s="7" t="s">
        <v>71</v>
      </c>
      <c r="B136" s="22">
        <v>212201083</v>
      </c>
      <c r="C136" s="27" t="s">
        <v>154</v>
      </c>
      <c r="D136" s="17" t="s">
        <v>95</v>
      </c>
      <c r="E136" s="12"/>
      <c r="F136" s="49"/>
      <c r="G136" s="44"/>
      <c r="H136" s="49"/>
      <c r="I136" s="44"/>
      <c r="J136" s="49"/>
      <c r="K136" s="44"/>
      <c r="L136" s="49"/>
      <c r="M136" s="44"/>
      <c r="N136" s="49"/>
      <c r="O136" s="44"/>
      <c r="P136" s="49"/>
      <c r="Q136" s="44"/>
      <c r="R136" s="49"/>
      <c r="S136" s="50"/>
      <c r="T136" s="49"/>
      <c r="U136" s="50"/>
      <c r="V136" s="49"/>
      <c r="W136" s="50"/>
      <c r="X136" s="49"/>
      <c r="Y136" s="50"/>
      <c r="Z136" s="49"/>
      <c r="AA136" s="50"/>
      <c r="AB136" s="49"/>
      <c r="AC136" s="50"/>
      <c r="AD136" s="53">
        <f t="shared" si="4"/>
        <v>0</v>
      </c>
    </row>
    <row r="137" spans="1:30" x14ac:dyDescent="0.2">
      <c r="A137" s="7" t="s">
        <v>73</v>
      </c>
      <c r="B137" s="25">
        <v>212201092</v>
      </c>
      <c r="C137" s="26" t="s">
        <v>155</v>
      </c>
      <c r="D137" s="17" t="s">
        <v>26</v>
      </c>
      <c r="E137" s="12"/>
      <c r="F137" s="49"/>
      <c r="G137" s="44"/>
      <c r="H137" s="49"/>
      <c r="I137" s="44"/>
      <c r="J137" s="49"/>
      <c r="K137" s="44"/>
      <c r="L137" s="49"/>
      <c r="M137" s="44"/>
      <c r="N137" s="49"/>
      <c r="O137" s="44"/>
      <c r="P137" s="49"/>
      <c r="Q137" s="44"/>
      <c r="R137" s="49"/>
      <c r="S137" s="50"/>
      <c r="T137" s="49"/>
      <c r="U137" s="50"/>
      <c r="V137" s="49"/>
      <c r="W137" s="50"/>
      <c r="X137" s="49"/>
      <c r="Y137" s="50"/>
      <c r="Z137" s="49"/>
      <c r="AA137" s="50"/>
      <c r="AB137" s="49"/>
      <c r="AC137" s="50"/>
      <c r="AD137" s="53">
        <f t="shared" si="4"/>
        <v>0</v>
      </c>
    </row>
    <row r="138" spans="1:30" x14ac:dyDescent="0.2">
      <c r="A138" s="7" t="s">
        <v>75</v>
      </c>
      <c r="B138" s="25">
        <v>212201096</v>
      </c>
      <c r="C138" s="26" t="s">
        <v>156</v>
      </c>
      <c r="D138" s="17" t="s">
        <v>98</v>
      </c>
      <c r="E138" s="12"/>
      <c r="F138" s="49"/>
      <c r="G138" s="44"/>
      <c r="H138" s="49"/>
      <c r="I138" s="44"/>
      <c r="J138" s="49"/>
      <c r="K138" s="44"/>
      <c r="L138" s="49"/>
      <c r="M138" s="44"/>
      <c r="N138" s="49"/>
      <c r="O138" s="44"/>
      <c r="P138" s="49"/>
      <c r="Q138" s="44"/>
      <c r="R138" s="49"/>
      <c r="S138" s="50"/>
      <c r="T138" s="49"/>
      <c r="U138" s="50"/>
      <c r="V138" s="49"/>
      <c r="W138" s="50"/>
      <c r="X138" s="49"/>
      <c r="Y138" s="50"/>
      <c r="Z138" s="49"/>
      <c r="AA138" s="50"/>
      <c r="AB138" s="49"/>
      <c r="AC138" s="50"/>
      <c r="AD138" s="53">
        <f t="shared" si="4"/>
        <v>0</v>
      </c>
    </row>
    <row r="139" spans="1:30" x14ac:dyDescent="0.2">
      <c r="A139" s="7" t="s">
        <v>77</v>
      </c>
      <c r="B139" s="22">
        <v>212201101</v>
      </c>
      <c r="C139" s="31" t="s">
        <v>157</v>
      </c>
      <c r="D139" s="17" t="s">
        <v>98</v>
      </c>
      <c r="E139" s="12"/>
      <c r="F139" s="49"/>
      <c r="G139" s="44"/>
      <c r="H139" s="49"/>
      <c r="I139" s="44"/>
      <c r="J139" s="49"/>
      <c r="K139" s="44"/>
      <c r="L139" s="49"/>
      <c r="M139" s="44"/>
      <c r="N139" s="49"/>
      <c r="O139" s="44"/>
      <c r="P139" s="49"/>
      <c r="Q139" s="44"/>
      <c r="R139" s="49"/>
      <c r="S139" s="50"/>
      <c r="T139" s="49"/>
      <c r="U139" s="50"/>
      <c r="V139" s="49"/>
      <c r="W139" s="50"/>
      <c r="X139" s="49"/>
      <c r="Y139" s="50"/>
      <c r="Z139" s="49"/>
      <c r="AA139" s="50"/>
      <c r="AB139" s="49"/>
      <c r="AC139" s="50"/>
      <c r="AD139" s="53">
        <f t="shared" si="4"/>
        <v>0</v>
      </c>
    </row>
    <row r="140" spans="1:30" x14ac:dyDescent="0.2">
      <c r="A140" s="7" t="s">
        <v>79</v>
      </c>
      <c r="B140" s="22">
        <v>212201111</v>
      </c>
      <c r="C140" s="26" t="s">
        <v>158</v>
      </c>
      <c r="D140" s="17" t="s">
        <v>26</v>
      </c>
      <c r="E140" s="12"/>
      <c r="F140" s="49"/>
      <c r="G140" s="44"/>
      <c r="H140" s="49"/>
      <c r="I140" s="44"/>
      <c r="J140" s="49"/>
      <c r="K140" s="44"/>
      <c r="L140" s="49"/>
      <c r="M140" s="44"/>
      <c r="N140" s="49"/>
      <c r="O140" s="44"/>
      <c r="P140" s="49"/>
      <c r="Q140" s="44"/>
      <c r="R140" s="49"/>
      <c r="S140" s="50"/>
      <c r="T140" s="49"/>
      <c r="U140" s="50"/>
      <c r="V140" s="49"/>
      <c r="W140" s="50"/>
      <c r="X140" s="49"/>
      <c r="Y140" s="50"/>
      <c r="Z140" s="49"/>
      <c r="AA140" s="50"/>
      <c r="AB140" s="49"/>
      <c r="AC140" s="50"/>
      <c r="AD140" s="53">
        <f t="shared" si="4"/>
        <v>0</v>
      </c>
    </row>
    <row r="141" spans="1:30" x14ac:dyDescent="0.2">
      <c r="A141" s="7" t="s">
        <v>81</v>
      </c>
      <c r="B141" s="25">
        <v>212201112</v>
      </c>
      <c r="C141" s="27" t="s">
        <v>159</v>
      </c>
      <c r="D141" s="17" t="s">
        <v>26</v>
      </c>
      <c r="E141" s="12"/>
      <c r="F141" s="49"/>
      <c r="G141" s="44"/>
      <c r="H141" s="49"/>
      <c r="I141" s="44"/>
      <c r="J141" s="49"/>
      <c r="K141" s="44"/>
      <c r="L141" s="49"/>
      <c r="M141" s="44"/>
      <c r="N141" s="49"/>
      <c r="O141" s="44"/>
      <c r="P141" s="49"/>
      <c r="Q141" s="44"/>
      <c r="R141" s="49"/>
      <c r="S141" s="50"/>
      <c r="T141" s="49"/>
      <c r="U141" s="50"/>
      <c r="V141" s="49"/>
      <c r="W141" s="50"/>
      <c r="X141" s="49"/>
      <c r="Y141" s="50"/>
      <c r="Z141" s="49"/>
      <c r="AA141" s="50"/>
      <c r="AB141" s="49"/>
      <c r="AC141" s="50"/>
      <c r="AD141" s="53">
        <f t="shared" si="4"/>
        <v>0</v>
      </c>
    </row>
    <row r="142" spans="1:30" x14ac:dyDescent="0.2">
      <c r="A142" s="7" t="s">
        <v>83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0"/>
      <c r="S142" s="40"/>
      <c r="T142" s="40"/>
      <c r="U142" s="40"/>
      <c r="V142" s="40"/>
      <c r="W142" s="40"/>
      <c r="X142" s="49"/>
      <c r="Y142" s="40"/>
      <c r="Z142" s="40"/>
      <c r="AA142" s="40"/>
      <c r="AB142" s="40"/>
      <c r="AC142" s="40"/>
      <c r="AD142" s="42"/>
    </row>
    <row r="143" spans="1:30" x14ac:dyDescent="0.2">
      <c r="A143" s="7" t="s">
        <v>84</v>
      </c>
      <c r="B143" s="46"/>
      <c r="C143" s="46"/>
      <c r="D143" s="46"/>
      <c r="E143" s="46"/>
      <c r="F143" s="46"/>
      <c r="G143" s="51">
        <f>SUM(G114:G141)</f>
        <v>0</v>
      </c>
      <c r="H143" s="46"/>
      <c r="I143" s="51">
        <f>SUM(I114:I141)</f>
        <v>0</v>
      </c>
      <c r="J143" s="46"/>
      <c r="K143" s="51">
        <f>SUM(K114:K141)</f>
        <v>0</v>
      </c>
      <c r="L143" s="46"/>
      <c r="M143" s="51">
        <f>SUM(M114:M141)</f>
        <v>0</v>
      </c>
      <c r="N143" s="46"/>
      <c r="O143" s="51">
        <f>SUM(O114:O141)</f>
        <v>0</v>
      </c>
      <c r="P143" s="46"/>
      <c r="Q143" s="51">
        <f>SUM(Q114:Q141)</f>
        <v>0</v>
      </c>
      <c r="R143" s="40"/>
      <c r="S143" s="50">
        <f>SUM(S114:S141)</f>
        <v>0</v>
      </c>
      <c r="T143" s="40"/>
      <c r="U143" s="50">
        <f>SUM(U114:U141)</f>
        <v>0</v>
      </c>
      <c r="V143" s="40"/>
      <c r="W143" s="50">
        <f>SUM(W114:W141)</f>
        <v>0</v>
      </c>
      <c r="X143" s="40"/>
      <c r="Y143" s="50">
        <f>SUM(Y114:Y141)</f>
        <v>0</v>
      </c>
      <c r="Z143" s="40"/>
      <c r="AA143" s="50">
        <f>SUM(AA114:AA141)</f>
        <v>0</v>
      </c>
      <c r="AB143" s="40"/>
      <c r="AC143" s="50">
        <f>SUM(AC114:AC141)</f>
        <v>0</v>
      </c>
      <c r="AD143" s="53">
        <f>SUM(AD114:AD141)</f>
        <v>0</v>
      </c>
    </row>
    <row r="144" spans="1:30" x14ac:dyDescent="0.2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</row>
    <row r="145" spans="1:30" x14ac:dyDescent="0.2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</row>
    <row r="146" spans="1:30" x14ac:dyDescent="0.2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</row>
    <row r="147" spans="1:30" ht="15" customHeight="1" x14ac:dyDescent="0.2">
      <c r="A147" s="130" t="s">
        <v>0</v>
      </c>
      <c r="B147" s="130"/>
      <c r="C147" s="130"/>
      <c r="D147" s="130" t="s">
        <v>131</v>
      </c>
      <c r="E147" s="130"/>
      <c r="F147" s="130" t="s">
        <v>88</v>
      </c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</row>
    <row r="148" spans="1:30" ht="15" customHeight="1" x14ac:dyDescent="0.2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</row>
    <row r="149" spans="1:30" x14ac:dyDescent="0.2">
      <c r="A149" s="46" t="s">
        <v>3</v>
      </c>
      <c r="B149" s="46" t="s">
        <v>4</v>
      </c>
      <c r="C149" s="46" t="s">
        <v>5</v>
      </c>
      <c r="D149" s="46" t="s">
        <v>6</v>
      </c>
      <c r="E149" s="41" t="s">
        <v>7</v>
      </c>
      <c r="F149" s="47" t="s">
        <v>8</v>
      </c>
      <c r="G149" s="47" t="s">
        <v>9</v>
      </c>
      <c r="H149" s="47" t="s">
        <v>8</v>
      </c>
      <c r="I149" s="47" t="s">
        <v>10</v>
      </c>
      <c r="J149" s="47" t="s">
        <v>8</v>
      </c>
      <c r="K149" s="47" t="s">
        <v>11</v>
      </c>
      <c r="L149" s="47" t="s">
        <v>8</v>
      </c>
      <c r="M149" s="47" t="s">
        <v>12</v>
      </c>
      <c r="N149" s="47" t="s">
        <v>8</v>
      </c>
      <c r="O149" s="47" t="s">
        <v>13</v>
      </c>
      <c r="P149" s="47" t="s">
        <v>8</v>
      </c>
      <c r="Q149" s="47" t="s">
        <v>14</v>
      </c>
      <c r="R149" s="48" t="s">
        <v>8</v>
      </c>
      <c r="S149" s="47" t="s">
        <v>15</v>
      </c>
      <c r="T149" s="47" t="s">
        <v>8</v>
      </c>
      <c r="U149" s="47" t="s">
        <v>16</v>
      </c>
      <c r="V149" s="47" t="s">
        <v>8</v>
      </c>
      <c r="W149" s="47" t="s">
        <v>17</v>
      </c>
      <c r="X149" s="47" t="s">
        <v>8</v>
      </c>
      <c r="Y149" s="47" t="s">
        <v>18</v>
      </c>
      <c r="Z149" s="47" t="s">
        <v>8</v>
      </c>
      <c r="AA149" s="47" t="s">
        <v>19</v>
      </c>
      <c r="AB149" s="47" t="s">
        <v>20</v>
      </c>
      <c r="AC149" s="47" t="s">
        <v>21</v>
      </c>
      <c r="AD149" s="39" t="s">
        <v>22</v>
      </c>
    </row>
    <row r="150" spans="1:30" x14ac:dyDescent="0.2">
      <c r="A150" s="7" t="s">
        <v>24</v>
      </c>
      <c r="B150" s="22">
        <v>212201001</v>
      </c>
      <c r="C150" s="23" t="s">
        <v>132</v>
      </c>
      <c r="D150" s="17" t="s">
        <v>26</v>
      </c>
      <c r="E150" s="12"/>
      <c r="F150" s="49"/>
      <c r="G150" s="44"/>
      <c r="H150" s="49"/>
      <c r="I150" s="44"/>
      <c r="J150" s="49"/>
      <c r="K150" s="44"/>
      <c r="L150" s="49"/>
      <c r="M150" s="44"/>
      <c r="N150" s="49"/>
      <c r="O150" s="44"/>
      <c r="P150" s="49"/>
      <c r="Q150" s="44"/>
      <c r="R150" s="49"/>
      <c r="S150" s="50"/>
      <c r="T150" s="49"/>
      <c r="U150" s="50"/>
      <c r="V150" s="49"/>
      <c r="W150" s="50"/>
      <c r="X150" s="49"/>
      <c r="Y150" s="50"/>
      <c r="Z150" s="49"/>
      <c r="AA150" s="50"/>
      <c r="AB150" s="49"/>
      <c r="AC150" s="50"/>
      <c r="AD150" s="53">
        <f>SUM(G150+I150+K150+M150+O150+Q150+S150+U150+W150+Y150+AA150+AC150)</f>
        <v>0</v>
      </c>
    </row>
    <row r="151" spans="1:30" x14ac:dyDescent="0.2">
      <c r="A151" s="7" t="s">
        <v>27</v>
      </c>
      <c r="B151" s="25">
        <v>212201002</v>
      </c>
      <c r="C151" s="26" t="s">
        <v>133</v>
      </c>
      <c r="D151" s="17" t="s">
        <v>26</v>
      </c>
      <c r="E151" s="12"/>
      <c r="F151" s="49"/>
      <c r="G151" s="44"/>
      <c r="H151" s="49"/>
      <c r="I151" s="44"/>
      <c r="J151" s="49"/>
      <c r="K151" s="44"/>
      <c r="L151" s="49"/>
      <c r="M151" s="44"/>
      <c r="N151" s="49"/>
      <c r="O151" s="44"/>
      <c r="P151" s="49"/>
      <c r="Q151" s="44"/>
      <c r="R151" s="49"/>
      <c r="S151" s="50"/>
      <c r="T151" s="49"/>
      <c r="U151" s="50"/>
      <c r="V151" s="49"/>
      <c r="W151" s="50"/>
      <c r="X151" s="49"/>
      <c r="Y151" s="50"/>
      <c r="Z151" s="49"/>
      <c r="AA151" s="50"/>
      <c r="AB151" s="49"/>
      <c r="AC151" s="50"/>
      <c r="AD151" s="53">
        <f t="shared" ref="AD151:AD177" si="5">SUM(G151+I151+K151+M151+O151+Q151+S151+U151+W151+Y151+AA151+AC151)</f>
        <v>0</v>
      </c>
    </row>
    <row r="152" spans="1:30" x14ac:dyDescent="0.2">
      <c r="A152" s="99" t="s">
        <v>29</v>
      </c>
      <c r="B152" s="100">
        <v>212201006</v>
      </c>
      <c r="C152" s="101" t="s">
        <v>134</v>
      </c>
      <c r="D152" s="96" t="s">
        <v>26</v>
      </c>
      <c r="E152" s="12"/>
      <c r="F152" s="49"/>
      <c r="G152" s="44"/>
      <c r="H152" s="49"/>
      <c r="I152" s="44"/>
      <c r="J152" s="49"/>
      <c r="K152" s="44"/>
      <c r="L152" s="49">
        <v>44473</v>
      </c>
      <c r="M152" s="44">
        <v>125000</v>
      </c>
      <c r="N152" s="49"/>
      <c r="O152" s="44"/>
      <c r="P152" s="49"/>
      <c r="Q152" s="44"/>
      <c r="R152" s="49"/>
      <c r="S152" s="50"/>
      <c r="T152" s="49"/>
      <c r="U152" s="50"/>
      <c r="V152" s="49"/>
      <c r="W152" s="50"/>
      <c r="X152" s="49"/>
      <c r="Y152" s="50"/>
      <c r="Z152" s="49"/>
      <c r="AA152" s="50"/>
      <c r="AB152" s="49"/>
      <c r="AC152" s="50"/>
      <c r="AD152" s="53">
        <f t="shared" si="5"/>
        <v>125000</v>
      </c>
    </row>
    <row r="153" spans="1:30" x14ac:dyDescent="0.2">
      <c r="A153" s="7" t="s">
        <v>32</v>
      </c>
      <c r="B153" s="22">
        <v>212201007</v>
      </c>
      <c r="C153" s="27" t="s">
        <v>135</v>
      </c>
      <c r="D153" s="17" t="s">
        <v>98</v>
      </c>
      <c r="E153" s="12"/>
      <c r="F153" s="49"/>
      <c r="G153" s="44"/>
      <c r="H153" s="49"/>
      <c r="I153" s="44"/>
      <c r="J153" s="49"/>
      <c r="K153" s="44"/>
      <c r="L153" s="49"/>
      <c r="M153" s="44"/>
      <c r="N153" s="49"/>
      <c r="O153" s="44"/>
      <c r="P153" s="49"/>
      <c r="Q153" s="44"/>
      <c r="R153" s="49"/>
      <c r="S153" s="50"/>
      <c r="T153" s="49"/>
      <c r="U153" s="50"/>
      <c r="V153" s="49"/>
      <c r="W153" s="50"/>
      <c r="X153" s="49"/>
      <c r="Y153" s="50"/>
      <c r="Z153" s="49"/>
      <c r="AA153" s="50"/>
      <c r="AB153" s="49"/>
      <c r="AC153" s="50"/>
      <c r="AD153" s="53">
        <f t="shared" si="5"/>
        <v>0</v>
      </c>
    </row>
    <row r="154" spans="1:30" x14ac:dyDescent="0.2">
      <c r="A154" s="99" t="s">
        <v>34</v>
      </c>
      <c r="B154" s="100">
        <v>212201016</v>
      </c>
      <c r="C154" s="98" t="s">
        <v>136</v>
      </c>
      <c r="D154" s="96" t="s">
        <v>26</v>
      </c>
      <c r="E154" s="12"/>
      <c r="F154" s="49"/>
      <c r="G154" s="44"/>
      <c r="H154" s="49"/>
      <c r="I154" s="44"/>
      <c r="J154" s="49"/>
      <c r="K154" s="44"/>
      <c r="L154" s="49">
        <v>44469</v>
      </c>
      <c r="M154" s="44">
        <v>125000</v>
      </c>
      <c r="N154" s="49"/>
      <c r="O154" s="44"/>
      <c r="P154" s="49"/>
      <c r="Q154" s="44"/>
      <c r="R154" s="49"/>
      <c r="S154" s="50"/>
      <c r="T154" s="49"/>
      <c r="U154" s="50"/>
      <c r="V154" s="49"/>
      <c r="W154" s="50"/>
      <c r="X154" s="49"/>
      <c r="Y154" s="50"/>
      <c r="Z154" s="49"/>
      <c r="AA154" s="50"/>
      <c r="AB154" s="49"/>
      <c r="AC154" s="50"/>
      <c r="AD154" s="53">
        <f t="shared" si="5"/>
        <v>125000</v>
      </c>
    </row>
    <row r="155" spans="1:30" x14ac:dyDescent="0.2">
      <c r="A155" s="7" t="s">
        <v>36</v>
      </c>
      <c r="B155" s="22">
        <v>212201019</v>
      </c>
      <c r="C155" s="26" t="s">
        <v>137</v>
      </c>
      <c r="D155" s="17" t="s">
        <v>70</v>
      </c>
      <c r="E155" s="12"/>
      <c r="F155" s="49"/>
      <c r="G155" s="44"/>
      <c r="H155" s="49"/>
      <c r="I155" s="44"/>
      <c r="J155" s="49"/>
      <c r="K155" s="44"/>
      <c r="L155" s="49"/>
      <c r="M155" s="44"/>
      <c r="N155" s="49"/>
      <c r="O155" s="44"/>
      <c r="P155" s="49"/>
      <c r="Q155" s="44"/>
      <c r="R155" s="49"/>
      <c r="S155" s="50"/>
      <c r="T155" s="49"/>
      <c r="U155" s="50"/>
      <c r="V155" s="49"/>
      <c r="W155" s="50"/>
      <c r="X155" s="49"/>
      <c r="Y155" s="50"/>
      <c r="Z155" s="49"/>
      <c r="AA155" s="50"/>
      <c r="AB155" s="49"/>
      <c r="AC155" s="50"/>
      <c r="AD155" s="53">
        <f t="shared" si="5"/>
        <v>0</v>
      </c>
    </row>
    <row r="156" spans="1:30" x14ac:dyDescent="0.2">
      <c r="A156" s="7" t="s">
        <v>38</v>
      </c>
      <c r="B156" s="25">
        <v>212201020</v>
      </c>
      <c r="C156" s="27" t="s">
        <v>138</v>
      </c>
      <c r="D156" s="17" t="s">
        <v>26</v>
      </c>
      <c r="E156" s="12"/>
      <c r="F156" s="49"/>
      <c r="G156" s="44"/>
      <c r="H156" s="49"/>
      <c r="I156" s="44"/>
      <c r="J156" s="49"/>
      <c r="K156" s="44"/>
      <c r="L156" s="49"/>
      <c r="M156" s="44"/>
      <c r="N156" s="49"/>
      <c r="O156" s="44"/>
      <c r="P156" s="49"/>
      <c r="Q156" s="44"/>
      <c r="R156" s="49"/>
      <c r="S156" s="50"/>
      <c r="T156" s="49"/>
      <c r="U156" s="50"/>
      <c r="V156" s="49"/>
      <c r="W156" s="50"/>
      <c r="X156" s="49"/>
      <c r="Y156" s="50"/>
      <c r="Z156" s="49"/>
      <c r="AA156" s="50"/>
      <c r="AB156" s="49"/>
      <c r="AC156" s="50"/>
      <c r="AD156" s="53">
        <f t="shared" si="5"/>
        <v>0</v>
      </c>
    </row>
    <row r="157" spans="1:30" x14ac:dyDescent="0.2">
      <c r="A157" s="7" t="s">
        <v>40</v>
      </c>
      <c r="B157" s="25">
        <v>212201022</v>
      </c>
      <c r="C157" s="26" t="s">
        <v>139</v>
      </c>
      <c r="D157" s="17" t="s">
        <v>98</v>
      </c>
      <c r="E157" s="12"/>
      <c r="F157" s="49"/>
      <c r="G157" s="44"/>
      <c r="H157" s="49"/>
      <c r="I157" s="44"/>
      <c r="J157" s="49"/>
      <c r="K157" s="44"/>
      <c r="L157" s="49"/>
      <c r="M157" s="44"/>
      <c r="N157" s="49"/>
      <c r="O157" s="44"/>
      <c r="P157" s="49"/>
      <c r="Q157" s="44"/>
      <c r="R157" s="49"/>
      <c r="S157" s="50"/>
      <c r="T157" s="49"/>
      <c r="U157" s="50"/>
      <c r="V157" s="49"/>
      <c r="W157" s="50"/>
      <c r="X157" s="49"/>
      <c r="Y157" s="50"/>
      <c r="Z157" s="49"/>
      <c r="AA157" s="50"/>
      <c r="AB157" s="49"/>
      <c r="AC157" s="50"/>
      <c r="AD157" s="53">
        <f t="shared" si="5"/>
        <v>0</v>
      </c>
    </row>
    <row r="158" spans="1:30" x14ac:dyDescent="0.2">
      <c r="A158" s="99" t="s">
        <v>42</v>
      </c>
      <c r="B158" s="100">
        <v>212201032</v>
      </c>
      <c r="C158" s="101" t="s">
        <v>140</v>
      </c>
      <c r="D158" s="96" t="s">
        <v>26</v>
      </c>
      <c r="E158" s="12"/>
      <c r="F158" s="49"/>
      <c r="G158" s="44"/>
      <c r="H158" s="76">
        <v>44439</v>
      </c>
      <c r="I158" s="77">
        <v>250000</v>
      </c>
      <c r="J158" s="76"/>
      <c r="K158" s="77"/>
      <c r="L158" s="49">
        <v>44473</v>
      </c>
      <c r="M158" s="44">
        <v>125000</v>
      </c>
      <c r="N158" s="49"/>
      <c r="O158" s="44"/>
      <c r="P158" s="49"/>
      <c r="Q158" s="44"/>
      <c r="R158" s="49"/>
      <c r="S158" s="50"/>
      <c r="T158" s="49"/>
      <c r="U158" s="50"/>
      <c r="V158" s="49"/>
      <c r="W158" s="50"/>
      <c r="X158" s="49"/>
      <c r="Y158" s="50"/>
      <c r="Z158" s="49"/>
      <c r="AA158" s="50"/>
      <c r="AB158" s="49"/>
      <c r="AC158" s="50"/>
      <c r="AD158" s="53">
        <f t="shared" si="5"/>
        <v>375000</v>
      </c>
    </row>
    <row r="159" spans="1:30" x14ac:dyDescent="0.2">
      <c r="A159" s="7" t="s">
        <v>44</v>
      </c>
      <c r="B159" s="22">
        <v>212201033</v>
      </c>
      <c r="C159" s="28" t="s">
        <v>141</v>
      </c>
      <c r="D159" s="17" t="s">
        <v>99</v>
      </c>
      <c r="E159" s="12"/>
      <c r="F159" s="49"/>
      <c r="G159" s="44"/>
      <c r="H159" s="49"/>
      <c r="I159" s="44"/>
      <c r="J159" s="49"/>
      <c r="K159" s="44"/>
      <c r="L159" s="49"/>
      <c r="M159" s="44"/>
      <c r="N159" s="49"/>
      <c r="O159" s="44"/>
      <c r="P159" s="49"/>
      <c r="Q159" s="44"/>
      <c r="R159" s="49"/>
      <c r="S159" s="50"/>
      <c r="T159" s="49"/>
      <c r="U159" s="50"/>
      <c r="V159" s="49"/>
      <c r="W159" s="50"/>
      <c r="X159" s="49"/>
      <c r="Y159" s="50"/>
      <c r="Z159" s="49"/>
      <c r="AA159" s="50"/>
      <c r="AB159" s="49"/>
      <c r="AC159" s="50"/>
      <c r="AD159" s="53">
        <f t="shared" si="5"/>
        <v>0</v>
      </c>
    </row>
    <row r="160" spans="1:30" x14ac:dyDescent="0.2">
      <c r="A160" s="7" t="s">
        <v>46</v>
      </c>
      <c r="B160" s="22">
        <v>212201041</v>
      </c>
      <c r="C160" s="27" t="s">
        <v>142</v>
      </c>
      <c r="D160" s="17" t="s">
        <v>98</v>
      </c>
      <c r="E160" s="12"/>
      <c r="F160" s="49"/>
      <c r="G160" s="44"/>
      <c r="H160" s="49"/>
      <c r="I160" s="44"/>
      <c r="J160" s="49"/>
      <c r="K160" s="44"/>
      <c r="L160" s="49"/>
      <c r="M160" s="44"/>
      <c r="N160" s="49"/>
      <c r="O160" s="44"/>
      <c r="P160" s="49"/>
      <c r="Q160" s="44"/>
      <c r="R160" s="49"/>
      <c r="S160" s="50"/>
      <c r="T160" s="49"/>
      <c r="U160" s="50"/>
      <c r="V160" s="49"/>
      <c r="W160" s="50"/>
      <c r="X160" s="49"/>
      <c r="Y160" s="50"/>
      <c r="Z160" s="49"/>
      <c r="AA160" s="50"/>
      <c r="AB160" s="49"/>
      <c r="AC160" s="50"/>
      <c r="AD160" s="53">
        <f t="shared" si="5"/>
        <v>0</v>
      </c>
    </row>
    <row r="161" spans="1:30" x14ac:dyDescent="0.2">
      <c r="A161" s="7" t="s">
        <v>48</v>
      </c>
      <c r="B161" s="22">
        <v>212201043</v>
      </c>
      <c r="C161" s="26" t="s">
        <v>143</v>
      </c>
      <c r="D161" s="17" t="s">
        <v>26</v>
      </c>
      <c r="E161" s="12"/>
      <c r="F161" s="49"/>
      <c r="G161" s="44"/>
      <c r="H161" s="49"/>
      <c r="I161" s="44"/>
      <c r="J161" s="49"/>
      <c r="K161" s="44"/>
      <c r="L161" s="49">
        <v>44477</v>
      </c>
      <c r="M161" s="44">
        <v>125000</v>
      </c>
      <c r="N161" s="49"/>
      <c r="O161" s="44"/>
      <c r="P161" s="49"/>
      <c r="Q161" s="44"/>
      <c r="R161" s="49"/>
      <c r="S161" s="50"/>
      <c r="T161" s="49"/>
      <c r="U161" s="50"/>
      <c r="V161" s="49"/>
      <c r="W161" s="50"/>
      <c r="X161" s="49"/>
      <c r="Y161" s="50"/>
      <c r="Z161" s="49"/>
      <c r="AA161" s="50"/>
      <c r="AB161" s="49"/>
      <c r="AC161" s="50"/>
      <c r="AD161" s="53">
        <f t="shared" si="5"/>
        <v>125000</v>
      </c>
    </row>
    <row r="162" spans="1:30" x14ac:dyDescent="0.2">
      <c r="A162" s="7" t="s">
        <v>50</v>
      </c>
      <c r="B162" s="25">
        <v>212201044</v>
      </c>
      <c r="C162" s="29" t="s">
        <v>144</v>
      </c>
      <c r="D162" s="17" t="s">
        <v>98</v>
      </c>
      <c r="E162" s="12"/>
      <c r="F162" s="49"/>
      <c r="G162" s="44"/>
      <c r="H162" s="49"/>
      <c r="I162" s="44"/>
      <c r="J162" s="49"/>
      <c r="K162" s="44"/>
      <c r="L162" s="49"/>
      <c r="M162" s="44"/>
      <c r="N162" s="49"/>
      <c r="O162" s="44"/>
      <c r="P162" s="49"/>
      <c r="Q162" s="44"/>
      <c r="R162" s="49"/>
      <c r="S162" s="50"/>
      <c r="T162" s="49"/>
      <c r="U162" s="50"/>
      <c r="V162" s="49"/>
      <c r="W162" s="50"/>
      <c r="X162" s="49"/>
      <c r="Y162" s="50"/>
      <c r="Z162" s="49"/>
      <c r="AA162" s="50"/>
      <c r="AB162" s="49"/>
      <c r="AC162" s="50"/>
      <c r="AD162" s="53">
        <f t="shared" si="5"/>
        <v>0</v>
      </c>
    </row>
    <row r="163" spans="1:30" x14ac:dyDescent="0.2">
      <c r="A163" s="7" t="s">
        <v>52</v>
      </c>
      <c r="B163" s="22">
        <v>212201045</v>
      </c>
      <c r="C163" s="29" t="s">
        <v>145</v>
      </c>
      <c r="D163" s="17" t="s">
        <v>26</v>
      </c>
      <c r="E163" s="12"/>
      <c r="F163" s="49"/>
      <c r="G163" s="44"/>
      <c r="H163" s="49"/>
      <c r="I163" s="44"/>
      <c r="J163" s="49"/>
      <c r="K163" s="44"/>
      <c r="L163" s="49"/>
      <c r="M163" s="44"/>
      <c r="N163" s="49"/>
      <c r="O163" s="44"/>
      <c r="P163" s="49"/>
      <c r="Q163" s="44"/>
      <c r="R163" s="49"/>
      <c r="S163" s="50"/>
      <c r="T163" s="49"/>
      <c r="U163" s="50"/>
      <c r="V163" s="49"/>
      <c r="W163" s="50"/>
      <c r="X163" s="49"/>
      <c r="Y163" s="50"/>
      <c r="Z163" s="49"/>
      <c r="AA163" s="50"/>
      <c r="AB163" s="49"/>
      <c r="AC163" s="50"/>
      <c r="AD163" s="53">
        <f t="shared" si="5"/>
        <v>0</v>
      </c>
    </row>
    <row r="164" spans="1:30" x14ac:dyDescent="0.2">
      <c r="A164" s="7" t="s">
        <v>54</v>
      </c>
      <c r="B164" s="22">
        <v>212201047</v>
      </c>
      <c r="C164" s="27" t="s">
        <v>146</v>
      </c>
      <c r="D164" s="30" t="s">
        <v>97</v>
      </c>
      <c r="E164" s="12"/>
      <c r="F164" s="49"/>
      <c r="G164" s="44"/>
      <c r="H164" s="49"/>
      <c r="I164" s="44"/>
      <c r="J164" s="49"/>
      <c r="K164" s="44"/>
      <c r="L164" s="49"/>
      <c r="M164" s="44"/>
      <c r="N164" s="49"/>
      <c r="O164" s="44"/>
      <c r="P164" s="49"/>
      <c r="Q164" s="44"/>
      <c r="R164" s="49"/>
      <c r="S164" s="50"/>
      <c r="T164" s="49"/>
      <c r="U164" s="50"/>
      <c r="V164" s="49"/>
      <c r="W164" s="50"/>
      <c r="X164" s="49"/>
      <c r="Y164" s="50"/>
      <c r="Z164" s="49"/>
      <c r="AA164" s="50"/>
      <c r="AB164" s="49"/>
      <c r="AC164" s="50"/>
      <c r="AD164" s="53">
        <f t="shared" si="5"/>
        <v>0</v>
      </c>
    </row>
    <row r="165" spans="1:30" x14ac:dyDescent="0.2">
      <c r="A165" s="99" t="s">
        <v>56</v>
      </c>
      <c r="B165" s="102">
        <v>212201059</v>
      </c>
      <c r="C165" s="101" t="s">
        <v>147</v>
      </c>
      <c r="D165" s="96" t="s">
        <v>26</v>
      </c>
      <c r="E165" s="12"/>
      <c r="F165" s="49"/>
      <c r="G165" s="44"/>
      <c r="H165" s="76">
        <v>44445</v>
      </c>
      <c r="I165" s="77">
        <v>250000</v>
      </c>
      <c r="J165" s="76"/>
      <c r="K165" s="77"/>
      <c r="L165" s="49">
        <v>44494</v>
      </c>
      <c r="M165" s="44">
        <v>125000</v>
      </c>
      <c r="N165" s="49"/>
      <c r="O165" s="44"/>
      <c r="P165" s="49"/>
      <c r="Q165" s="44"/>
      <c r="R165" s="49"/>
      <c r="S165" s="50"/>
      <c r="T165" s="49"/>
      <c r="U165" s="50"/>
      <c r="V165" s="49"/>
      <c r="W165" s="50"/>
      <c r="X165" s="49"/>
      <c r="Y165" s="50"/>
      <c r="Z165" s="49"/>
      <c r="AA165" s="50"/>
      <c r="AB165" s="49"/>
      <c r="AC165" s="50"/>
      <c r="AD165" s="53">
        <f t="shared" si="5"/>
        <v>375000</v>
      </c>
    </row>
    <row r="166" spans="1:30" x14ac:dyDescent="0.2">
      <c r="A166" s="99" t="s">
        <v>58</v>
      </c>
      <c r="B166" s="100">
        <v>212201060</v>
      </c>
      <c r="C166" s="98" t="s">
        <v>148</v>
      </c>
      <c r="D166" s="96" t="s">
        <v>98</v>
      </c>
      <c r="E166" s="12"/>
      <c r="F166" s="49"/>
      <c r="G166" s="44"/>
      <c r="H166" s="76">
        <v>44440</v>
      </c>
      <c r="I166" s="77">
        <v>250000</v>
      </c>
      <c r="J166" s="76"/>
      <c r="K166" s="77"/>
      <c r="L166" s="49">
        <v>44477</v>
      </c>
      <c r="M166" s="44">
        <v>125000</v>
      </c>
      <c r="N166" s="49"/>
      <c r="O166" s="44"/>
      <c r="P166" s="49"/>
      <c r="Q166" s="44"/>
      <c r="R166" s="49"/>
      <c r="S166" s="50"/>
      <c r="T166" s="49"/>
      <c r="U166" s="50"/>
      <c r="V166" s="49"/>
      <c r="W166" s="50"/>
      <c r="X166" s="49"/>
      <c r="Y166" s="50"/>
      <c r="Z166" s="49"/>
      <c r="AA166" s="50"/>
      <c r="AB166" s="49"/>
      <c r="AC166" s="50"/>
      <c r="AD166" s="53">
        <f t="shared" si="5"/>
        <v>375000</v>
      </c>
    </row>
    <row r="167" spans="1:30" x14ac:dyDescent="0.2">
      <c r="A167" s="99" t="s">
        <v>60</v>
      </c>
      <c r="B167" s="102">
        <v>212201061</v>
      </c>
      <c r="C167" s="98" t="s">
        <v>149</v>
      </c>
      <c r="D167" s="96" t="s">
        <v>26</v>
      </c>
      <c r="E167" s="12"/>
      <c r="F167" s="49"/>
      <c r="G167" s="44"/>
      <c r="H167" s="76">
        <v>44483</v>
      </c>
      <c r="I167" s="77">
        <v>375000</v>
      </c>
      <c r="J167" s="76"/>
      <c r="K167" s="77"/>
      <c r="L167" s="76"/>
      <c r="M167" s="77"/>
      <c r="N167" s="49"/>
      <c r="O167" s="44"/>
      <c r="P167" s="49"/>
      <c r="Q167" s="44"/>
      <c r="R167" s="49"/>
      <c r="S167" s="50"/>
      <c r="T167" s="49"/>
      <c r="U167" s="50"/>
      <c r="V167" s="49"/>
      <c r="W167" s="50"/>
      <c r="X167" s="49"/>
      <c r="Y167" s="50"/>
      <c r="Z167" s="49"/>
      <c r="AA167" s="50"/>
      <c r="AB167" s="49"/>
      <c r="AC167" s="50"/>
      <c r="AD167" s="53">
        <f t="shared" si="5"/>
        <v>375000</v>
      </c>
    </row>
    <row r="168" spans="1:30" x14ac:dyDescent="0.2">
      <c r="A168" s="99" t="s">
        <v>62</v>
      </c>
      <c r="B168" s="100">
        <v>212201062</v>
      </c>
      <c r="C168" s="98" t="s">
        <v>150</v>
      </c>
      <c r="D168" s="96" t="s">
        <v>26</v>
      </c>
      <c r="E168" s="12"/>
      <c r="F168" s="49"/>
      <c r="G168" s="44"/>
      <c r="H168" s="76">
        <v>44439</v>
      </c>
      <c r="I168" s="77">
        <v>250000</v>
      </c>
      <c r="J168" s="76"/>
      <c r="K168" s="77"/>
      <c r="L168" s="49">
        <v>44470</v>
      </c>
      <c r="M168" s="44">
        <v>125000</v>
      </c>
      <c r="N168" s="49"/>
      <c r="O168" s="44"/>
      <c r="P168" s="49"/>
      <c r="Q168" s="44"/>
      <c r="R168" s="49"/>
      <c r="S168" s="50"/>
      <c r="T168" s="49"/>
      <c r="U168" s="50"/>
      <c r="V168" s="49"/>
      <c r="W168" s="50"/>
      <c r="X168" s="49"/>
      <c r="Y168" s="50"/>
      <c r="Z168" s="49"/>
      <c r="AA168" s="50"/>
      <c r="AB168" s="49"/>
      <c r="AC168" s="50"/>
      <c r="AD168" s="53">
        <f t="shared" si="5"/>
        <v>375000</v>
      </c>
    </row>
    <row r="169" spans="1:30" x14ac:dyDescent="0.2">
      <c r="A169" s="99" t="s">
        <v>64</v>
      </c>
      <c r="B169" s="100">
        <v>212201074</v>
      </c>
      <c r="C169" s="98" t="s">
        <v>151</v>
      </c>
      <c r="D169" s="96" t="s">
        <v>98</v>
      </c>
      <c r="E169" s="12"/>
      <c r="F169" s="49"/>
      <c r="G169" s="44"/>
      <c r="H169" s="76">
        <v>44440</v>
      </c>
      <c r="I169" s="77">
        <v>250000</v>
      </c>
      <c r="J169" s="76"/>
      <c r="K169" s="77"/>
      <c r="L169" s="49"/>
      <c r="M169" s="44"/>
      <c r="N169" s="49"/>
      <c r="O169" s="44"/>
      <c r="P169" s="49"/>
      <c r="Q169" s="44"/>
      <c r="R169" s="49"/>
      <c r="S169" s="50"/>
      <c r="T169" s="49"/>
      <c r="U169" s="50"/>
      <c r="V169" s="49"/>
      <c r="W169" s="50"/>
      <c r="X169" s="49"/>
      <c r="Y169" s="50"/>
      <c r="Z169" s="49"/>
      <c r="AA169" s="50"/>
      <c r="AB169" s="49"/>
      <c r="AC169" s="50"/>
      <c r="AD169" s="53">
        <f t="shared" si="5"/>
        <v>250000</v>
      </c>
    </row>
    <row r="170" spans="1:30" x14ac:dyDescent="0.2">
      <c r="A170" s="7" t="s">
        <v>66</v>
      </c>
      <c r="B170" s="22">
        <v>212201075</v>
      </c>
      <c r="C170" s="27" t="s">
        <v>152</v>
      </c>
      <c r="D170" s="17" t="s">
        <v>98</v>
      </c>
      <c r="E170" s="12"/>
      <c r="F170" s="49"/>
      <c r="G170" s="44"/>
      <c r="H170" s="49"/>
      <c r="I170" s="44"/>
      <c r="J170" s="49"/>
      <c r="K170" s="44"/>
      <c r="L170" s="49"/>
      <c r="M170" s="44"/>
      <c r="N170" s="49"/>
      <c r="O170" s="44"/>
      <c r="P170" s="49"/>
      <c r="Q170" s="44"/>
      <c r="R170" s="49"/>
      <c r="S170" s="50"/>
      <c r="T170" s="49"/>
      <c r="U170" s="50"/>
      <c r="V170" s="49"/>
      <c r="W170" s="50"/>
      <c r="X170" s="49"/>
      <c r="Y170" s="50"/>
      <c r="Z170" s="49"/>
      <c r="AA170" s="50"/>
      <c r="AB170" s="49"/>
      <c r="AC170" s="50"/>
      <c r="AD170" s="53">
        <f t="shared" si="5"/>
        <v>0</v>
      </c>
    </row>
    <row r="171" spans="1:30" x14ac:dyDescent="0.2">
      <c r="A171" s="99" t="s">
        <v>68</v>
      </c>
      <c r="B171" s="100">
        <v>212201082</v>
      </c>
      <c r="C171" s="98" t="s">
        <v>153</v>
      </c>
      <c r="D171" s="96" t="s">
        <v>26</v>
      </c>
      <c r="E171" s="12"/>
      <c r="F171" s="49"/>
      <c r="G171" s="44"/>
      <c r="H171" s="76">
        <v>44441</v>
      </c>
      <c r="I171" s="77">
        <v>250000</v>
      </c>
      <c r="J171" s="76"/>
      <c r="K171" s="77"/>
      <c r="L171" s="49">
        <v>44473</v>
      </c>
      <c r="M171" s="44">
        <v>125000</v>
      </c>
      <c r="N171" s="49"/>
      <c r="O171" s="44"/>
      <c r="P171" s="49"/>
      <c r="Q171" s="44"/>
      <c r="R171" s="49"/>
      <c r="S171" s="50"/>
      <c r="T171" s="49"/>
      <c r="U171" s="50"/>
      <c r="V171" s="49"/>
      <c r="W171" s="50"/>
      <c r="X171" s="49"/>
      <c r="Y171" s="50"/>
      <c r="Z171" s="49"/>
      <c r="AA171" s="50"/>
      <c r="AB171" s="49"/>
      <c r="AC171" s="50"/>
      <c r="AD171" s="53">
        <f t="shared" si="5"/>
        <v>375000</v>
      </c>
    </row>
    <row r="172" spans="1:30" x14ac:dyDescent="0.2">
      <c r="A172" s="7" t="s">
        <v>71</v>
      </c>
      <c r="B172" s="22">
        <v>212201083</v>
      </c>
      <c r="C172" s="27" t="s">
        <v>154</v>
      </c>
      <c r="D172" s="17" t="s">
        <v>95</v>
      </c>
      <c r="E172" s="12"/>
      <c r="F172" s="49"/>
      <c r="G172" s="44"/>
      <c r="H172" s="49"/>
      <c r="I172" s="44"/>
      <c r="J172" s="49"/>
      <c r="K172" s="44"/>
      <c r="L172" s="49"/>
      <c r="M172" s="44"/>
      <c r="N172" s="49"/>
      <c r="O172" s="44"/>
      <c r="P172" s="49"/>
      <c r="Q172" s="44"/>
      <c r="R172" s="49"/>
      <c r="S172" s="50"/>
      <c r="T172" s="49"/>
      <c r="U172" s="50"/>
      <c r="V172" s="49"/>
      <c r="W172" s="50"/>
      <c r="X172" s="49"/>
      <c r="Y172" s="50"/>
      <c r="Z172" s="49"/>
      <c r="AA172" s="50"/>
      <c r="AB172" s="49"/>
      <c r="AC172" s="50"/>
      <c r="AD172" s="53">
        <f t="shared" si="5"/>
        <v>0</v>
      </c>
    </row>
    <row r="173" spans="1:30" x14ac:dyDescent="0.2">
      <c r="A173" s="7" t="s">
        <v>73</v>
      </c>
      <c r="B173" s="25">
        <v>212201092</v>
      </c>
      <c r="C173" s="26" t="s">
        <v>155</v>
      </c>
      <c r="D173" s="17" t="s">
        <v>26</v>
      </c>
      <c r="E173" s="12"/>
      <c r="F173" s="49"/>
      <c r="G173" s="44"/>
      <c r="H173" s="49"/>
      <c r="I173" s="44"/>
      <c r="J173" s="49"/>
      <c r="K173" s="44"/>
      <c r="L173" s="49"/>
      <c r="M173" s="44"/>
      <c r="N173" s="49"/>
      <c r="O173" s="44"/>
      <c r="P173" s="49"/>
      <c r="Q173" s="44"/>
      <c r="R173" s="49"/>
      <c r="S173" s="50"/>
      <c r="T173" s="49"/>
      <c r="U173" s="50"/>
      <c r="V173" s="49"/>
      <c r="W173" s="50"/>
      <c r="X173" s="49"/>
      <c r="Y173" s="50"/>
      <c r="Z173" s="49"/>
      <c r="AA173" s="50"/>
      <c r="AB173" s="49"/>
      <c r="AC173" s="50"/>
      <c r="AD173" s="53">
        <f t="shared" si="5"/>
        <v>0</v>
      </c>
    </row>
    <row r="174" spans="1:30" x14ac:dyDescent="0.2">
      <c r="A174" s="7" t="s">
        <v>75</v>
      </c>
      <c r="B174" s="25">
        <v>212201096</v>
      </c>
      <c r="C174" s="26" t="s">
        <v>156</v>
      </c>
      <c r="D174" s="17" t="s">
        <v>98</v>
      </c>
      <c r="E174" s="12"/>
      <c r="F174" s="49"/>
      <c r="G174" s="44"/>
      <c r="H174" s="49"/>
      <c r="I174" s="44"/>
      <c r="J174" s="49"/>
      <c r="K174" s="44"/>
      <c r="L174" s="49"/>
      <c r="M174" s="44"/>
      <c r="N174" s="49"/>
      <c r="O174" s="44"/>
      <c r="P174" s="49"/>
      <c r="Q174" s="44"/>
      <c r="R174" s="49"/>
      <c r="S174" s="50"/>
      <c r="T174" s="49"/>
      <c r="U174" s="50"/>
      <c r="V174" s="49"/>
      <c r="W174" s="50"/>
      <c r="X174" s="49"/>
      <c r="Y174" s="50"/>
      <c r="Z174" s="49"/>
      <c r="AA174" s="50"/>
      <c r="AB174" s="49"/>
      <c r="AC174" s="50"/>
      <c r="AD174" s="53">
        <f t="shared" si="5"/>
        <v>0</v>
      </c>
    </row>
    <row r="175" spans="1:30" x14ac:dyDescent="0.2">
      <c r="A175" s="99" t="s">
        <v>77</v>
      </c>
      <c r="B175" s="102">
        <v>212201101</v>
      </c>
      <c r="C175" s="98" t="s">
        <v>157</v>
      </c>
      <c r="D175" s="96" t="s">
        <v>98</v>
      </c>
      <c r="E175" s="12"/>
      <c r="F175" s="49"/>
      <c r="G175" s="44"/>
      <c r="H175" s="76">
        <v>44438</v>
      </c>
      <c r="I175" s="77">
        <v>250000</v>
      </c>
      <c r="J175" s="76"/>
      <c r="K175" s="77"/>
      <c r="L175" s="49">
        <v>44473</v>
      </c>
      <c r="M175" s="44">
        <v>125000</v>
      </c>
      <c r="N175" s="49"/>
      <c r="O175" s="44"/>
      <c r="P175" s="49"/>
      <c r="Q175" s="44"/>
      <c r="R175" s="49"/>
      <c r="S175" s="50"/>
      <c r="T175" s="49"/>
      <c r="U175" s="50"/>
      <c r="V175" s="49"/>
      <c r="W175" s="50"/>
      <c r="X175" s="49"/>
      <c r="Y175" s="50"/>
      <c r="Z175" s="49"/>
      <c r="AA175" s="50"/>
      <c r="AB175" s="49"/>
      <c r="AC175" s="50"/>
      <c r="AD175" s="53">
        <f t="shared" si="5"/>
        <v>375000</v>
      </c>
    </row>
    <row r="176" spans="1:30" x14ac:dyDescent="0.2">
      <c r="A176" s="99" t="s">
        <v>79</v>
      </c>
      <c r="B176" s="102">
        <v>212201111</v>
      </c>
      <c r="C176" s="98" t="s">
        <v>158</v>
      </c>
      <c r="D176" s="96" t="s">
        <v>26</v>
      </c>
      <c r="E176" s="12"/>
      <c r="F176" s="49"/>
      <c r="G176" s="44"/>
      <c r="H176" s="76">
        <v>44448</v>
      </c>
      <c r="I176" s="77">
        <v>250000</v>
      </c>
      <c r="J176" s="76"/>
      <c r="K176" s="77"/>
      <c r="L176" s="49"/>
      <c r="M176" s="44"/>
      <c r="N176" s="49"/>
      <c r="O176" s="44"/>
      <c r="P176" s="49"/>
      <c r="Q176" s="44"/>
      <c r="R176" s="49"/>
      <c r="S176" s="50"/>
      <c r="T176" s="49"/>
      <c r="U176" s="50"/>
      <c r="V176" s="49"/>
      <c r="W176" s="50"/>
      <c r="X176" s="49"/>
      <c r="Y176" s="50"/>
      <c r="Z176" s="49"/>
      <c r="AA176" s="50"/>
      <c r="AB176" s="49"/>
      <c r="AC176" s="50"/>
      <c r="AD176" s="53">
        <f t="shared" si="5"/>
        <v>250000</v>
      </c>
    </row>
    <row r="177" spans="1:30" x14ac:dyDescent="0.2">
      <c r="A177" s="99" t="s">
        <v>81</v>
      </c>
      <c r="B177" s="100">
        <v>212201112</v>
      </c>
      <c r="C177" s="101" t="s">
        <v>159</v>
      </c>
      <c r="D177" s="96" t="s">
        <v>26</v>
      </c>
      <c r="E177" s="12"/>
      <c r="F177" s="49"/>
      <c r="G177" s="44"/>
      <c r="H177" s="76">
        <v>44446</v>
      </c>
      <c r="I177" s="77">
        <v>250000</v>
      </c>
      <c r="J177" s="76"/>
      <c r="K177" s="77"/>
      <c r="L177" s="49">
        <v>44480</v>
      </c>
      <c r="M177" s="44">
        <v>125000</v>
      </c>
      <c r="N177" s="49"/>
      <c r="O177" s="44"/>
      <c r="P177" s="49"/>
      <c r="Q177" s="44"/>
      <c r="R177" s="49"/>
      <c r="S177" s="50"/>
      <c r="T177" s="49"/>
      <c r="U177" s="50"/>
      <c r="V177" s="49"/>
      <c r="W177" s="50"/>
      <c r="X177" s="49"/>
      <c r="Y177" s="50"/>
      <c r="Z177" s="49"/>
      <c r="AA177" s="50"/>
      <c r="AB177" s="49"/>
      <c r="AC177" s="50"/>
      <c r="AD177" s="53">
        <f t="shared" si="5"/>
        <v>375000</v>
      </c>
    </row>
    <row r="178" spans="1:30" x14ac:dyDescent="0.2">
      <c r="A178" s="7" t="s">
        <v>83</v>
      </c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0"/>
      <c r="S178" s="40"/>
      <c r="T178" s="40"/>
      <c r="U178" s="40"/>
      <c r="V178" s="40"/>
      <c r="W178" s="40"/>
      <c r="X178" s="49"/>
      <c r="Y178" s="40"/>
      <c r="Z178" s="40"/>
      <c r="AA178" s="40"/>
      <c r="AB178" s="40"/>
      <c r="AC178" s="40"/>
      <c r="AD178" s="42"/>
    </row>
    <row r="179" spans="1:30" x14ac:dyDescent="0.2">
      <c r="A179" s="7" t="s">
        <v>84</v>
      </c>
      <c r="B179" s="46"/>
      <c r="C179" s="46"/>
      <c r="D179" s="46"/>
      <c r="E179" s="46"/>
      <c r="F179" s="46"/>
      <c r="G179" s="51">
        <f>SUM(G150:G177)</f>
        <v>0</v>
      </c>
      <c r="H179" s="46"/>
      <c r="I179" s="51">
        <f>SUM(I150:I177)</f>
        <v>2625000</v>
      </c>
      <c r="J179" s="46"/>
      <c r="K179" s="51">
        <f>SUM(K150:K177)</f>
        <v>0</v>
      </c>
      <c r="L179" s="46"/>
      <c r="M179" s="51">
        <f>SUM(M150:M177)</f>
        <v>1250000</v>
      </c>
      <c r="N179" s="46"/>
      <c r="O179" s="51">
        <f>SUM(O150:O177)</f>
        <v>0</v>
      </c>
      <c r="P179" s="46"/>
      <c r="Q179" s="51">
        <f>SUM(Q150:Q177)</f>
        <v>0</v>
      </c>
      <c r="R179" s="40"/>
      <c r="S179" s="50">
        <f>SUM(S150:S177)</f>
        <v>0</v>
      </c>
      <c r="T179" s="40"/>
      <c r="U179" s="50">
        <f>SUM(U150:U177)</f>
        <v>0</v>
      </c>
      <c r="V179" s="40"/>
      <c r="W179" s="50">
        <f>SUM(W150:W177)</f>
        <v>0</v>
      </c>
      <c r="X179" s="40"/>
      <c r="Y179" s="50">
        <f>SUM(Y150:Y177)</f>
        <v>0</v>
      </c>
      <c r="Z179" s="40"/>
      <c r="AA179" s="50">
        <f>SUM(AA150:AA177)</f>
        <v>0</v>
      </c>
      <c r="AB179" s="40"/>
      <c r="AC179" s="50">
        <f>SUM(AC150:AC177)</f>
        <v>0</v>
      </c>
      <c r="AD179" s="53">
        <f>SUM(AD150:AD177)</f>
        <v>3875000</v>
      </c>
    </row>
    <row r="180" spans="1:30" x14ac:dyDescent="0.2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</row>
    <row r="181" spans="1:30" x14ac:dyDescent="0.2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</row>
    <row r="182" spans="1:30" x14ac:dyDescent="0.2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</row>
    <row r="183" spans="1:30" ht="15" customHeight="1" x14ac:dyDescent="0.2">
      <c r="A183" s="130" t="s">
        <v>0</v>
      </c>
      <c r="B183" s="130"/>
      <c r="C183" s="130"/>
      <c r="D183" s="130" t="s">
        <v>131</v>
      </c>
      <c r="E183" s="130"/>
      <c r="F183" s="130" t="s">
        <v>89</v>
      </c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</row>
    <row r="184" spans="1:30" ht="15" customHeight="1" x14ac:dyDescent="0.2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</row>
    <row r="185" spans="1:30" x14ac:dyDescent="0.2">
      <c r="A185" s="46" t="s">
        <v>3</v>
      </c>
      <c r="B185" s="46" t="s">
        <v>4</v>
      </c>
      <c r="C185" s="46" t="s">
        <v>5</v>
      </c>
      <c r="D185" s="46" t="s">
        <v>6</v>
      </c>
      <c r="E185" s="41" t="s">
        <v>7</v>
      </c>
      <c r="F185" s="47" t="s">
        <v>8</v>
      </c>
      <c r="G185" s="47" t="s">
        <v>9</v>
      </c>
      <c r="H185" s="47" t="s">
        <v>8</v>
      </c>
      <c r="I185" s="47" t="s">
        <v>10</v>
      </c>
      <c r="J185" s="47" t="s">
        <v>8</v>
      </c>
      <c r="K185" s="47" t="s">
        <v>11</v>
      </c>
      <c r="L185" s="47" t="s">
        <v>8</v>
      </c>
      <c r="M185" s="47" t="s">
        <v>12</v>
      </c>
      <c r="N185" s="47" t="s">
        <v>8</v>
      </c>
      <c r="O185" s="47" t="s">
        <v>13</v>
      </c>
      <c r="P185" s="47" t="s">
        <v>8</v>
      </c>
      <c r="Q185" s="47" t="s">
        <v>14</v>
      </c>
      <c r="R185" s="48" t="s">
        <v>8</v>
      </c>
      <c r="S185" s="47" t="s">
        <v>15</v>
      </c>
      <c r="T185" s="47" t="s">
        <v>8</v>
      </c>
      <c r="U185" s="47" t="s">
        <v>16</v>
      </c>
      <c r="V185" s="47" t="s">
        <v>8</v>
      </c>
      <c r="W185" s="47" t="s">
        <v>17</v>
      </c>
      <c r="X185" s="47" t="s">
        <v>8</v>
      </c>
      <c r="Y185" s="47" t="s">
        <v>18</v>
      </c>
      <c r="Z185" s="47" t="s">
        <v>8</v>
      </c>
      <c r="AA185" s="47" t="s">
        <v>19</v>
      </c>
      <c r="AB185" s="47" t="s">
        <v>20</v>
      </c>
      <c r="AC185" s="47" t="s">
        <v>21</v>
      </c>
      <c r="AD185" s="39" t="s">
        <v>22</v>
      </c>
    </row>
    <row r="186" spans="1:30" x14ac:dyDescent="0.2">
      <c r="A186" s="7" t="s">
        <v>24</v>
      </c>
      <c r="B186" s="22">
        <v>212201001</v>
      </c>
      <c r="C186" s="23" t="s">
        <v>132</v>
      </c>
      <c r="D186" s="17" t="s">
        <v>26</v>
      </c>
      <c r="E186" s="12"/>
      <c r="F186" s="49"/>
      <c r="G186" s="44"/>
      <c r="H186" s="49"/>
      <c r="I186" s="44"/>
      <c r="J186" s="49"/>
      <c r="K186" s="44"/>
      <c r="L186" s="49"/>
      <c r="M186" s="44"/>
      <c r="N186" s="49"/>
      <c r="O186" s="44"/>
      <c r="P186" s="49"/>
      <c r="Q186" s="44"/>
      <c r="R186" s="49"/>
      <c r="S186" s="50"/>
      <c r="T186" s="49"/>
      <c r="U186" s="50"/>
      <c r="V186" s="49"/>
      <c r="W186" s="50"/>
      <c r="X186" s="49"/>
      <c r="Y186" s="50"/>
      <c r="Z186" s="49"/>
      <c r="AA186" s="50"/>
      <c r="AB186" s="49"/>
      <c r="AC186" s="50"/>
      <c r="AD186" s="53">
        <f>SUM(G186+I186+K186+M186+O186+Q186+S186+U186+W186+Y186+AA186+AC186)</f>
        <v>0</v>
      </c>
    </row>
    <row r="187" spans="1:30" x14ac:dyDescent="0.2">
      <c r="A187" s="7" t="s">
        <v>27</v>
      </c>
      <c r="B187" s="25">
        <v>212201002</v>
      </c>
      <c r="C187" s="26" t="s">
        <v>133</v>
      </c>
      <c r="D187" s="17" t="s">
        <v>26</v>
      </c>
      <c r="E187" s="12"/>
      <c r="F187" s="49"/>
      <c r="G187" s="44"/>
      <c r="H187" s="49"/>
      <c r="I187" s="44"/>
      <c r="J187" s="49"/>
      <c r="K187" s="44"/>
      <c r="L187" s="49"/>
      <c r="M187" s="44"/>
      <c r="N187" s="49"/>
      <c r="O187" s="44"/>
      <c r="P187" s="49"/>
      <c r="Q187" s="44"/>
      <c r="R187" s="49"/>
      <c r="S187" s="50"/>
      <c r="T187" s="49"/>
      <c r="U187" s="50"/>
      <c r="V187" s="49"/>
      <c r="W187" s="50"/>
      <c r="X187" s="49"/>
      <c r="Y187" s="50"/>
      <c r="Z187" s="49"/>
      <c r="AA187" s="50"/>
      <c r="AB187" s="49"/>
      <c r="AC187" s="50"/>
      <c r="AD187" s="53">
        <f t="shared" ref="AD187:AD213" si="6">SUM(G187+I187+K187+M187+O187+Q187+S187+U187+W187+Y187+AA187+AC187)</f>
        <v>0</v>
      </c>
    </row>
    <row r="188" spans="1:30" x14ac:dyDescent="0.2">
      <c r="A188" s="7" t="s">
        <v>29</v>
      </c>
      <c r="B188" s="25">
        <v>212201006</v>
      </c>
      <c r="C188" s="27" t="s">
        <v>134</v>
      </c>
      <c r="D188" s="17" t="s">
        <v>26</v>
      </c>
      <c r="E188" s="12"/>
      <c r="F188" s="49"/>
      <c r="G188" s="44"/>
      <c r="H188" s="49"/>
      <c r="I188" s="44"/>
      <c r="J188" s="49"/>
      <c r="K188" s="44"/>
      <c r="L188" s="49"/>
      <c r="M188" s="44"/>
      <c r="N188" s="49"/>
      <c r="O188" s="44"/>
      <c r="P188" s="49"/>
      <c r="Q188" s="44"/>
      <c r="R188" s="49"/>
      <c r="S188" s="50"/>
      <c r="T188" s="49"/>
      <c r="U188" s="50"/>
      <c r="V188" s="49"/>
      <c r="W188" s="50"/>
      <c r="X188" s="49"/>
      <c r="Y188" s="50"/>
      <c r="Z188" s="49"/>
      <c r="AA188" s="50"/>
      <c r="AB188" s="49"/>
      <c r="AC188" s="50"/>
      <c r="AD188" s="53">
        <f t="shared" si="6"/>
        <v>0</v>
      </c>
    </row>
    <row r="189" spans="1:30" x14ac:dyDescent="0.2">
      <c r="A189" s="7" t="s">
        <v>32</v>
      </c>
      <c r="B189" s="22">
        <v>212201007</v>
      </c>
      <c r="C189" s="27" t="s">
        <v>135</v>
      </c>
      <c r="D189" s="17" t="s">
        <v>98</v>
      </c>
      <c r="E189" s="12"/>
      <c r="F189" s="49"/>
      <c r="G189" s="44"/>
      <c r="H189" s="49"/>
      <c r="I189" s="44"/>
      <c r="J189" s="49"/>
      <c r="K189" s="44"/>
      <c r="L189" s="49"/>
      <c r="M189" s="44"/>
      <c r="N189" s="49"/>
      <c r="O189" s="44"/>
      <c r="P189" s="49"/>
      <c r="Q189" s="44"/>
      <c r="R189" s="49"/>
      <c r="S189" s="50"/>
      <c r="T189" s="49"/>
      <c r="U189" s="50"/>
      <c r="V189" s="49"/>
      <c r="W189" s="50"/>
      <c r="X189" s="49"/>
      <c r="Y189" s="50"/>
      <c r="Z189" s="49"/>
      <c r="AA189" s="50"/>
      <c r="AB189" s="49"/>
      <c r="AC189" s="50"/>
      <c r="AD189" s="53">
        <f t="shared" si="6"/>
        <v>0</v>
      </c>
    </row>
    <row r="190" spans="1:30" x14ac:dyDescent="0.2">
      <c r="A190" s="7" t="s">
        <v>34</v>
      </c>
      <c r="B190" s="25">
        <v>212201016</v>
      </c>
      <c r="C190" s="26" t="s">
        <v>136</v>
      </c>
      <c r="D190" s="17" t="s">
        <v>26</v>
      </c>
      <c r="E190" s="12"/>
      <c r="F190" s="49"/>
      <c r="G190" s="44"/>
      <c r="H190" s="49"/>
      <c r="I190" s="44"/>
      <c r="J190" s="49"/>
      <c r="K190" s="44"/>
      <c r="L190" s="49">
        <v>44469</v>
      </c>
      <c r="M190" s="44">
        <v>200000</v>
      </c>
      <c r="N190" s="49"/>
      <c r="O190" s="44"/>
      <c r="P190" s="49"/>
      <c r="Q190" s="44"/>
      <c r="R190" s="49"/>
      <c r="S190" s="50"/>
      <c r="T190" s="49"/>
      <c r="U190" s="50"/>
      <c r="V190" s="49"/>
      <c r="W190" s="50"/>
      <c r="X190" s="49"/>
      <c r="Y190" s="50"/>
      <c r="Z190" s="49"/>
      <c r="AA190" s="50"/>
      <c r="AB190" s="49"/>
      <c r="AC190" s="50"/>
      <c r="AD190" s="53">
        <f t="shared" si="6"/>
        <v>200000</v>
      </c>
    </row>
    <row r="191" spans="1:30" x14ac:dyDescent="0.2">
      <c r="A191" s="7" t="s">
        <v>36</v>
      </c>
      <c r="B191" s="22">
        <v>212201019</v>
      </c>
      <c r="C191" s="26" t="s">
        <v>137</v>
      </c>
      <c r="D191" s="17" t="s">
        <v>70</v>
      </c>
      <c r="E191" s="12"/>
      <c r="F191" s="49"/>
      <c r="G191" s="44"/>
      <c r="H191" s="49"/>
      <c r="I191" s="44"/>
      <c r="J191" s="49"/>
      <c r="K191" s="44"/>
      <c r="L191" s="49"/>
      <c r="M191" s="44"/>
      <c r="N191" s="49"/>
      <c r="O191" s="44"/>
      <c r="P191" s="49"/>
      <c r="Q191" s="44"/>
      <c r="R191" s="49"/>
      <c r="S191" s="50"/>
      <c r="T191" s="49"/>
      <c r="U191" s="50"/>
      <c r="V191" s="49"/>
      <c r="W191" s="50"/>
      <c r="X191" s="49"/>
      <c r="Y191" s="50"/>
      <c r="Z191" s="49"/>
      <c r="AA191" s="50"/>
      <c r="AB191" s="49"/>
      <c r="AC191" s="50"/>
      <c r="AD191" s="53">
        <f t="shared" si="6"/>
        <v>0</v>
      </c>
    </row>
    <row r="192" spans="1:30" x14ac:dyDescent="0.2">
      <c r="A192" s="7" t="s">
        <v>38</v>
      </c>
      <c r="B192" s="25">
        <v>212201020</v>
      </c>
      <c r="C192" s="27" t="s">
        <v>138</v>
      </c>
      <c r="D192" s="17" t="s">
        <v>26</v>
      </c>
      <c r="E192" s="12"/>
      <c r="F192" s="49"/>
      <c r="G192" s="44"/>
      <c r="H192" s="49"/>
      <c r="I192" s="44"/>
      <c r="J192" s="49"/>
      <c r="K192" s="44"/>
      <c r="L192" s="49"/>
      <c r="M192" s="44"/>
      <c r="N192" s="49"/>
      <c r="O192" s="44"/>
      <c r="P192" s="49"/>
      <c r="Q192" s="44"/>
      <c r="R192" s="49"/>
      <c r="S192" s="50"/>
      <c r="T192" s="49"/>
      <c r="U192" s="50"/>
      <c r="V192" s="49"/>
      <c r="W192" s="50"/>
      <c r="X192" s="49"/>
      <c r="Y192" s="50"/>
      <c r="Z192" s="49"/>
      <c r="AA192" s="50"/>
      <c r="AB192" s="49"/>
      <c r="AC192" s="50"/>
      <c r="AD192" s="53">
        <f t="shared" si="6"/>
        <v>0</v>
      </c>
    </row>
    <row r="193" spans="1:30" x14ac:dyDescent="0.2">
      <c r="A193" s="7" t="s">
        <v>40</v>
      </c>
      <c r="B193" s="25">
        <v>212201022</v>
      </c>
      <c r="C193" s="26" t="s">
        <v>139</v>
      </c>
      <c r="D193" s="17" t="s">
        <v>98</v>
      </c>
      <c r="E193" s="12"/>
      <c r="F193" s="49"/>
      <c r="G193" s="44"/>
      <c r="H193" s="49"/>
      <c r="I193" s="44"/>
      <c r="J193" s="49"/>
      <c r="K193" s="44"/>
      <c r="L193" s="49"/>
      <c r="M193" s="44"/>
      <c r="N193" s="49"/>
      <c r="O193" s="44"/>
      <c r="P193" s="49"/>
      <c r="Q193" s="44"/>
      <c r="R193" s="49"/>
      <c r="S193" s="50"/>
      <c r="T193" s="49"/>
      <c r="U193" s="50"/>
      <c r="V193" s="49"/>
      <c r="W193" s="50"/>
      <c r="X193" s="49"/>
      <c r="Y193" s="50"/>
      <c r="Z193" s="49"/>
      <c r="AA193" s="50"/>
      <c r="AB193" s="49"/>
      <c r="AC193" s="50"/>
      <c r="AD193" s="53">
        <f t="shared" si="6"/>
        <v>0</v>
      </c>
    </row>
    <row r="194" spans="1:30" x14ac:dyDescent="0.2">
      <c r="A194" s="7" t="s">
        <v>42</v>
      </c>
      <c r="B194" s="25">
        <v>212201032</v>
      </c>
      <c r="C194" s="27" t="s">
        <v>140</v>
      </c>
      <c r="D194" s="17" t="s">
        <v>26</v>
      </c>
      <c r="E194" s="12"/>
      <c r="F194" s="49"/>
      <c r="G194" s="44"/>
      <c r="H194" s="49"/>
      <c r="I194" s="44"/>
      <c r="J194" s="49"/>
      <c r="K194" s="44"/>
      <c r="L194" s="49"/>
      <c r="M194" s="44"/>
      <c r="N194" s="49"/>
      <c r="O194" s="44"/>
      <c r="P194" s="49"/>
      <c r="Q194" s="44"/>
      <c r="R194" s="49"/>
      <c r="S194" s="50"/>
      <c r="T194" s="49"/>
      <c r="U194" s="50"/>
      <c r="V194" s="49"/>
      <c r="W194" s="50"/>
      <c r="X194" s="49"/>
      <c r="Y194" s="50"/>
      <c r="Z194" s="49"/>
      <c r="AA194" s="50"/>
      <c r="AB194" s="49"/>
      <c r="AC194" s="50"/>
      <c r="AD194" s="53">
        <f t="shared" si="6"/>
        <v>0</v>
      </c>
    </row>
    <row r="195" spans="1:30" x14ac:dyDescent="0.2">
      <c r="A195" s="7" t="s">
        <v>44</v>
      </c>
      <c r="B195" s="22">
        <v>212201033</v>
      </c>
      <c r="C195" s="28" t="s">
        <v>141</v>
      </c>
      <c r="D195" s="17" t="s">
        <v>99</v>
      </c>
      <c r="E195" s="12"/>
      <c r="F195" s="49"/>
      <c r="G195" s="44"/>
      <c r="H195" s="49"/>
      <c r="I195" s="44"/>
      <c r="J195" s="49"/>
      <c r="K195" s="44"/>
      <c r="L195" s="49"/>
      <c r="M195" s="44"/>
      <c r="N195" s="49"/>
      <c r="O195" s="44"/>
      <c r="P195" s="49"/>
      <c r="Q195" s="44"/>
      <c r="R195" s="49"/>
      <c r="S195" s="50"/>
      <c r="T195" s="49"/>
      <c r="U195" s="50"/>
      <c r="V195" s="49"/>
      <c r="W195" s="50"/>
      <c r="X195" s="49"/>
      <c r="Y195" s="50"/>
      <c r="Z195" s="49"/>
      <c r="AA195" s="50"/>
      <c r="AB195" s="49"/>
      <c r="AC195" s="50"/>
      <c r="AD195" s="53">
        <f t="shared" si="6"/>
        <v>0</v>
      </c>
    </row>
    <row r="196" spans="1:30" x14ac:dyDescent="0.2">
      <c r="A196" s="7" t="s">
        <v>46</v>
      </c>
      <c r="B196" s="22">
        <v>212201041</v>
      </c>
      <c r="C196" s="27" t="s">
        <v>142</v>
      </c>
      <c r="D196" s="17" t="s">
        <v>98</v>
      </c>
      <c r="E196" s="12"/>
      <c r="F196" s="49"/>
      <c r="G196" s="44"/>
      <c r="H196" s="49"/>
      <c r="I196" s="44"/>
      <c r="J196" s="49"/>
      <c r="K196" s="44"/>
      <c r="L196" s="49"/>
      <c r="M196" s="44"/>
      <c r="N196" s="49"/>
      <c r="O196" s="44"/>
      <c r="P196" s="49"/>
      <c r="Q196" s="44"/>
      <c r="R196" s="49"/>
      <c r="S196" s="50"/>
      <c r="T196" s="49"/>
      <c r="U196" s="50"/>
      <c r="V196" s="49"/>
      <c r="W196" s="50"/>
      <c r="X196" s="49"/>
      <c r="Y196" s="50"/>
      <c r="Z196" s="49"/>
      <c r="AA196" s="50"/>
      <c r="AB196" s="49"/>
      <c r="AC196" s="50"/>
      <c r="AD196" s="53">
        <f t="shared" si="6"/>
        <v>0</v>
      </c>
    </row>
    <row r="197" spans="1:30" x14ac:dyDescent="0.2">
      <c r="A197" s="7" t="s">
        <v>48</v>
      </c>
      <c r="B197" s="22">
        <v>212201043</v>
      </c>
      <c r="C197" s="26" t="s">
        <v>143</v>
      </c>
      <c r="D197" s="17" t="s">
        <v>26</v>
      </c>
      <c r="E197" s="12"/>
      <c r="F197" s="49"/>
      <c r="G197" s="44"/>
      <c r="H197" s="49"/>
      <c r="I197" s="44"/>
      <c r="J197" s="49"/>
      <c r="K197" s="44"/>
      <c r="L197" s="49"/>
      <c r="M197" s="44"/>
      <c r="N197" s="49"/>
      <c r="O197" s="44"/>
      <c r="P197" s="49"/>
      <c r="Q197" s="44"/>
      <c r="R197" s="49"/>
      <c r="S197" s="50"/>
      <c r="T197" s="49"/>
      <c r="U197" s="50"/>
      <c r="V197" s="49"/>
      <c r="W197" s="50"/>
      <c r="X197" s="49"/>
      <c r="Y197" s="50"/>
      <c r="Z197" s="49"/>
      <c r="AA197" s="50"/>
      <c r="AB197" s="49"/>
      <c r="AC197" s="50"/>
      <c r="AD197" s="53">
        <f t="shared" si="6"/>
        <v>0</v>
      </c>
    </row>
    <row r="198" spans="1:30" x14ac:dyDescent="0.2">
      <c r="A198" s="7" t="s">
        <v>50</v>
      </c>
      <c r="B198" s="25">
        <v>212201044</v>
      </c>
      <c r="C198" s="29" t="s">
        <v>144</v>
      </c>
      <c r="D198" s="17" t="s">
        <v>98</v>
      </c>
      <c r="E198" s="12"/>
      <c r="F198" s="49"/>
      <c r="G198" s="44"/>
      <c r="H198" s="49"/>
      <c r="I198" s="44"/>
      <c r="J198" s="49"/>
      <c r="K198" s="44"/>
      <c r="L198" s="49"/>
      <c r="M198" s="44"/>
      <c r="N198" s="49"/>
      <c r="O198" s="44"/>
      <c r="P198" s="49"/>
      <c r="Q198" s="44"/>
      <c r="R198" s="49"/>
      <c r="S198" s="50"/>
      <c r="T198" s="49"/>
      <c r="U198" s="50"/>
      <c r="V198" s="49"/>
      <c r="W198" s="50"/>
      <c r="X198" s="49"/>
      <c r="Y198" s="50"/>
      <c r="Z198" s="49"/>
      <c r="AA198" s="50"/>
      <c r="AB198" s="49"/>
      <c r="AC198" s="50"/>
      <c r="AD198" s="53">
        <f t="shared" si="6"/>
        <v>0</v>
      </c>
    </row>
    <row r="199" spans="1:30" x14ac:dyDescent="0.2">
      <c r="A199" s="7" t="s">
        <v>52</v>
      </c>
      <c r="B199" s="22">
        <v>212201045</v>
      </c>
      <c r="C199" s="29" t="s">
        <v>145</v>
      </c>
      <c r="D199" s="17" t="s">
        <v>26</v>
      </c>
      <c r="E199" s="12"/>
      <c r="F199" s="49"/>
      <c r="G199" s="44"/>
      <c r="H199" s="49"/>
      <c r="I199" s="44"/>
      <c r="J199" s="49"/>
      <c r="K199" s="44"/>
      <c r="L199" s="49"/>
      <c r="M199" s="44"/>
      <c r="N199" s="49"/>
      <c r="O199" s="44"/>
      <c r="P199" s="49"/>
      <c r="Q199" s="44"/>
      <c r="R199" s="49"/>
      <c r="S199" s="50"/>
      <c r="T199" s="49"/>
      <c r="U199" s="50"/>
      <c r="V199" s="49"/>
      <c r="W199" s="50"/>
      <c r="X199" s="49"/>
      <c r="Y199" s="50"/>
      <c r="Z199" s="49"/>
      <c r="AA199" s="50"/>
      <c r="AB199" s="49"/>
      <c r="AC199" s="50"/>
      <c r="AD199" s="53">
        <f t="shared" si="6"/>
        <v>0</v>
      </c>
    </row>
    <row r="200" spans="1:30" x14ac:dyDescent="0.2">
      <c r="A200" s="7" t="s">
        <v>54</v>
      </c>
      <c r="B200" s="22">
        <v>212201047</v>
      </c>
      <c r="C200" s="27" t="s">
        <v>146</v>
      </c>
      <c r="D200" s="30" t="s">
        <v>97</v>
      </c>
      <c r="E200" s="12"/>
      <c r="F200" s="49"/>
      <c r="G200" s="44"/>
      <c r="H200" s="49"/>
      <c r="I200" s="44"/>
      <c r="J200" s="49"/>
      <c r="K200" s="44"/>
      <c r="L200" s="49"/>
      <c r="M200" s="44"/>
      <c r="N200" s="49"/>
      <c r="O200" s="44"/>
      <c r="P200" s="49"/>
      <c r="Q200" s="44"/>
      <c r="R200" s="49"/>
      <c r="S200" s="50"/>
      <c r="T200" s="49"/>
      <c r="U200" s="50"/>
      <c r="V200" s="49"/>
      <c r="W200" s="50"/>
      <c r="X200" s="49"/>
      <c r="Y200" s="50"/>
      <c r="Z200" s="49"/>
      <c r="AA200" s="50"/>
      <c r="AB200" s="49"/>
      <c r="AC200" s="50"/>
      <c r="AD200" s="53">
        <f t="shared" si="6"/>
        <v>0</v>
      </c>
    </row>
    <row r="201" spans="1:30" x14ac:dyDescent="0.2">
      <c r="A201" s="7" t="s">
        <v>56</v>
      </c>
      <c r="B201" s="22">
        <v>212201059</v>
      </c>
      <c r="C201" s="27" t="s">
        <v>147</v>
      </c>
      <c r="D201" s="17" t="s">
        <v>26</v>
      </c>
      <c r="E201" s="12"/>
      <c r="F201" s="49"/>
      <c r="G201" s="44"/>
      <c r="H201" s="49"/>
      <c r="I201" s="44"/>
      <c r="J201" s="49"/>
      <c r="K201" s="44"/>
      <c r="L201" s="49"/>
      <c r="M201" s="44"/>
      <c r="N201" s="49"/>
      <c r="O201" s="44"/>
      <c r="P201" s="49"/>
      <c r="Q201" s="44"/>
      <c r="R201" s="49"/>
      <c r="S201" s="50"/>
      <c r="T201" s="49"/>
      <c r="U201" s="50"/>
      <c r="V201" s="49"/>
      <c r="W201" s="50"/>
      <c r="X201" s="49"/>
      <c r="Y201" s="50"/>
      <c r="Z201" s="49"/>
      <c r="AA201" s="50"/>
      <c r="AB201" s="49"/>
      <c r="AC201" s="50"/>
      <c r="AD201" s="53">
        <f t="shared" si="6"/>
        <v>0</v>
      </c>
    </row>
    <row r="202" spans="1:30" x14ac:dyDescent="0.2">
      <c r="A202" s="7" t="s">
        <v>58</v>
      </c>
      <c r="B202" s="25">
        <v>212201060</v>
      </c>
      <c r="C202" s="26" t="s">
        <v>148</v>
      </c>
      <c r="D202" s="17" t="s">
        <v>98</v>
      </c>
      <c r="E202" s="12"/>
      <c r="F202" s="49"/>
      <c r="G202" s="44"/>
      <c r="H202" s="49"/>
      <c r="I202" s="44"/>
      <c r="J202" s="49"/>
      <c r="K202" s="44"/>
      <c r="L202" s="49"/>
      <c r="M202" s="44"/>
      <c r="N202" s="49"/>
      <c r="O202" s="44"/>
      <c r="P202" s="49"/>
      <c r="Q202" s="44"/>
      <c r="R202" s="49"/>
      <c r="S202" s="50"/>
      <c r="T202" s="49"/>
      <c r="U202" s="50"/>
      <c r="V202" s="49"/>
      <c r="W202" s="50"/>
      <c r="X202" s="49"/>
      <c r="Y202" s="50"/>
      <c r="Z202" s="49"/>
      <c r="AA202" s="50"/>
      <c r="AB202" s="49"/>
      <c r="AC202" s="50"/>
      <c r="AD202" s="53">
        <f t="shared" si="6"/>
        <v>0</v>
      </c>
    </row>
    <row r="203" spans="1:30" x14ac:dyDescent="0.2">
      <c r="A203" s="7" t="s">
        <v>60</v>
      </c>
      <c r="B203" s="22">
        <v>212201061</v>
      </c>
      <c r="C203" s="26" t="s">
        <v>149</v>
      </c>
      <c r="D203" s="17" t="s">
        <v>26</v>
      </c>
      <c r="E203" s="12"/>
      <c r="F203" s="49"/>
      <c r="G203" s="44"/>
      <c r="H203" s="49"/>
      <c r="I203" s="44"/>
      <c r="J203" s="49"/>
      <c r="K203" s="44"/>
      <c r="L203" s="49"/>
      <c r="M203" s="44"/>
      <c r="N203" s="49"/>
      <c r="O203" s="44"/>
      <c r="P203" s="49"/>
      <c r="Q203" s="44"/>
      <c r="R203" s="49"/>
      <c r="S203" s="50"/>
      <c r="T203" s="49"/>
      <c r="U203" s="50"/>
      <c r="V203" s="49"/>
      <c r="W203" s="50"/>
      <c r="X203" s="49"/>
      <c r="Y203" s="50"/>
      <c r="Z203" s="49"/>
      <c r="AA203" s="50"/>
      <c r="AB203" s="49"/>
      <c r="AC203" s="50"/>
      <c r="AD203" s="53">
        <f t="shared" si="6"/>
        <v>0</v>
      </c>
    </row>
    <row r="204" spans="1:30" x14ac:dyDescent="0.2">
      <c r="A204" s="7" t="s">
        <v>62</v>
      </c>
      <c r="B204" s="25">
        <v>212201062</v>
      </c>
      <c r="C204" s="26" t="s">
        <v>150</v>
      </c>
      <c r="D204" s="17" t="s">
        <v>26</v>
      </c>
      <c r="E204" s="12"/>
      <c r="F204" s="49"/>
      <c r="G204" s="44"/>
      <c r="H204" s="49"/>
      <c r="I204" s="44"/>
      <c r="J204" s="49"/>
      <c r="K204" s="44"/>
      <c r="L204" s="49"/>
      <c r="M204" s="44"/>
      <c r="N204" s="49"/>
      <c r="O204" s="44"/>
      <c r="P204" s="49"/>
      <c r="Q204" s="44"/>
      <c r="R204" s="49"/>
      <c r="S204" s="50"/>
      <c r="T204" s="49"/>
      <c r="U204" s="50"/>
      <c r="V204" s="49"/>
      <c r="W204" s="50"/>
      <c r="X204" s="49"/>
      <c r="Y204" s="50"/>
      <c r="Z204" s="49"/>
      <c r="AA204" s="50"/>
      <c r="AB204" s="49"/>
      <c r="AC204" s="50"/>
      <c r="AD204" s="53">
        <f t="shared" si="6"/>
        <v>0</v>
      </c>
    </row>
    <row r="205" spans="1:30" x14ac:dyDescent="0.2">
      <c r="A205" s="7" t="s">
        <v>64</v>
      </c>
      <c r="B205" s="25">
        <v>212201074</v>
      </c>
      <c r="C205" s="31" t="s">
        <v>151</v>
      </c>
      <c r="D205" s="17" t="s">
        <v>98</v>
      </c>
      <c r="E205" s="12"/>
      <c r="F205" s="49"/>
      <c r="G205" s="44"/>
      <c r="H205" s="49"/>
      <c r="I205" s="44"/>
      <c r="J205" s="49"/>
      <c r="K205" s="44"/>
      <c r="L205" s="49"/>
      <c r="M205" s="44"/>
      <c r="N205" s="49"/>
      <c r="O205" s="44"/>
      <c r="P205" s="49"/>
      <c r="Q205" s="44"/>
      <c r="R205" s="49"/>
      <c r="S205" s="50"/>
      <c r="T205" s="49"/>
      <c r="U205" s="50"/>
      <c r="V205" s="49"/>
      <c r="W205" s="50"/>
      <c r="X205" s="49"/>
      <c r="Y205" s="50"/>
      <c r="Z205" s="49"/>
      <c r="AA205" s="50"/>
      <c r="AB205" s="49"/>
      <c r="AC205" s="50"/>
      <c r="AD205" s="53">
        <f t="shared" si="6"/>
        <v>0</v>
      </c>
    </row>
    <row r="206" spans="1:30" x14ac:dyDescent="0.2">
      <c r="A206" s="7" t="s">
        <v>66</v>
      </c>
      <c r="B206" s="22">
        <v>212201075</v>
      </c>
      <c r="C206" s="27" t="s">
        <v>152</v>
      </c>
      <c r="D206" s="17" t="s">
        <v>98</v>
      </c>
      <c r="E206" s="12"/>
      <c r="F206" s="49"/>
      <c r="G206" s="44"/>
      <c r="H206" s="49"/>
      <c r="I206" s="44"/>
      <c r="J206" s="49"/>
      <c r="K206" s="44"/>
      <c r="L206" s="49"/>
      <c r="M206" s="44"/>
      <c r="N206" s="49"/>
      <c r="O206" s="44"/>
      <c r="P206" s="49"/>
      <c r="Q206" s="44"/>
      <c r="R206" s="49"/>
      <c r="S206" s="50"/>
      <c r="T206" s="49"/>
      <c r="U206" s="50"/>
      <c r="V206" s="49"/>
      <c r="W206" s="50"/>
      <c r="X206" s="49"/>
      <c r="Y206" s="50"/>
      <c r="Z206" s="49"/>
      <c r="AA206" s="50"/>
      <c r="AB206" s="49"/>
      <c r="AC206" s="50"/>
      <c r="AD206" s="53">
        <f t="shared" si="6"/>
        <v>0</v>
      </c>
    </row>
    <row r="207" spans="1:30" x14ac:dyDescent="0.2">
      <c r="A207" s="7" t="s">
        <v>68</v>
      </c>
      <c r="B207" s="25">
        <v>212201082</v>
      </c>
      <c r="C207" s="26" t="s">
        <v>153</v>
      </c>
      <c r="D207" s="17" t="s">
        <v>26</v>
      </c>
      <c r="E207" s="12"/>
      <c r="F207" s="49"/>
      <c r="G207" s="44"/>
      <c r="H207" s="49"/>
      <c r="I207" s="44"/>
      <c r="J207" s="49"/>
      <c r="K207" s="44"/>
      <c r="L207" s="49"/>
      <c r="M207" s="44"/>
      <c r="N207" s="49"/>
      <c r="O207" s="44"/>
      <c r="P207" s="49"/>
      <c r="Q207" s="44"/>
      <c r="R207" s="49"/>
      <c r="S207" s="50"/>
      <c r="T207" s="49"/>
      <c r="U207" s="50"/>
      <c r="V207" s="49"/>
      <c r="W207" s="50"/>
      <c r="X207" s="49"/>
      <c r="Y207" s="50"/>
      <c r="Z207" s="49"/>
      <c r="AA207" s="50"/>
      <c r="AB207" s="49"/>
      <c r="AC207" s="50"/>
      <c r="AD207" s="53">
        <f t="shared" si="6"/>
        <v>0</v>
      </c>
    </row>
    <row r="208" spans="1:30" x14ac:dyDescent="0.2">
      <c r="A208" s="7" t="s">
        <v>71</v>
      </c>
      <c r="B208" s="22">
        <v>212201083</v>
      </c>
      <c r="C208" s="27" t="s">
        <v>154</v>
      </c>
      <c r="D208" s="17" t="s">
        <v>95</v>
      </c>
      <c r="E208" s="12"/>
      <c r="F208" s="49"/>
      <c r="G208" s="44"/>
      <c r="H208" s="49"/>
      <c r="I208" s="44"/>
      <c r="J208" s="49"/>
      <c r="K208" s="44"/>
      <c r="L208" s="49"/>
      <c r="M208" s="44"/>
      <c r="N208" s="49"/>
      <c r="O208" s="44"/>
      <c r="P208" s="49"/>
      <c r="Q208" s="44"/>
      <c r="R208" s="49"/>
      <c r="S208" s="50"/>
      <c r="T208" s="49"/>
      <c r="U208" s="50"/>
      <c r="V208" s="49"/>
      <c r="W208" s="50"/>
      <c r="X208" s="49"/>
      <c r="Y208" s="50"/>
      <c r="Z208" s="49"/>
      <c r="AA208" s="50"/>
      <c r="AB208" s="49"/>
      <c r="AC208" s="50"/>
      <c r="AD208" s="53">
        <f t="shared" si="6"/>
        <v>0</v>
      </c>
    </row>
    <row r="209" spans="1:30" x14ac:dyDescent="0.2">
      <c r="A209" s="7" t="s">
        <v>73</v>
      </c>
      <c r="B209" s="25">
        <v>212201092</v>
      </c>
      <c r="C209" s="26" t="s">
        <v>155</v>
      </c>
      <c r="D209" s="17" t="s">
        <v>26</v>
      </c>
      <c r="E209" s="12"/>
      <c r="F209" s="49"/>
      <c r="G209" s="44"/>
      <c r="H209" s="49"/>
      <c r="I209" s="44"/>
      <c r="J209" s="49"/>
      <c r="K209" s="44"/>
      <c r="L209" s="49"/>
      <c r="M209" s="44"/>
      <c r="N209" s="49"/>
      <c r="O209" s="44"/>
      <c r="P209" s="49"/>
      <c r="Q209" s="44"/>
      <c r="R209" s="49"/>
      <c r="S209" s="50"/>
      <c r="T209" s="49"/>
      <c r="U209" s="50"/>
      <c r="V209" s="49"/>
      <c r="W209" s="50"/>
      <c r="X209" s="49"/>
      <c r="Y209" s="50"/>
      <c r="Z209" s="49"/>
      <c r="AA209" s="50"/>
      <c r="AB209" s="49"/>
      <c r="AC209" s="50"/>
      <c r="AD209" s="53">
        <f t="shared" si="6"/>
        <v>0</v>
      </c>
    </row>
    <row r="210" spans="1:30" x14ac:dyDescent="0.2">
      <c r="A210" s="7" t="s">
        <v>75</v>
      </c>
      <c r="B210" s="25">
        <v>212201096</v>
      </c>
      <c r="C210" s="26" t="s">
        <v>156</v>
      </c>
      <c r="D210" s="17" t="s">
        <v>98</v>
      </c>
      <c r="E210" s="12"/>
      <c r="F210" s="49"/>
      <c r="G210" s="44"/>
      <c r="H210" s="49"/>
      <c r="I210" s="44"/>
      <c r="J210" s="49"/>
      <c r="K210" s="44"/>
      <c r="L210" s="49"/>
      <c r="M210" s="44"/>
      <c r="N210" s="49"/>
      <c r="O210" s="44"/>
      <c r="P210" s="49"/>
      <c r="Q210" s="44"/>
      <c r="R210" s="49"/>
      <c r="S210" s="50"/>
      <c r="T210" s="49"/>
      <c r="U210" s="50"/>
      <c r="V210" s="49"/>
      <c r="W210" s="50"/>
      <c r="X210" s="49"/>
      <c r="Y210" s="50"/>
      <c r="Z210" s="49"/>
      <c r="AA210" s="50"/>
      <c r="AB210" s="49"/>
      <c r="AC210" s="50"/>
      <c r="AD210" s="53">
        <f t="shared" si="6"/>
        <v>0</v>
      </c>
    </row>
    <row r="211" spans="1:30" x14ac:dyDescent="0.2">
      <c r="A211" s="7" t="s">
        <v>77</v>
      </c>
      <c r="B211" s="22">
        <v>212201101</v>
      </c>
      <c r="C211" s="31" t="s">
        <v>157</v>
      </c>
      <c r="D211" s="17" t="s">
        <v>98</v>
      </c>
      <c r="E211" s="12"/>
      <c r="F211" s="49"/>
      <c r="G211" s="44"/>
      <c r="H211" s="49"/>
      <c r="I211" s="44"/>
      <c r="J211" s="49"/>
      <c r="K211" s="44"/>
      <c r="L211" s="49"/>
      <c r="M211" s="44"/>
      <c r="N211" s="49"/>
      <c r="O211" s="44"/>
      <c r="P211" s="49"/>
      <c r="Q211" s="44"/>
      <c r="R211" s="49"/>
      <c r="S211" s="50"/>
      <c r="T211" s="49"/>
      <c r="U211" s="50"/>
      <c r="V211" s="49"/>
      <c r="W211" s="50"/>
      <c r="X211" s="49"/>
      <c r="Y211" s="50"/>
      <c r="Z211" s="49"/>
      <c r="AA211" s="50"/>
      <c r="AB211" s="49"/>
      <c r="AC211" s="50"/>
      <c r="AD211" s="53">
        <f t="shared" si="6"/>
        <v>0</v>
      </c>
    </row>
    <row r="212" spans="1:30" x14ac:dyDescent="0.2">
      <c r="A212" s="7" t="s">
        <v>79</v>
      </c>
      <c r="B212" s="22">
        <v>212201111</v>
      </c>
      <c r="C212" s="26" t="s">
        <v>158</v>
      </c>
      <c r="D212" s="17" t="s">
        <v>26</v>
      </c>
      <c r="E212" s="12"/>
      <c r="F212" s="49"/>
      <c r="G212" s="44"/>
      <c r="H212" s="49"/>
      <c r="I212" s="44"/>
      <c r="J212" s="49"/>
      <c r="K212" s="44"/>
      <c r="L212" s="49"/>
      <c r="M212" s="44"/>
      <c r="N212" s="49"/>
      <c r="O212" s="44"/>
      <c r="P212" s="49"/>
      <c r="Q212" s="44"/>
      <c r="R212" s="49"/>
      <c r="S212" s="50"/>
      <c r="T212" s="49"/>
      <c r="U212" s="50"/>
      <c r="V212" s="49"/>
      <c r="W212" s="50"/>
      <c r="X212" s="49"/>
      <c r="Y212" s="50"/>
      <c r="Z212" s="49"/>
      <c r="AA212" s="50"/>
      <c r="AB212" s="49"/>
      <c r="AC212" s="50"/>
      <c r="AD212" s="53">
        <f t="shared" si="6"/>
        <v>0</v>
      </c>
    </row>
    <row r="213" spans="1:30" x14ac:dyDescent="0.2">
      <c r="A213" s="7" t="s">
        <v>81</v>
      </c>
      <c r="B213" s="25">
        <v>212201112</v>
      </c>
      <c r="C213" s="27" t="s">
        <v>159</v>
      </c>
      <c r="D213" s="17" t="s">
        <v>26</v>
      </c>
      <c r="E213" s="12"/>
      <c r="F213" s="49"/>
      <c r="G213" s="44"/>
      <c r="H213" s="49"/>
      <c r="I213" s="44"/>
      <c r="J213" s="49"/>
      <c r="K213" s="44"/>
      <c r="L213" s="49"/>
      <c r="M213" s="44"/>
      <c r="N213" s="49"/>
      <c r="O213" s="44"/>
      <c r="P213" s="49"/>
      <c r="Q213" s="44"/>
      <c r="R213" s="49"/>
      <c r="S213" s="50"/>
      <c r="T213" s="49"/>
      <c r="U213" s="50"/>
      <c r="V213" s="49"/>
      <c r="W213" s="50"/>
      <c r="X213" s="49"/>
      <c r="Y213" s="50"/>
      <c r="Z213" s="49"/>
      <c r="AA213" s="50"/>
      <c r="AB213" s="49"/>
      <c r="AC213" s="50"/>
      <c r="AD213" s="53">
        <f t="shared" si="6"/>
        <v>0</v>
      </c>
    </row>
    <row r="214" spans="1:30" x14ac:dyDescent="0.2">
      <c r="A214" s="7" t="s">
        <v>83</v>
      </c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0"/>
      <c r="S214" s="40"/>
      <c r="T214" s="40"/>
      <c r="U214" s="40"/>
      <c r="V214" s="40"/>
      <c r="W214" s="40"/>
      <c r="X214" s="49"/>
      <c r="Y214" s="40"/>
      <c r="Z214" s="40"/>
      <c r="AA214" s="40"/>
      <c r="AB214" s="40"/>
      <c r="AC214" s="40"/>
      <c r="AD214" s="42"/>
    </row>
    <row r="215" spans="1:30" x14ac:dyDescent="0.2">
      <c r="A215" s="7" t="s">
        <v>84</v>
      </c>
      <c r="B215" s="46"/>
      <c r="C215" s="46"/>
      <c r="D215" s="46"/>
      <c r="E215" s="46"/>
      <c r="F215" s="46"/>
      <c r="G215" s="51">
        <f>SUM(G186:G213)</f>
        <v>0</v>
      </c>
      <c r="H215" s="46"/>
      <c r="I215" s="51">
        <f>SUM(I186:I213)</f>
        <v>0</v>
      </c>
      <c r="J215" s="46"/>
      <c r="K215" s="51">
        <f>SUM(K186:K213)</f>
        <v>0</v>
      </c>
      <c r="L215" s="46"/>
      <c r="M215" s="51">
        <f>SUM(M186:M213)</f>
        <v>200000</v>
      </c>
      <c r="N215" s="46"/>
      <c r="O215" s="51">
        <f>SUM(O186:O213)</f>
        <v>0</v>
      </c>
      <c r="P215" s="46"/>
      <c r="Q215" s="51">
        <f>SUM(Q186:Q213)</f>
        <v>0</v>
      </c>
      <c r="R215" s="40"/>
      <c r="S215" s="50">
        <f>SUM(S186:S213)</f>
        <v>0</v>
      </c>
      <c r="T215" s="40"/>
      <c r="U215" s="50">
        <f>SUM(U186:U213)</f>
        <v>0</v>
      </c>
      <c r="V215" s="40"/>
      <c r="W215" s="50">
        <f>SUM(W186:W213)</f>
        <v>0</v>
      </c>
      <c r="X215" s="40"/>
      <c r="Y215" s="50">
        <f>SUM(Y186:Y213)</f>
        <v>0</v>
      </c>
      <c r="Z215" s="40"/>
      <c r="AA215" s="50">
        <f>SUM(AA186:AA213)</f>
        <v>0</v>
      </c>
      <c r="AB215" s="40"/>
      <c r="AC215" s="50">
        <f>SUM(AC186:AC213)</f>
        <v>0</v>
      </c>
      <c r="AD215" s="53">
        <f>SUM(AD186:AD213)</f>
        <v>200000</v>
      </c>
    </row>
    <row r="216" spans="1:30" x14ac:dyDescent="0.2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</row>
    <row r="217" spans="1:30" x14ac:dyDescent="0.2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</row>
    <row r="218" spans="1:30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</row>
    <row r="219" spans="1:30" ht="15" customHeight="1" x14ac:dyDescent="0.2">
      <c r="A219" s="130" t="s">
        <v>0</v>
      </c>
      <c r="B219" s="130"/>
      <c r="C219" s="130"/>
      <c r="D219" s="130" t="s">
        <v>131</v>
      </c>
      <c r="E219" s="130"/>
      <c r="F219" s="130" t="s">
        <v>90</v>
      </c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</row>
    <row r="220" spans="1:30" ht="15" customHeight="1" x14ac:dyDescent="0.2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</row>
    <row r="221" spans="1:30" x14ac:dyDescent="0.2">
      <c r="A221" s="46" t="s">
        <v>3</v>
      </c>
      <c r="B221" s="46" t="s">
        <v>4</v>
      </c>
      <c r="C221" s="46" t="s">
        <v>5</v>
      </c>
      <c r="D221" s="46" t="s">
        <v>6</v>
      </c>
      <c r="E221" s="41" t="s">
        <v>7</v>
      </c>
      <c r="F221" s="47" t="s">
        <v>8</v>
      </c>
      <c r="G221" s="47" t="s">
        <v>9</v>
      </c>
      <c r="H221" s="47" t="s">
        <v>8</v>
      </c>
      <c r="I221" s="47" t="s">
        <v>10</v>
      </c>
      <c r="J221" s="47" t="s">
        <v>8</v>
      </c>
      <c r="K221" s="47" t="s">
        <v>11</v>
      </c>
      <c r="L221" s="47" t="s">
        <v>8</v>
      </c>
      <c r="M221" s="47" t="s">
        <v>12</v>
      </c>
      <c r="N221" s="47" t="s">
        <v>8</v>
      </c>
      <c r="O221" s="47" t="s">
        <v>13</v>
      </c>
      <c r="P221" s="47" t="s">
        <v>8</v>
      </c>
      <c r="Q221" s="47" t="s">
        <v>14</v>
      </c>
      <c r="R221" s="48" t="s">
        <v>8</v>
      </c>
      <c r="S221" s="47" t="s">
        <v>15</v>
      </c>
      <c r="T221" s="47" t="s">
        <v>8</v>
      </c>
      <c r="U221" s="47" t="s">
        <v>16</v>
      </c>
      <c r="V221" s="47" t="s">
        <v>8</v>
      </c>
      <c r="W221" s="47" t="s">
        <v>17</v>
      </c>
      <c r="X221" s="47" t="s">
        <v>8</v>
      </c>
      <c r="Y221" s="47" t="s">
        <v>18</v>
      </c>
      <c r="Z221" s="47" t="s">
        <v>8</v>
      </c>
      <c r="AA221" s="47" t="s">
        <v>19</v>
      </c>
      <c r="AB221" s="47" t="s">
        <v>20</v>
      </c>
      <c r="AC221" s="47" t="s">
        <v>21</v>
      </c>
      <c r="AD221" s="39" t="s">
        <v>22</v>
      </c>
    </row>
    <row r="222" spans="1:30" x14ac:dyDescent="0.2">
      <c r="A222" s="7" t="s">
        <v>24</v>
      </c>
      <c r="B222" s="22">
        <v>212201001</v>
      </c>
      <c r="C222" s="23" t="s">
        <v>132</v>
      </c>
      <c r="D222" s="17" t="s">
        <v>26</v>
      </c>
      <c r="E222" s="12"/>
      <c r="F222" s="49"/>
      <c r="G222" s="44"/>
      <c r="H222" s="49"/>
      <c r="I222" s="44"/>
      <c r="J222" s="49"/>
      <c r="K222" s="44"/>
      <c r="L222" s="49"/>
      <c r="M222" s="44"/>
      <c r="N222" s="49"/>
      <c r="O222" s="44"/>
      <c r="P222" s="49"/>
      <c r="Q222" s="44"/>
      <c r="R222" s="49"/>
      <c r="S222" s="50"/>
      <c r="T222" s="49"/>
      <c r="U222" s="50"/>
      <c r="V222" s="49"/>
      <c r="W222" s="50"/>
      <c r="X222" s="49"/>
      <c r="Y222" s="50"/>
      <c r="Z222" s="49"/>
      <c r="AA222" s="50"/>
      <c r="AB222" s="49"/>
      <c r="AC222" s="50"/>
      <c r="AD222" s="53">
        <f>SUM(G222+I222+K222+M222+O222+Q222+S222+U222+W222+Y222+AA222+AC222)</f>
        <v>0</v>
      </c>
    </row>
    <row r="223" spans="1:30" x14ac:dyDescent="0.2">
      <c r="A223" s="7" t="s">
        <v>27</v>
      </c>
      <c r="B223" s="25">
        <v>212201002</v>
      </c>
      <c r="C223" s="26" t="s">
        <v>133</v>
      </c>
      <c r="D223" s="17" t="s">
        <v>26</v>
      </c>
      <c r="E223" s="12"/>
      <c r="F223" s="49"/>
      <c r="G223" s="44"/>
      <c r="H223" s="49"/>
      <c r="I223" s="44"/>
      <c r="J223" s="49"/>
      <c r="K223" s="44"/>
      <c r="L223" s="49"/>
      <c r="M223" s="44"/>
      <c r="N223" s="49"/>
      <c r="O223" s="44"/>
      <c r="P223" s="49"/>
      <c r="Q223" s="44"/>
      <c r="R223" s="49"/>
      <c r="S223" s="50"/>
      <c r="T223" s="49"/>
      <c r="U223" s="50"/>
      <c r="V223" s="49"/>
      <c r="W223" s="50"/>
      <c r="X223" s="49"/>
      <c r="Y223" s="50"/>
      <c r="Z223" s="49"/>
      <c r="AA223" s="50"/>
      <c r="AB223" s="49"/>
      <c r="AC223" s="50"/>
      <c r="AD223" s="53">
        <f t="shared" ref="AD223:AD249" si="7">SUM(G223+I223+K223+M223+O223+Q223+S223+U223+W223+Y223+AA223+AC223)</f>
        <v>0</v>
      </c>
    </row>
    <row r="224" spans="1:30" x14ac:dyDescent="0.2">
      <c r="A224" s="7" t="s">
        <v>29</v>
      </c>
      <c r="B224" s="25">
        <v>212201006</v>
      </c>
      <c r="C224" s="27" t="s">
        <v>134</v>
      </c>
      <c r="D224" s="17" t="s">
        <v>26</v>
      </c>
      <c r="E224" s="12"/>
      <c r="F224" s="49"/>
      <c r="G224" s="44"/>
      <c r="H224" s="49"/>
      <c r="I224" s="44"/>
      <c r="J224" s="49"/>
      <c r="K224" s="44"/>
      <c r="L224" s="49"/>
      <c r="M224" s="44"/>
      <c r="N224" s="49"/>
      <c r="O224" s="44"/>
      <c r="P224" s="49"/>
      <c r="Q224" s="44"/>
      <c r="R224" s="49"/>
      <c r="S224" s="50"/>
      <c r="T224" s="49"/>
      <c r="U224" s="50"/>
      <c r="V224" s="49"/>
      <c r="W224" s="50"/>
      <c r="X224" s="49"/>
      <c r="Y224" s="50"/>
      <c r="Z224" s="49"/>
      <c r="AA224" s="50"/>
      <c r="AB224" s="49"/>
      <c r="AC224" s="50"/>
      <c r="AD224" s="53">
        <f t="shared" si="7"/>
        <v>0</v>
      </c>
    </row>
    <row r="225" spans="1:30" x14ac:dyDescent="0.2">
      <c r="A225" s="7" t="s">
        <v>32</v>
      </c>
      <c r="B225" s="22">
        <v>212201007</v>
      </c>
      <c r="C225" s="27" t="s">
        <v>135</v>
      </c>
      <c r="D225" s="17" t="s">
        <v>98</v>
      </c>
      <c r="E225" s="12"/>
      <c r="F225" s="49"/>
      <c r="G225" s="44"/>
      <c r="H225" s="49"/>
      <c r="I225" s="44"/>
      <c r="J225" s="49"/>
      <c r="K225" s="44"/>
      <c r="L225" s="49"/>
      <c r="M225" s="44"/>
      <c r="N225" s="49"/>
      <c r="O225" s="44"/>
      <c r="P225" s="49"/>
      <c r="Q225" s="44"/>
      <c r="R225" s="49"/>
      <c r="S225" s="50"/>
      <c r="T225" s="49"/>
      <c r="U225" s="50"/>
      <c r="V225" s="49"/>
      <c r="W225" s="50"/>
      <c r="X225" s="49"/>
      <c r="Y225" s="50"/>
      <c r="Z225" s="49"/>
      <c r="AA225" s="50"/>
      <c r="AB225" s="49"/>
      <c r="AC225" s="50"/>
      <c r="AD225" s="53">
        <f t="shared" si="7"/>
        <v>0</v>
      </c>
    </row>
    <row r="226" spans="1:30" x14ac:dyDescent="0.2">
      <c r="A226" s="7" t="s">
        <v>34</v>
      </c>
      <c r="B226" s="25">
        <v>212201016</v>
      </c>
      <c r="C226" s="26" t="s">
        <v>136</v>
      </c>
      <c r="D226" s="17" t="s">
        <v>26</v>
      </c>
      <c r="E226" s="12"/>
      <c r="F226" s="49"/>
      <c r="G226" s="44"/>
      <c r="H226" s="49"/>
      <c r="I226" s="44"/>
      <c r="J226" s="49"/>
      <c r="K226" s="44"/>
      <c r="L226" s="49"/>
      <c r="M226" s="44"/>
      <c r="N226" s="49"/>
      <c r="O226" s="44"/>
      <c r="P226" s="49"/>
      <c r="Q226" s="44"/>
      <c r="R226" s="49"/>
      <c r="S226" s="50"/>
      <c r="T226" s="49"/>
      <c r="U226" s="50"/>
      <c r="V226" s="49"/>
      <c r="W226" s="50"/>
      <c r="X226" s="49"/>
      <c r="Y226" s="50"/>
      <c r="Z226" s="49"/>
      <c r="AA226" s="50"/>
      <c r="AB226" s="49"/>
      <c r="AC226" s="50"/>
      <c r="AD226" s="53">
        <f t="shared" si="7"/>
        <v>0</v>
      </c>
    </row>
    <row r="227" spans="1:30" x14ac:dyDescent="0.2">
      <c r="A227" s="7" t="s">
        <v>36</v>
      </c>
      <c r="B227" s="22">
        <v>212201019</v>
      </c>
      <c r="C227" s="26" t="s">
        <v>137</v>
      </c>
      <c r="D227" s="17" t="s">
        <v>70</v>
      </c>
      <c r="E227" s="12"/>
      <c r="F227" s="49"/>
      <c r="G227" s="44"/>
      <c r="H227" s="49"/>
      <c r="I227" s="44"/>
      <c r="J227" s="49"/>
      <c r="K227" s="44"/>
      <c r="L227" s="49"/>
      <c r="M227" s="44"/>
      <c r="N227" s="49"/>
      <c r="O227" s="44"/>
      <c r="P227" s="49"/>
      <c r="Q227" s="44"/>
      <c r="R227" s="49"/>
      <c r="S227" s="50"/>
      <c r="T227" s="49"/>
      <c r="U227" s="50"/>
      <c r="V227" s="49"/>
      <c r="W227" s="50"/>
      <c r="X227" s="49"/>
      <c r="Y227" s="50"/>
      <c r="Z227" s="49"/>
      <c r="AA227" s="50"/>
      <c r="AB227" s="49"/>
      <c r="AC227" s="50"/>
      <c r="AD227" s="53">
        <f t="shared" si="7"/>
        <v>0</v>
      </c>
    </row>
    <row r="228" spans="1:30" x14ac:dyDescent="0.2">
      <c r="A228" s="7" t="s">
        <v>38</v>
      </c>
      <c r="B228" s="25">
        <v>212201020</v>
      </c>
      <c r="C228" s="27" t="s">
        <v>138</v>
      </c>
      <c r="D228" s="17" t="s">
        <v>26</v>
      </c>
      <c r="E228" s="12"/>
      <c r="F228" s="49"/>
      <c r="G228" s="44"/>
      <c r="H228" s="49"/>
      <c r="I228" s="44"/>
      <c r="J228" s="49"/>
      <c r="K228" s="44"/>
      <c r="L228" s="49"/>
      <c r="M228" s="44"/>
      <c r="N228" s="49"/>
      <c r="O228" s="44"/>
      <c r="P228" s="49"/>
      <c r="Q228" s="44"/>
      <c r="R228" s="49"/>
      <c r="S228" s="50"/>
      <c r="T228" s="49"/>
      <c r="U228" s="50"/>
      <c r="V228" s="49"/>
      <c r="W228" s="50"/>
      <c r="X228" s="49"/>
      <c r="Y228" s="50"/>
      <c r="Z228" s="49"/>
      <c r="AA228" s="50"/>
      <c r="AB228" s="49"/>
      <c r="AC228" s="50"/>
      <c r="AD228" s="53">
        <f t="shared" si="7"/>
        <v>0</v>
      </c>
    </row>
    <row r="229" spans="1:30" x14ac:dyDescent="0.2">
      <c r="A229" s="7" t="s">
        <v>40</v>
      </c>
      <c r="B229" s="25">
        <v>212201022</v>
      </c>
      <c r="C229" s="26" t="s">
        <v>139</v>
      </c>
      <c r="D229" s="17" t="s">
        <v>98</v>
      </c>
      <c r="E229" s="12"/>
      <c r="F229" s="49"/>
      <c r="G229" s="44"/>
      <c r="H229" s="49"/>
      <c r="I229" s="44"/>
      <c r="J229" s="49"/>
      <c r="K229" s="44"/>
      <c r="L229" s="49"/>
      <c r="M229" s="44"/>
      <c r="N229" s="49"/>
      <c r="O229" s="44"/>
      <c r="P229" s="49"/>
      <c r="Q229" s="44"/>
      <c r="R229" s="49"/>
      <c r="S229" s="50"/>
      <c r="T229" s="49"/>
      <c r="U229" s="50"/>
      <c r="V229" s="49"/>
      <c r="W229" s="50"/>
      <c r="X229" s="49"/>
      <c r="Y229" s="50"/>
      <c r="Z229" s="49"/>
      <c r="AA229" s="50"/>
      <c r="AB229" s="49"/>
      <c r="AC229" s="50"/>
      <c r="AD229" s="53">
        <f t="shared" si="7"/>
        <v>0</v>
      </c>
    </row>
    <row r="230" spans="1:30" x14ac:dyDescent="0.2">
      <c r="A230" s="7" t="s">
        <v>42</v>
      </c>
      <c r="B230" s="25">
        <v>212201032</v>
      </c>
      <c r="C230" s="27" t="s">
        <v>140</v>
      </c>
      <c r="D230" s="17" t="s">
        <v>26</v>
      </c>
      <c r="E230" s="12"/>
      <c r="F230" s="49"/>
      <c r="G230" s="44"/>
      <c r="H230" s="49"/>
      <c r="I230" s="44"/>
      <c r="J230" s="49"/>
      <c r="K230" s="44"/>
      <c r="L230" s="49"/>
      <c r="M230" s="44"/>
      <c r="N230" s="49"/>
      <c r="O230" s="44"/>
      <c r="P230" s="49"/>
      <c r="Q230" s="44"/>
      <c r="R230" s="49"/>
      <c r="S230" s="50"/>
      <c r="T230" s="49"/>
      <c r="U230" s="50"/>
      <c r="V230" s="49"/>
      <c r="W230" s="50"/>
      <c r="X230" s="49"/>
      <c r="Y230" s="50"/>
      <c r="Z230" s="49"/>
      <c r="AA230" s="50"/>
      <c r="AB230" s="49"/>
      <c r="AC230" s="50"/>
      <c r="AD230" s="53">
        <f t="shared" si="7"/>
        <v>0</v>
      </c>
    </row>
    <row r="231" spans="1:30" x14ac:dyDescent="0.2">
      <c r="A231" s="7" t="s">
        <v>44</v>
      </c>
      <c r="B231" s="22">
        <v>212201033</v>
      </c>
      <c r="C231" s="28" t="s">
        <v>141</v>
      </c>
      <c r="D231" s="17" t="s">
        <v>99</v>
      </c>
      <c r="E231" s="12"/>
      <c r="F231" s="49"/>
      <c r="G231" s="44"/>
      <c r="H231" s="49"/>
      <c r="I231" s="44"/>
      <c r="J231" s="49"/>
      <c r="K231" s="44"/>
      <c r="L231" s="49"/>
      <c r="M231" s="44"/>
      <c r="N231" s="49"/>
      <c r="O231" s="44"/>
      <c r="P231" s="49"/>
      <c r="Q231" s="44"/>
      <c r="R231" s="49"/>
      <c r="S231" s="50"/>
      <c r="T231" s="49"/>
      <c r="U231" s="50"/>
      <c r="V231" s="49"/>
      <c r="W231" s="50"/>
      <c r="X231" s="49"/>
      <c r="Y231" s="50"/>
      <c r="Z231" s="49"/>
      <c r="AA231" s="50"/>
      <c r="AB231" s="49"/>
      <c r="AC231" s="50"/>
      <c r="AD231" s="53">
        <f t="shared" si="7"/>
        <v>0</v>
      </c>
    </row>
    <row r="232" spans="1:30" x14ac:dyDescent="0.2">
      <c r="A232" s="7" t="s">
        <v>46</v>
      </c>
      <c r="B232" s="22">
        <v>212201041</v>
      </c>
      <c r="C232" s="27" t="s">
        <v>142</v>
      </c>
      <c r="D232" s="17" t="s">
        <v>98</v>
      </c>
      <c r="E232" s="12"/>
      <c r="F232" s="49"/>
      <c r="G232" s="44"/>
      <c r="H232" s="49"/>
      <c r="I232" s="44"/>
      <c r="J232" s="49"/>
      <c r="K232" s="44"/>
      <c r="L232" s="49"/>
      <c r="M232" s="44"/>
      <c r="N232" s="49"/>
      <c r="O232" s="44"/>
      <c r="P232" s="49"/>
      <c r="Q232" s="44"/>
      <c r="R232" s="49"/>
      <c r="S232" s="50"/>
      <c r="T232" s="49"/>
      <c r="U232" s="50"/>
      <c r="V232" s="49"/>
      <c r="W232" s="50"/>
      <c r="X232" s="49"/>
      <c r="Y232" s="50"/>
      <c r="Z232" s="49"/>
      <c r="AA232" s="50"/>
      <c r="AB232" s="49"/>
      <c r="AC232" s="50"/>
      <c r="AD232" s="53">
        <f t="shared" si="7"/>
        <v>0</v>
      </c>
    </row>
    <row r="233" spans="1:30" x14ac:dyDescent="0.2">
      <c r="A233" s="7" t="s">
        <v>48</v>
      </c>
      <c r="B233" s="22">
        <v>212201043</v>
      </c>
      <c r="C233" s="26" t="s">
        <v>143</v>
      </c>
      <c r="D233" s="17" t="s">
        <v>26</v>
      </c>
      <c r="E233" s="12"/>
      <c r="F233" s="49"/>
      <c r="G233" s="44"/>
      <c r="H233" s="49"/>
      <c r="I233" s="44"/>
      <c r="J233" s="49"/>
      <c r="K233" s="44"/>
      <c r="L233" s="49"/>
      <c r="M233" s="44"/>
      <c r="N233" s="49"/>
      <c r="O233" s="44"/>
      <c r="P233" s="49"/>
      <c r="Q233" s="44"/>
      <c r="R233" s="49"/>
      <c r="S233" s="50"/>
      <c r="T233" s="49"/>
      <c r="U233" s="50"/>
      <c r="V233" s="49"/>
      <c r="W233" s="50"/>
      <c r="X233" s="49"/>
      <c r="Y233" s="50"/>
      <c r="Z233" s="49"/>
      <c r="AA233" s="50"/>
      <c r="AB233" s="49"/>
      <c r="AC233" s="50"/>
      <c r="AD233" s="53">
        <f t="shared" si="7"/>
        <v>0</v>
      </c>
    </row>
    <row r="234" spans="1:30" x14ac:dyDescent="0.2">
      <c r="A234" s="7" t="s">
        <v>50</v>
      </c>
      <c r="B234" s="25">
        <v>212201044</v>
      </c>
      <c r="C234" s="29" t="s">
        <v>144</v>
      </c>
      <c r="D234" s="17" t="s">
        <v>98</v>
      </c>
      <c r="E234" s="12"/>
      <c r="F234" s="49"/>
      <c r="G234" s="44"/>
      <c r="H234" s="49"/>
      <c r="I234" s="44"/>
      <c r="J234" s="49"/>
      <c r="K234" s="44"/>
      <c r="L234" s="49"/>
      <c r="M234" s="44"/>
      <c r="N234" s="49"/>
      <c r="O234" s="44"/>
      <c r="P234" s="49"/>
      <c r="Q234" s="44"/>
      <c r="R234" s="49"/>
      <c r="S234" s="50"/>
      <c r="T234" s="49"/>
      <c r="U234" s="50"/>
      <c r="V234" s="49"/>
      <c r="W234" s="50"/>
      <c r="X234" s="49"/>
      <c r="Y234" s="50"/>
      <c r="Z234" s="49"/>
      <c r="AA234" s="50"/>
      <c r="AB234" s="49"/>
      <c r="AC234" s="50"/>
      <c r="AD234" s="53">
        <f t="shared" si="7"/>
        <v>0</v>
      </c>
    </row>
    <row r="235" spans="1:30" x14ac:dyDescent="0.2">
      <c r="A235" s="7" t="s">
        <v>52</v>
      </c>
      <c r="B235" s="22">
        <v>212201045</v>
      </c>
      <c r="C235" s="29" t="s">
        <v>145</v>
      </c>
      <c r="D235" s="17" t="s">
        <v>26</v>
      </c>
      <c r="E235" s="12"/>
      <c r="F235" s="49"/>
      <c r="G235" s="44"/>
      <c r="H235" s="49"/>
      <c r="I235" s="44"/>
      <c r="J235" s="49"/>
      <c r="K235" s="44"/>
      <c r="L235" s="49"/>
      <c r="M235" s="44"/>
      <c r="N235" s="49"/>
      <c r="O235" s="44"/>
      <c r="P235" s="49"/>
      <c r="Q235" s="44"/>
      <c r="R235" s="49"/>
      <c r="S235" s="50"/>
      <c r="T235" s="49"/>
      <c r="U235" s="50"/>
      <c r="V235" s="49"/>
      <c r="W235" s="50"/>
      <c r="X235" s="49"/>
      <c r="Y235" s="50"/>
      <c r="Z235" s="49"/>
      <c r="AA235" s="50"/>
      <c r="AB235" s="49"/>
      <c r="AC235" s="50"/>
      <c r="AD235" s="53">
        <f t="shared" si="7"/>
        <v>0</v>
      </c>
    </row>
    <row r="236" spans="1:30" x14ac:dyDescent="0.2">
      <c r="A236" s="7" t="s">
        <v>54</v>
      </c>
      <c r="B236" s="22">
        <v>212201047</v>
      </c>
      <c r="C236" s="27" t="s">
        <v>146</v>
      </c>
      <c r="D236" s="30" t="s">
        <v>97</v>
      </c>
      <c r="E236" s="12"/>
      <c r="F236" s="49"/>
      <c r="G236" s="44"/>
      <c r="H236" s="49"/>
      <c r="I236" s="44"/>
      <c r="J236" s="49"/>
      <c r="K236" s="44"/>
      <c r="L236" s="49"/>
      <c r="M236" s="44"/>
      <c r="N236" s="49"/>
      <c r="O236" s="44"/>
      <c r="P236" s="49"/>
      <c r="Q236" s="44"/>
      <c r="R236" s="49"/>
      <c r="S236" s="50"/>
      <c r="T236" s="49"/>
      <c r="U236" s="50"/>
      <c r="V236" s="49"/>
      <c r="W236" s="50"/>
      <c r="X236" s="49"/>
      <c r="Y236" s="50"/>
      <c r="Z236" s="49"/>
      <c r="AA236" s="50"/>
      <c r="AB236" s="49"/>
      <c r="AC236" s="50"/>
      <c r="AD236" s="53">
        <f t="shared" si="7"/>
        <v>0</v>
      </c>
    </row>
    <row r="237" spans="1:30" x14ac:dyDescent="0.2">
      <c r="A237" s="7" t="s">
        <v>56</v>
      </c>
      <c r="B237" s="22">
        <v>212201059</v>
      </c>
      <c r="C237" s="27" t="s">
        <v>147</v>
      </c>
      <c r="D237" s="17" t="s">
        <v>26</v>
      </c>
      <c r="E237" s="12"/>
      <c r="F237" s="49"/>
      <c r="G237" s="44"/>
      <c r="H237" s="49"/>
      <c r="I237" s="44"/>
      <c r="J237" s="49"/>
      <c r="K237" s="44"/>
      <c r="L237" s="49"/>
      <c r="M237" s="44"/>
      <c r="N237" s="49"/>
      <c r="O237" s="44"/>
      <c r="P237" s="49"/>
      <c r="Q237" s="44"/>
      <c r="R237" s="49"/>
      <c r="S237" s="50"/>
      <c r="T237" s="49"/>
      <c r="U237" s="50"/>
      <c r="V237" s="49"/>
      <c r="W237" s="50"/>
      <c r="X237" s="49"/>
      <c r="Y237" s="50"/>
      <c r="Z237" s="49"/>
      <c r="AA237" s="50"/>
      <c r="AB237" s="49"/>
      <c r="AC237" s="50"/>
      <c r="AD237" s="53">
        <f t="shared" si="7"/>
        <v>0</v>
      </c>
    </row>
    <row r="238" spans="1:30" x14ac:dyDescent="0.2">
      <c r="A238" s="7" t="s">
        <v>58</v>
      </c>
      <c r="B238" s="25">
        <v>212201060</v>
      </c>
      <c r="C238" s="26" t="s">
        <v>148</v>
      </c>
      <c r="D238" s="17" t="s">
        <v>98</v>
      </c>
      <c r="E238" s="12"/>
      <c r="F238" s="49"/>
      <c r="G238" s="44"/>
      <c r="H238" s="49"/>
      <c r="I238" s="44"/>
      <c r="J238" s="49"/>
      <c r="K238" s="44"/>
      <c r="L238" s="49"/>
      <c r="M238" s="44"/>
      <c r="N238" s="49"/>
      <c r="O238" s="44"/>
      <c r="P238" s="49"/>
      <c r="Q238" s="44"/>
      <c r="R238" s="49"/>
      <c r="S238" s="50"/>
      <c r="T238" s="49"/>
      <c r="U238" s="50"/>
      <c r="V238" s="49"/>
      <c r="W238" s="50"/>
      <c r="X238" s="49"/>
      <c r="Y238" s="50"/>
      <c r="Z238" s="49"/>
      <c r="AA238" s="50"/>
      <c r="AB238" s="49"/>
      <c r="AC238" s="50"/>
      <c r="AD238" s="53">
        <f t="shared" si="7"/>
        <v>0</v>
      </c>
    </row>
    <row r="239" spans="1:30" x14ac:dyDescent="0.2">
      <c r="A239" s="7" t="s">
        <v>60</v>
      </c>
      <c r="B239" s="22">
        <v>212201061</v>
      </c>
      <c r="C239" s="26" t="s">
        <v>149</v>
      </c>
      <c r="D239" s="17" t="s">
        <v>26</v>
      </c>
      <c r="E239" s="12"/>
      <c r="F239" s="49"/>
      <c r="G239" s="44"/>
      <c r="H239" s="49"/>
      <c r="I239" s="44"/>
      <c r="J239" s="49"/>
      <c r="K239" s="44"/>
      <c r="L239" s="49"/>
      <c r="M239" s="44"/>
      <c r="N239" s="49"/>
      <c r="O239" s="44"/>
      <c r="P239" s="49"/>
      <c r="Q239" s="44"/>
      <c r="R239" s="49"/>
      <c r="S239" s="50"/>
      <c r="T239" s="49"/>
      <c r="U239" s="50"/>
      <c r="V239" s="49"/>
      <c r="W239" s="50"/>
      <c r="X239" s="49"/>
      <c r="Y239" s="50"/>
      <c r="Z239" s="49"/>
      <c r="AA239" s="50"/>
      <c r="AB239" s="49"/>
      <c r="AC239" s="50"/>
      <c r="AD239" s="53">
        <f t="shared" si="7"/>
        <v>0</v>
      </c>
    </row>
    <row r="240" spans="1:30" x14ac:dyDescent="0.2">
      <c r="A240" s="7" t="s">
        <v>62</v>
      </c>
      <c r="B240" s="25">
        <v>212201062</v>
      </c>
      <c r="C240" s="26" t="s">
        <v>150</v>
      </c>
      <c r="D240" s="17" t="s">
        <v>26</v>
      </c>
      <c r="E240" s="12"/>
      <c r="F240" s="49"/>
      <c r="G240" s="44"/>
      <c r="H240" s="49"/>
      <c r="I240" s="44"/>
      <c r="J240" s="49"/>
      <c r="K240" s="44"/>
      <c r="L240" s="49"/>
      <c r="M240" s="44"/>
      <c r="N240" s="49"/>
      <c r="O240" s="44"/>
      <c r="P240" s="49"/>
      <c r="Q240" s="44"/>
      <c r="R240" s="49"/>
      <c r="S240" s="50"/>
      <c r="T240" s="49"/>
      <c r="U240" s="50"/>
      <c r="V240" s="49"/>
      <c r="W240" s="50"/>
      <c r="X240" s="49"/>
      <c r="Y240" s="50"/>
      <c r="Z240" s="49"/>
      <c r="AA240" s="50"/>
      <c r="AB240" s="49"/>
      <c r="AC240" s="50"/>
      <c r="AD240" s="53">
        <f t="shared" si="7"/>
        <v>0</v>
      </c>
    </row>
    <row r="241" spans="1:30" x14ac:dyDescent="0.2">
      <c r="A241" s="7" t="s">
        <v>64</v>
      </c>
      <c r="B241" s="25">
        <v>212201074</v>
      </c>
      <c r="C241" s="31" t="s">
        <v>151</v>
      </c>
      <c r="D241" s="17" t="s">
        <v>98</v>
      </c>
      <c r="E241" s="12"/>
      <c r="F241" s="49"/>
      <c r="G241" s="44"/>
      <c r="H241" s="49"/>
      <c r="I241" s="44"/>
      <c r="J241" s="49"/>
      <c r="K241" s="44"/>
      <c r="L241" s="49"/>
      <c r="M241" s="44"/>
      <c r="N241" s="49"/>
      <c r="O241" s="44"/>
      <c r="P241" s="49"/>
      <c r="Q241" s="44"/>
      <c r="R241" s="49"/>
      <c r="S241" s="50"/>
      <c r="T241" s="49"/>
      <c r="U241" s="50"/>
      <c r="V241" s="49"/>
      <c r="W241" s="50"/>
      <c r="X241" s="49"/>
      <c r="Y241" s="50"/>
      <c r="Z241" s="49"/>
      <c r="AA241" s="50"/>
      <c r="AB241" s="49"/>
      <c r="AC241" s="50"/>
      <c r="AD241" s="53">
        <f t="shared" si="7"/>
        <v>0</v>
      </c>
    </row>
    <row r="242" spans="1:30" x14ac:dyDescent="0.2">
      <c r="A242" s="7" t="s">
        <v>66</v>
      </c>
      <c r="B242" s="22">
        <v>212201075</v>
      </c>
      <c r="C242" s="27" t="s">
        <v>152</v>
      </c>
      <c r="D242" s="17" t="s">
        <v>98</v>
      </c>
      <c r="E242" s="12"/>
      <c r="F242" s="49"/>
      <c r="G242" s="44"/>
      <c r="H242" s="49"/>
      <c r="I242" s="44"/>
      <c r="J242" s="49"/>
      <c r="K242" s="44"/>
      <c r="L242" s="49"/>
      <c r="M242" s="44"/>
      <c r="N242" s="49"/>
      <c r="O242" s="44"/>
      <c r="P242" s="49"/>
      <c r="Q242" s="44"/>
      <c r="R242" s="49"/>
      <c r="S242" s="50"/>
      <c r="T242" s="49"/>
      <c r="U242" s="50"/>
      <c r="V242" s="49"/>
      <c r="W242" s="50"/>
      <c r="X242" s="49"/>
      <c r="Y242" s="50"/>
      <c r="Z242" s="49"/>
      <c r="AA242" s="50"/>
      <c r="AB242" s="49"/>
      <c r="AC242" s="50"/>
      <c r="AD242" s="53">
        <f t="shared" si="7"/>
        <v>0</v>
      </c>
    </row>
    <row r="243" spans="1:30" x14ac:dyDescent="0.2">
      <c r="A243" s="7" t="s">
        <v>68</v>
      </c>
      <c r="B243" s="25">
        <v>212201082</v>
      </c>
      <c r="C243" s="26" t="s">
        <v>153</v>
      </c>
      <c r="D243" s="17" t="s">
        <v>26</v>
      </c>
      <c r="E243" s="12"/>
      <c r="F243" s="49"/>
      <c r="G243" s="44"/>
      <c r="H243" s="49"/>
      <c r="I243" s="44"/>
      <c r="J243" s="49"/>
      <c r="K243" s="44"/>
      <c r="L243" s="49"/>
      <c r="M243" s="44"/>
      <c r="N243" s="49"/>
      <c r="O243" s="44"/>
      <c r="P243" s="49"/>
      <c r="Q243" s="44"/>
      <c r="R243" s="49"/>
      <c r="S243" s="50"/>
      <c r="T243" s="49"/>
      <c r="U243" s="50"/>
      <c r="V243" s="49"/>
      <c r="W243" s="50"/>
      <c r="X243" s="49"/>
      <c r="Y243" s="50"/>
      <c r="Z243" s="49"/>
      <c r="AA243" s="50"/>
      <c r="AB243" s="49"/>
      <c r="AC243" s="50"/>
      <c r="AD243" s="53">
        <f t="shared" si="7"/>
        <v>0</v>
      </c>
    </row>
    <row r="244" spans="1:30" x14ac:dyDescent="0.2">
      <c r="A244" s="7" t="s">
        <v>71</v>
      </c>
      <c r="B244" s="22">
        <v>212201083</v>
      </c>
      <c r="C244" s="27" t="s">
        <v>154</v>
      </c>
      <c r="D244" s="17" t="s">
        <v>95</v>
      </c>
      <c r="E244" s="12"/>
      <c r="F244" s="49"/>
      <c r="G244" s="44"/>
      <c r="H244" s="49"/>
      <c r="I244" s="44"/>
      <c r="J244" s="49"/>
      <c r="K244" s="44"/>
      <c r="L244" s="49"/>
      <c r="M244" s="44"/>
      <c r="N244" s="49"/>
      <c r="O244" s="44"/>
      <c r="P244" s="49"/>
      <c r="Q244" s="44"/>
      <c r="R244" s="49"/>
      <c r="S244" s="50"/>
      <c r="T244" s="49"/>
      <c r="U244" s="50"/>
      <c r="V244" s="49"/>
      <c r="W244" s="50"/>
      <c r="X244" s="49"/>
      <c r="Y244" s="50"/>
      <c r="Z244" s="49"/>
      <c r="AA244" s="50"/>
      <c r="AB244" s="49"/>
      <c r="AC244" s="50"/>
      <c r="AD244" s="53">
        <f t="shared" si="7"/>
        <v>0</v>
      </c>
    </row>
    <row r="245" spans="1:30" x14ac:dyDescent="0.2">
      <c r="A245" s="7" t="s">
        <v>73</v>
      </c>
      <c r="B245" s="25">
        <v>212201092</v>
      </c>
      <c r="C245" s="26" t="s">
        <v>155</v>
      </c>
      <c r="D245" s="17" t="s">
        <v>26</v>
      </c>
      <c r="E245" s="12"/>
      <c r="F245" s="49"/>
      <c r="G245" s="44"/>
      <c r="H245" s="49"/>
      <c r="I245" s="44"/>
      <c r="J245" s="49"/>
      <c r="K245" s="44"/>
      <c r="L245" s="49"/>
      <c r="M245" s="44"/>
      <c r="N245" s="49"/>
      <c r="O245" s="44"/>
      <c r="P245" s="49"/>
      <c r="Q245" s="44"/>
      <c r="R245" s="49"/>
      <c r="S245" s="50"/>
      <c r="T245" s="49"/>
      <c r="U245" s="50"/>
      <c r="V245" s="49"/>
      <c r="W245" s="50"/>
      <c r="X245" s="49"/>
      <c r="Y245" s="50"/>
      <c r="Z245" s="49"/>
      <c r="AA245" s="50"/>
      <c r="AB245" s="49"/>
      <c r="AC245" s="50"/>
      <c r="AD245" s="53">
        <f t="shared" si="7"/>
        <v>0</v>
      </c>
    </row>
    <row r="246" spans="1:30" x14ac:dyDescent="0.2">
      <c r="A246" s="7" t="s">
        <v>75</v>
      </c>
      <c r="B246" s="25">
        <v>212201096</v>
      </c>
      <c r="C246" s="26" t="s">
        <v>156</v>
      </c>
      <c r="D246" s="17" t="s">
        <v>98</v>
      </c>
      <c r="E246" s="12"/>
      <c r="F246" s="49"/>
      <c r="G246" s="44"/>
      <c r="H246" s="49"/>
      <c r="I246" s="44"/>
      <c r="J246" s="49"/>
      <c r="K246" s="44"/>
      <c r="L246" s="49"/>
      <c r="M246" s="44"/>
      <c r="N246" s="49"/>
      <c r="O246" s="44"/>
      <c r="P246" s="49"/>
      <c r="Q246" s="44"/>
      <c r="R246" s="49"/>
      <c r="S246" s="50"/>
      <c r="T246" s="49"/>
      <c r="U246" s="50"/>
      <c r="V246" s="49"/>
      <c r="W246" s="50"/>
      <c r="X246" s="49"/>
      <c r="Y246" s="50"/>
      <c r="Z246" s="49"/>
      <c r="AA246" s="50"/>
      <c r="AB246" s="49"/>
      <c r="AC246" s="50"/>
      <c r="AD246" s="53">
        <f t="shared" si="7"/>
        <v>0</v>
      </c>
    </row>
    <row r="247" spans="1:30" x14ac:dyDescent="0.2">
      <c r="A247" s="7" t="s">
        <v>77</v>
      </c>
      <c r="B247" s="22">
        <v>212201101</v>
      </c>
      <c r="C247" s="31" t="s">
        <v>157</v>
      </c>
      <c r="D247" s="17" t="s">
        <v>98</v>
      </c>
      <c r="E247" s="12"/>
      <c r="F247" s="49"/>
      <c r="G247" s="44"/>
      <c r="H247" s="49"/>
      <c r="I247" s="44"/>
      <c r="J247" s="49"/>
      <c r="K247" s="44"/>
      <c r="L247" s="49"/>
      <c r="M247" s="44"/>
      <c r="N247" s="49"/>
      <c r="O247" s="44"/>
      <c r="P247" s="49"/>
      <c r="Q247" s="44"/>
      <c r="R247" s="49"/>
      <c r="S247" s="50"/>
      <c r="T247" s="49"/>
      <c r="U247" s="50"/>
      <c r="V247" s="49"/>
      <c r="W247" s="50"/>
      <c r="X247" s="49"/>
      <c r="Y247" s="50"/>
      <c r="Z247" s="49"/>
      <c r="AA247" s="50"/>
      <c r="AB247" s="49"/>
      <c r="AC247" s="50"/>
      <c r="AD247" s="53">
        <f t="shared" si="7"/>
        <v>0</v>
      </c>
    </row>
    <row r="248" spans="1:30" x14ac:dyDescent="0.2">
      <c r="A248" s="7" t="s">
        <v>79</v>
      </c>
      <c r="B248" s="22">
        <v>212201111</v>
      </c>
      <c r="C248" s="26" t="s">
        <v>158</v>
      </c>
      <c r="D248" s="17" t="s">
        <v>26</v>
      </c>
      <c r="E248" s="12"/>
      <c r="F248" s="49"/>
      <c r="G248" s="44"/>
      <c r="H248" s="49"/>
      <c r="I248" s="44"/>
      <c r="J248" s="49"/>
      <c r="K248" s="44"/>
      <c r="L248" s="49"/>
      <c r="M248" s="44"/>
      <c r="N248" s="49"/>
      <c r="O248" s="44"/>
      <c r="P248" s="49"/>
      <c r="Q248" s="44"/>
      <c r="R248" s="49"/>
      <c r="S248" s="50"/>
      <c r="T248" s="49"/>
      <c r="U248" s="50"/>
      <c r="V248" s="49"/>
      <c r="W248" s="50"/>
      <c r="X248" s="49"/>
      <c r="Y248" s="50"/>
      <c r="Z248" s="49"/>
      <c r="AA248" s="50"/>
      <c r="AB248" s="49"/>
      <c r="AC248" s="50"/>
      <c r="AD248" s="53">
        <f t="shared" si="7"/>
        <v>0</v>
      </c>
    </row>
    <row r="249" spans="1:30" x14ac:dyDescent="0.2">
      <c r="A249" s="7" t="s">
        <v>81</v>
      </c>
      <c r="B249" s="25">
        <v>212201112</v>
      </c>
      <c r="C249" s="27" t="s">
        <v>159</v>
      </c>
      <c r="D249" s="17" t="s">
        <v>26</v>
      </c>
      <c r="E249" s="12"/>
      <c r="F249" s="49"/>
      <c r="G249" s="44"/>
      <c r="H249" s="49"/>
      <c r="I249" s="44"/>
      <c r="J249" s="49"/>
      <c r="K249" s="44"/>
      <c r="L249" s="49"/>
      <c r="M249" s="44"/>
      <c r="N249" s="49"/>
      <c r="O249" s="44"/>
      <c r="P249" s="49"/>
      <c r="Q249" s="44"/>
      <c r="R249" s="49"/>
      <c r="S249" s="50"/>
      <c r="T249" s="49"/>
      <c r="U249" s="50"/>
      <c r="V249" s="49"/>
      <c r="W249" s="50"/>
      <c r="X249" s="49"/>
      <c r="Y249" s="50"/>
      <c r="Z249" s="49"/>
      <c r="AA249" s="50"/>
      <c r="AB249" s="49"/>
      <c r="AC249" s="50"/>
      <c r="AD249" s="53">
        <f t="shared" si="7"/>
        <v>0</v>
      </c>
    </row>
    <row r="250" spans="1:30" x14ac:dyDescent="0.2">
      <c r="A250" s="7" t="s">
        <v>83</v>
      </c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0"/>
      <c r="S250" s="40"/>
      <c r="T250" s="40"/>
      <c r="U250" s="40"/>
      <c r="V250" s="40"/>
      <c r="W250" s="40"/>
      <c r="X250" s="49"/>
      <c r="Y250" s="40"/>
      <c r="Z250" s="40"/>
      <c r="AA250" s="40"/>
      <c r="AB250" s="40"/>
      <c r="AC250" s="40"/>
      <c r="AD250" s="42"/>
    </row>
    <row r="251" spans="1:30" x14ac:dyDescent="0.2">
      <c r="A251" s="7" t="s">
        <v>84</v>
      </c>
      <c r="B251" s="46"/>
      <c r="C251" s="46"/>
      <c r="D251" s="46"/>
      <c r="E251" s="46"/>
      <c r="F251" s="46"/>
      <c r="G251" s="51">
        <f>SUM(G222:G249)</f>
        <v>0</v>
      </c>
      <c r="H251" s="46"/>
      <c r="I251" s="51">
        <f>SUM(I222:I249)</f>
        <v>0</v>
      </c>
      <c r="J251" s="46"/>
      <c r="K251" s="51">
        <f>SUM(K222:K249)</f>
        <v>0</v>
      </c>
      <c r="L251" s="46"/>
      <c r="M251" s="51">
        <f>SUM(M222:M249)</f>
        <v>0</v>
      </c>
      <c r="N251" s="46"/>
      <c r="O251" s="51">
        <f>SUM(O222:O249)</f>
        <v>0</v>
      </c>
      <c r="P251" s="46"/>
      <c r="Q251" s="51">
        <f>SUM(Q222:Q249)</f>
        <v>0</v>
      </c>
      <c r="R251" s="40"/>
      <c r="S251" s="50">
        <f>SUM(S222:S249)</f>
        <v>0</v>
      </c>
      <c r="T251" s="40"/>
      <c r="U251" s="50">
        <f>SUM(U222:U249)</f>
        <v>0</v>
      </c>
      <c r="V251" s="40"/>
      <c r="W251" s="50">
        <f>SUM(W222:W249)</f>
        <v>0</v>
      </c>
      <c r="X251" s="40"/>
      <c r="Y251" s="50">
        <f>SUM(Y222:Y249)</f>
        <v>0</v>
      </c>
      <c r="Z251" s="40"/>
      <c r="AA251" s="50">
        <f>SUM(AA222:AA249)</f>
        <v>0</v>
      </c>
      <c r="AB251" s="40"/>
      <c r="AC251" s="50">
        <f>SUM(AC222:AC249)</f>
        <v>0</v>
      </c>
      <c r="AD251" s="53">
        <f>SUM(AD222:AD249)</f>
        <v>0</v>
      </c>
    </row>
    <row r="252" spans="1:30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</row>
    <row r="253" spans="1:30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</row>
    <row r="254" spans="1:30" x14ac:dyDescent="0.2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</row>
    <row r="255" spans="1:30" ht="15" customHeight="1" x14ac:dyDescent="0.2">
      <c r="A255" s="130" t="s">
        <v>0</v>
      </c>
      <c r="B255" s="130"/>
      <c r="C255" s="130"/>
      <c r="D255" s="130" t="s">
        <v>131</v>
      </c>
      <c r="E255" s="130"/>
      <c r="F255" s="130" t="s">
        <v>96</v>
      </c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</row>
    <row r="256" spans="1:30" ht="15" customHeight="1" x14ac:dyDescent="0.2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130"/>
      <c r="AD256" s="130"/>
    </row>
    <row r="257" spans="1:30" x14ac:dyDescent="0.2">
      <c r="A257" s="46" t="s">
        <v>3</v>
      </c>
      <c r="B257" s="46" t="s">
        <v>4</v>
      </c>
      <c r="C257" s="46" t="s">
        <v>5</v>
      </c>
      <c r="D257" s="46" t="s">
        <v>6</v>
      </c>
      <c r="E257" s="41" t="s">
        <v>7</v>
      </c>
      <c r="F257" s="47" t="s">
        <v>8</v>
      </c>
      <c r="G257" s="47" t="s">
        <v>9</v>
      </c>
      <c r="H257" s="47" t="s">
        <v>8</v>
      </c>
      <c r="I257" s="47" t="s">
        <v>10</v>
      </c>
      <c r="J257" s="47" t="s">
        <v>8</v>
      </c>
      <c r="K257" s="47" t="s">
        <v>11</v>
      </c>
      <c r="L257" s="47" t="s">
        <v>8</v>
      </c>
      <c r="M257" s="47" t="s">
        <v>12</v>
      </c>
      <c r="N257" s="47" t="s">
        <v>8</v>
      </c>
      <c r="O257" s="47" t="s">
        <v>13</v>
      </c>
      <c r="P257" s="47" t="s">
        <v>8</v>
      </c>
      <c r="Q257" s="47" t="s">
        <v>14</v>
      </c>
      <c r="R257" s="48" t="s">
        <v>8</v>
      </c>
      <c r="S257" s="47" t="s">
        <v>15</v>
      </c>
      <c r="T257" s="47" t="s">
        <v>8</v>
      </c>
      <c r="U257" s="47" t="s">
        <v>16</v>
      </c>
      <c r="V257" s="47" t="s">
        <v>8</v>
      </c>
      <c r="W257" s="47" t="s">
        <v>17</v>
      </c>
      <c r="X257" s="47" t="s">
        <v>8</v>
      </c>
      <c r="Y257" s="47" t="s">
        <v>18</v>
      </c>
      <c r="Z257" s="47" t="s">
        <v>8</v>
      </c>
      <c r="AA257" s="47" t="s">
        <v>19</v>
      </c>
      <c r="AB257" s="47" t="s">
        <v>20</v>
      </c>
      <c r="AC257" s="47" t="s">
        <v>21</v>
      </c>
      <c r="AD257" s="39" t="s">
        <v>22</v>
      </c>
    </row>
    <row r="258" spans="1:30" x14ac:dyDescent="0.2">
      <c r="A258" s="7" t="s">
        <v>24</v>
      </c>
      <c r="B258" s="22">
        <v>212201001</v>
      </c>
      <c r="C258" s="23" t="s">
        <v>132</v>
      </c>
      <c r="D258" s="17" t="s">
        <v>26</v>
      </c>
      <c r="E258" s="12"/>
      <c r="F258" s="49"/>
      <c r="G258" s="44"/>
      <c r="H258" s="49"/>
      <c r="I258" s="44"/>
      <c r="J258" s="49"/>
      <c r="K258" s="44"/>
      <c r="L258" s="49"/>
      <c r="M258" s="44"/>
      <c r="N258" s="49"/>
      <c r="O258" s="44"/>
      <c r="P258" s="49"/>
      <c r="Q258" s="44"/>
      <c r="R258" s="49"/>
      <c r="S258" s="50"/>
      <c r="T258" s="49"/>
      <c r="U258" s="50"/>
      <c r="V258" s="49"/>
      <c r="W258" s="50"/>
      <c r="X258" s="49"/>
      <c r="Y258" s="50"/>
      <c r="Z258" s="49"/>
      <c r="AA258" s="50"/>
      <c r="AB258" s="49"/>
      <c r="AC258" s="50"/>
      <c r="AD258" s="53">
        <f>SUM(G258+I258+K258+M258+O258+Q258+S258+U258+W258+Y258+AA258+AC258)</f>
        <v>0</v>
      </c>
    </row>
    <row r="259" spans="1:30" x14ac:dyDescent="0.2">
      <c r="A259" s="7" t="s">
        <v>27</v>
      </c>
      <c r="B259" s="25">
        <v>212201002</v>
      </c>
      <c r="C259" s="26" t="s">
        <v>133</v>
      </c>
      <c r="D259" s="17" t="s">
        <v>26</v>
      </c>
      <c r="E259" s="12"/>
      <c r="F259" s="49"/>
      <c r="G259" s="44"/>
      <c r="H259" s="49"/>
      <c r="I259" s="44"/>
      <c r="J259" s="49"/>
      <c r="K259" s="44"/>
      <c r="L259" s="49"/>
      <c r="M259" s="44"/>
      <c r="N259" s="49"/>
      <c r="O259" s="44"/>
      <c r="P259" s="49"/>
      <c r="Q259" s="44"/>
      <c r="R259" s="49"/>
      <c r="S259" s="50"/>
      <c r="T259" s="49"/>
      <c r="U259" s="50"/>
      <c r="V259" s="49"/>
      <c r="W259" s="50"/>
      <c r="X259" s="49"/>
      <c r="Y259" s="50"/>
      <c r="Z259" s="49"/>
      <c r="AA259" s="50"/>
      <c r="AB259" s="49"/>
      <c r="AC259" s="50"/>
      <c r="AD259" s="53">
        <f t="shared" ref="AD259:AD285" si="8">SUM(G259+I259+K259+M259+O259+Q259+S259+U259+W259+Y259+AA259+AC259)</f>
        <v>0</v>
      </c>
    </row>
    <row r="260" spans="1:30" x14ac:dyDescent="0.2">
      <c r="A260" s="7" t="s">
        <v>29</v>
      </c>
      <c r="B260" s="25">
        <v>212201006</v>
      </c>
      <c r="C260" s="27" t="s">
        <v>134</v>
      </c>
      <c r="D260" s="17" t="s">
        <v>26</v>
      </c>
      <c r="E260" s="12"/>
      <c r="F260" s="49"/>
      <c r="G260" s="44"/>
      <c r="H260" s="49"/>
      <c r="I260" s="44"/>
      <c r="J260" s="49"/>
      <c r="K260" s="44"/>
      <c r="L260" s="49"/>
      <c r="M260" s="44"/>
      <c r="N260" s="49"/>
      <c r="O260" s="44"/>
      <c r="P260" s="49"/>
      <c r="Q260" s="44"/>
      <c r="R260" s="49"/>
      <c r="S260" s="50"/>
      <c r="T260" s="49"/>
      <c r="U260" s="50"/>
      <c r="V260" s="49"/>
      <c r="W260" s="50"/>
      <c r="X260" s="49"/>
      <c r="Y260" s="50"/>
      <c r="Z260" s="49"/>
      <c r="AA260" s="50"/>
      <c r="AB260" s="49"/>
      <c r="AC260" s="50"/>
      <c r="AD260" s="53">
        <f t="shared" si="8"/>
        <v>0</v>
      </c>
    </row>
    <row r="261" spans="1:30" x14ac:dyDescent="0.2">
      <c r="A261" s="7" t="s">
        <v>32</v>
      </c>
      <c r="B261" s="22">
        <v>212201007</v>
      </c>
      <c r="C261" s="27" t="s">
        <v>135</v>
      </c>
      <c r="D261" s="17" t="s">
        <v>98</v>
      </c>
      <c r="E261" s="12"/>
      <c r="F261" s="49"/>
      <c r="G261" s="44"/>
      <c r="H261" s="49"/>
      <c r="I261" s="44"/>
      <c r="J261" s="49"/>
      <c r="K261" s="44"/>
      <c r="L261" s="49"/>
      <c r="M261" s="44"/>
      <c r="N261" s="49"/>
      <c r="O261" s="44"/>
      <c r="P261" s="49"/>
      <c r="Q261" s="44"/>
      <c r="R261" s="49"/>
      <c r="S261" s="50"/>
      <c r="T261" s="49"/>
      <c r="U261" s="50"/>
      <c r="V261" s="49"/>
      <c r="W261" s="50"/>
      <c r="X261" s="49"/>
      <c r="Y261" s="50"/>
      <c r="Z261" s="49"/>
      <c r="AA261" s="50"/>
      <c r="AB261" s="49"/>
      <c r="AC261" s="50"/>
      <c r="AD261" s="53">
        <f t="shared" si="8"/>
        <v>0</v>
      </c>
    </row>
    <row r="262" spans="1:30" x14ac:dyDescent="0.2">
      <c r="A262" s="7" t="s">
        <v>34</v>
      </c>
      <c r="B262" s="25">
        <v>212201016</v>
      </c>
      <c r="C262" s="26" t="s">
        <v>136</v>
      </c>
      <c r="D262" s="17" t="s">
        <v>26</v>
      </c>
      <c r="E262" s="12"/>
      <c r="F262" s="49"/>
      <c r="G262" s="44"/>
      <c r="H262" s="49"/>
      <c r="I262" s="44"/>
      <c r="J262" s="49"/>
      <c r="K262" s="44"/>
      <c r="L262" s="49"/>
      <c r="M262" s="44"/>
      <c r="N262" s="49"/>
      <c r="O262" s="44"/>
      <c r="P262" s="49"/>
      <c r="Q262" s="44"/>
      <c r="R262" s="49"/>
      <c r="S262" s="50"/>
      <c r="T262" s="49"/>
      <c r="U262" s="50"/>
      <c r="V262" s="49"/>
      <c r="W262" s="50"/>
      <c r="X262" s="49"/>
      <c r="Y262" s="50"/>
      <c r="Z262" s="49"/>
      <c r="AA262" s="50"/>
      <c r="AB262" s="49"/>
      <c r="AC262" s="50"/>
      <c r="AD262" s="53">
        <f t="shared" si="8"/>
        <v>0</v>
      </c>
    </row>
    <row r="263" spans="1:30" x14ac:dyDescent="0.2">
      <c r="A263" s="7" t="s">
        <v>36</v>
      </c>
      <c r="B263" s="22">
        <v>212201019</v>
      </c>
      <c r="C263" s="26" t="s">
        <v>137</v>
      </c>
      <c r="D263" s="17" t="s">
        <v>70</v>
      </c>
      <c r="E263" s="12"/>
      <c r="F263" s="49"/>
      <c r="G263" s="44"/>
      <c r="H263" s="49"/>
      <c r="I263" s="44"/>
      <c r="J263" s="49"/>
      <c r="K263" s="44"/>
      <c r="L263" s="49"/>
      <c r="M263" s="44"/>
      <c r="N263" s="49"/>
      <c r="O263" s="44"/>
      <c r="P263" s="49"/>
      <c r="Q263" s="44"/>
      <c r="R263" s="49"/>
      <c r="S263" s="50"/>
      <c r="T263" s="49"/>
      <c r="U263" s="50"/>
      <c r="V263" s="49"/>
      <c r="W263" s="50"/>
      <c r="X263" s="49"/>
      <c r="Y263" s="50"/>
      <c r="Z263" s="49"/>
      <c r="AA263" s="50"/>
      <c r="AB263" s="49"/>
      <c r="AC263" s="50"/>
      <c r="AD263" s="53">
        <f t="shared" si="8"/>
        <v>0</v>
      </c>
    </row>
    <row r="264" spans="1:30" x14ac:dyDescent="0.2">
      <c r="A264" s="7" t="s">
        <v>38</v>
      </c>
      <c r="B264" s="25">
        <v>212201020</v>
      </c>
      <c r="C264" s="27" t="s">
        <v>138</v>
      </c>
      <c r="D264" s="17" t="s">
        <v>26</v>
      </c>
      <c r="E264" s="12"/>
      <c r="F264" s="49"/>
      <c r="G264" s="44"/>
      <c r="H264" s="49"/>
      <c r="I264" s="44"/>
      <c r="J264" s="49"/>
      <c r="K264" s="44"/>
      <c r="L264" s="49"/>
      <c r="M264" s="44"/>
      <c r="N264" s="49"/>
      <c r="O264" s="44"/>
      <c r="P264" s="49"/>
      <c r="Q264" s="44"/>
      <c r="R264" s="49"/>
      <c r="S264" s="50"/>
      <c r="T264" s="49"/>
      <c r="U264" s="50"/>
      <c r="V264" s="49"/>
      <c r="W264" s="50"/>
      <c r="X264" s="49"/>
      <c r="Y264" s="50"/>
      <c r="Z264" s="49"/>
      <c r="AA264" s="50"/>
      <c r="AB264" s="49"/>
      <c r="AC264" s="50"/>
      <c r="AD264" s="53">
        <f t="shared" si="8"/>
        <v>0</v>
      </c>
    </row>
    <row r="265" spans="1:30" x14ac:dyDescent="0.2">
      <c r="A265" s="7" t="s">
        <v>40</v>
      </c>
      <c r="B265" s="25">
        <v>212201022</v>
      </c>
      <c r="C265" s="26" t="s">
        <v>139</v>
      </c>
      <c r="D265" s="17" t="s">
        <v>98</v>
      </c>
      <c r="E265" s="12"/>
      <c r="F265" s="49"/>
      <c r="G265" s="44"/>
      <c r="H265" s="49"/>
      <c r="I265" s="44"/>
      <c r="J265" s="49"/>
      <c r="K265" s="44"/>
      <c r="L265" s="49"/>
      <c r="M265" s="44"/>
      <c r="N265" s="49"/>
      <c r="O265" s="44"/>
      <c r="P265" s="49"/>
      <c r="Q265" s="44"/>
      <c r="R265" s="49"/>
      <c r="S265" s="50"/>
      <c r="T265" s="49"/>
      <c r="U265" s="50"/>
      <c r="V265" s="49"/>
      <c r="W265" s="50"/>
      <c r="X265" s="49"/>
      <c r="Y265" s="50"/>
      <c r="Z265" s="49"/>
      <c r="AA265" s="50"/>
      <c r="AB265" s="49"/>
      <c r="AC265" s="50"/>
      <c r="AD265" s="53">
        <f t="shared" si="8"/>
        <v>0</v>
      </c>
    </row>
    <row r="266" spans="1:30" x14ac:dyDescent="0.2">
      <c r="A266" s="7" t="s">
        <v>42</v>
      </c>
      <c r="B266" s="25">
        <v>212201032</v>
      </c>
      <c r="C266" s="27" t="s">
        <v>140</v>
      </c>
      <c r="D266" s="17" t="s">
        <v>26</v>
      </c>
      <c r="E266" s="12"/>
      <c r="F266" s="49"/>
      <c r="G266" s="44"/>
      <c r="H266" s="49"/>
      <c r="I266" s="44"/>
      <c r="J266" s="49"/>
      <c r="K266" s="44"/>
      <c r="L266" s="49"/>
      <c r="M266" s="44"/>
      <c r="N266" s="49"/>
      <c r="O266" s="44"/>
      <c r="P266" s="49"/>
      <c r="Q266" s="44"/>
      <c r="R266" s="49"/>
      <c r="S266" s="50"/>
      <c r="T266" s="49"/>
      <c r="U266" s="50"/>
      <c r="V266" s="49"/>
      <c r="W266" s="50"/>
      <c r="X266" s="49"/>
      <c r="Y266" s="50"/>
      <c r="Z266" s="49"/>
      <c r="AA266" s="50"/>
      <c r="AB266" s="49"/>
      <c r="AC266" s="50"/>
      <c r="AD266" s="53">
        <f t="shared" si="8"/>
        <v>0</v>
      </c>
    </row>
    <row r="267" spans="1:30" x14ac:dyDescent="0.2">
      <c r="A267" s="7" t="s">
        <v>44</v>
      </c>
      <c r="B267" s="22">
        <v>212201033</v>
      </c>
      <c r="C267" s="28" t="s">
        <v>141</v>
      </c>
      <c r="D267" s="17" t="s">
        <v>99</v>
      </c>
      <c r="E267" s="12"/>
      <c r="F267" s="49"/>
      <c r="G267" s="44"/>
      <c r="H267" s="49"/>
      <c r="I267" s="44"/>
      <c r="J267" s="49"/>
      <c r="K267" s="44"/>
      <c r="L267" s="49"/>
      <c r="M267" s="44"/>
      <c r="N267" s="49"/>
      <c r="O267" s="44"/>
      <c r="P267" s="49"/>
      <c r="Q267" s="44"/>
      <c r="R267" s="49"/>
      <c r="S267" s="50"/>
      <c r="T267" s="49"/>
      <c r="U267" s="50"/>
      <c r="V267" s="49"/>
      <c r="W267" s="50"/>
      <c r="X267" s="49"/>
      <c r="Y267" s="50"/>
      <c r="Z267" s="49"/>
      <c r="AA267" s="50"/>
      <c r="AB267" s="49"/>
      <c r="AC267" s="50"/>
      <c r="AD267" s="53">
        <f t="shared" si="8"/>
        <v>0</v>
      </c>
    </row>
    <row r="268" spans="1:30" x14ac:dyDescent="0.2">
      <c r="A268" s="7" t="s">
        <v>46</v>
      </c>
      <c r="B268" s="22">
        <v>212201041</v>
      </c>
      <c r="C268" s="27" t="s">
        <v>142</v>
      </c>
      <c r="D268" s="17" t="s">
        <v>98</v>
      </c>
      <c r="E268" s="12"/>
      <c r="F268" s="49"/>
      <c r="G268" s="44"/>
      <c r="H268" s="49"/>
      <c r="I268" s="44"/>
      <c r="J268" s="49"/>
      <c r="K268" s="44"/>
      <c r="L268" s="49"/>
      <c r="M268" s="44"/>
      <c r="N268" s="49"/>
      <c r="O268" s="44"/>
      <c r="P268" s="49"/>
      <c r="Q268" s="44"/>
      <c r="R268" s="49"/>
      <c r="S268" s="50"/>
      <c r="T268" s="49"/>
      <c r="U268" s="50"/>
      <c r="V268" s="49"/>
      <c r="W268" s="50"/>
      <c r="X268" s="49"/>
      <c r="Y268" s="50"/>
      <c r="Z268" s="49"/>
      <c r="AA268" s="50"/>
      <c r="AB268" s="49"/>
      <c r="AC268" s="50"/>
      <c r="AD268" s="53">
        <f t="shared" si="8"/>
        <v>0</v>
      </c>
    </row>
    <row r="269" spans="1:30" x14ac:dyDescent="0.2">
      <c r="A269" s="7" t="s">
        <v>48</v>
      </c>
      <c r="B269" s="22">
        <v>212201043</v>
      </c>
      <c r="C269" s="26" t="s">
        <v>143</v>
      </c>
      <c r="D269" s="17" t="s">
        <v>26</v>
      </c>
      <c r="E269" s="12"/>
      <c r="F269" s="49"/>
      <c r="G269" s="44"/>
      <c r="H269" s="49"/>
      <c r="I269" s="44"/>
      <c r="J269" s="49"/>
      <c r="K269" s="44"/>
      <c r="L269" s="49"/>
      <c r="M269" s="44"/>
      <c r="N269" s="49"/>
      <c r="O269" s="44"/>
      <c r="P269" s="49"/>
      <c r="Q269" s="44"/>
      <c r="R269" s="49"/>
      <c r="S269" s="50"/>
      <c r="T269" s="49"/>
      <c r="U269" s="50"/>
      <c r="V269" s="49"/>
      <c r="W269" s="50"/>
      <c r="X269" s="49"/>
      <c r="Y269" s="50"/>
      <c r="Z269" s="49"/>
      <c r="AA269" s="50"/>
      <c r="AB269" s="49"/>
      <c r="AC269" s="50"/>
      <c r="AD269" s="53">
        <f t="shared" si="8"/>
        <v>0</v>
      </c>
    </row>
    <row r="270" spans="1:30" x14ac:dyDescent="0.2">
      <c r="A270" s="7" t="s">
        <v>50</v>
      </c>
      <c r="B270" s="25">
        <v>212201044</v>
      </c>
      <c r="C270" s="29" t="s">
        <v>144</v>
      </c>
      <c r="D270" s="17" t="s">
        <v>98</v>
      </c>
      <c r="E270" s="12"/>
      <c r="F270" s="49"/>
      <c r="G270" s="44"/>
      <c r="H270" s="49"/>
      <c r="I270" s="44"/>
      <c r="J270" s="49"/>
      <c r="K270" s="44"/>
      <c r="L270" s="49"/>
      <c r="M270" s="44"/>
      <c r="N270" s="49"/>
      <c r="O270" s="44"/>
      <c r="P270" s="49"/>
      <c r="Q270" s="44"/>
      <c r="R270" s="49"/>
      <c r="S270" s="50"/>
      <c r="T270" s="49"/>
      <c r="U270" s="50"/>
      <c r="V270" s="49"/>
      <c r="W270" s="50"/>
      <c r="X270" s="49"/>
      <c r="Y270" s="50"/>
      <c r="Z270" s="49"/>
      <c r="AA270" s="50"/>
      <c r="AB270" s="49"/>
      <c r="AC270" s="50"/>
      <c r="AD270" s="53">
        <f t="shared" si="8"/>
        <v>0</v>
      </c>
    </row>
    <row r="271" spans="1:30" x14ac:dyDescent="0.2">
      <c r="A271" s="7" t="s">
        <v>52</v>
      </c>
      <c r="B271" s="22">
        <v>212201045</v>
      </c>
      <c r="C271" s="29" t="s">
        <v>145</v>
      </c>
      <c r="D271" s="17" t="s">
        <v>26</v>
      </c>
      <c r="E271" s="12"/>
      <c r="F271" s="49"/>
      <c r="G271" s="44"/>
      <c r="H271" s="49"/>
      <c r="I271" s="44"/>
      <c r="J271" s="49"/>
      <c r="K271" s="44"/>
      <c r="L271" s="49"/>
      <c r="M271" s="44"/>
      <c r="N271" s="49"/>
      <c r="O271" s="44"/>
      <c r="P271" s="49"/>
      <c r="Q271" s="44"/>
      <c r="R271" s="49"/>
      <c r="S271" s="50"/>
      <c r="T271" s="49"/>
      <c r="U271" s="50"/>
      <c r="V271" s="49"/>
      <c r="W271" s="50"/>
      <c r="X271" s="49"/>
      <c r="Y271" s="50"/>
      <c r="Z271" s="49"/>
      <c r="AA271" s="50"/>
      <c r="AB271" s="49"/>
      <c r="AC271" s="50"/>
      <c r="AD271" s="53">
        <f t="shared" si="8"/>
        <v>0</v>
      </c>
    </row>
    <row r="272" spans="1:30" x14ac:dyDescent="0.2">
      <c r="A272" s="7" t="s">
        <v>54</v>
      </c>
      <c r="B272" s="22">
        <v>212201047</v>
      </c>
      <c r="C272" s="27" t="s">
        <v>146</v>
      </c>
      <c r="D272" s="30" t="s">
        <v>97</v>
      </c>
      <c r="E272" s="12"/>
      <c r="F272" s="49"/>
      <c r="G272" s="44"/>
      <c r="H272" s="49"/>
      <c r="I272" s="44"/>
      <c r="J272" s="49"/>
      <c r="K272" s="44"/>
      <c r="L272" s="49"/>
      <c r="M272" s="44"/>
      <c r="N272" s="49"/>
      <c r="O272" s="44"/>
      <c r="P272" s="49"/>
      <c r="Q272" s="44"/>
      <c r="R272" s="49"/>
      <c r="S272" s="50"/>
      <c r="T272" s="49"/>
      <c r="U272" s="50"/>
      <c r="V272" s="49"/>
      <c r="W272" s="50"/>
      <c r="X272" s="49"/>
      <c r="Y272" s="50"/>
      <c r="Z272" s="49"/>
      <c r="AA272" s="50"/>
      <c r="AB272" s="49"/>
      <c r="AC272" s="50"/>
      <c r="AD272" s="53">
        <f t="shared" si="8"/>
        <v>0</v>
      </c>
    </row>
    <row r="273" spans="1:30" x14ac:dyDescent="0.2">
      <c r="A273" s="7" t="s">
        <v>56</v>
      </c>
      <c r="B273" s="22">
        <v>212201059</v>
      </c>
      <c r="C273" s="27" t="s">
        <v>147</v>
      </c>
      <c r="D273" s="17" t="s">
        <v>26</v>
      </c>
      <c r="E273" s="12"/>
      <c r="F273" s="49"/>
      <c r="G273" s="44"/>
      <c r="H273" s="49"/>
      <c r="I273" s="44"/>
      <c r="J273" s="49"/>
      <c r="K273" s="44"/>
      <c r="L273" s="49"/>
      <c r="M273" s="44"/>
      <c r="N273" s="49"/>
      <c r="O273" s="44"/>
      <c r="P273" s="49"/>
      <c r="Q273" s="44"/>
      <c r="R273" s="49"/>
      <c r="S273" s="50"/>
      <c r="T273" s="49"/>
      <c r="U273" s="50"/>
      <c r="V273" s="49"/>
      <c r="W273" s="50"/>
      <c r="X273" s="49"/>
      <c r="Y273" s="50"/>
      <c r="Z273" s="49"/>
      <c r="AA273" s="50"/>
      <c r="AB273" s="49"/>
      <c r="AC273" s="50"/>
      <c r="AD273" s="53">
        <f t="shared" si="8"/>
        <v>0</v>
      </c>
    </row>
    <row r="274" spans="1:30" x14ac:dyDescent="0.2">
      <c r="A274" s="7" t="s">
        <v>58</v>
      </c>
      <c r="B274" s="25">
        <v>212201060</v>
      </c>
      <c r="C274" s="26" t="s">
        <v>148</v>
      </c>
      <c r="D274" s="17" t="s">
        <v>98</v>
      </c>
      <c r="E274" s="12"/>
      <c r="F274" s="49"/>
      <c r="G274" s="44"/>
      <c r="H274" s="49"/>
      <c r="I274" s="44"/>
      <c r="J274" s="49"/>
      <c r="K274" s="44"/>
      <c r="L274" s="49"/>
      <c r="M274" s="44"/>
      <c r="N274" s="49"/>
      <c r="O274" s="44"/>
      <c r="P274" s="49"/>
      <c r="Q274" s="44"/>
      <c r="R274" s="49"/>
      <c r="S274" s="50"/>
      <c r="T274" s="49"/>
      <c r="U274" s="50"/>
      <c r="V274" s="49"/>
      <c r="W274" s="50"/>
      <c r="X274" s="49"/>
      <c r="Y274" s="50"/>
      <c r="Z274" s="49"/>
      <c r="AA274" s="50"/>
      <c r="AB274" s="49"/>
      <c r="AC274" s="50"/>
      <c r="AD274" s="53">
        <f t="shared" si="8"/>
        <v>0</v>
      </c>
    </row>
    <row r="275" spans="1:30" x14ac:dyDescent="0.2">
      <c r="A275" s="7" t="s">
        <v>60</v>
      </c>
      <c r="B275" s="22">
        <v>212201061</v>
      </c>
      <c r="C275" s="26" t="s">
        <v>149</v>
      </c>
      <c r="D275" s="17" t="s">
        <v>26</v>
      </c>
      <c r="E275" s="12"/>
      <c r="F275" s="49"/>
      <c r="G275" s="44"/>
      <c r="H275" s="49"/>
      <c r="I275" s="44"/>
      <c r="J275" s="49"/>
      <c r="K275" s="44"/>
      <c r="L275" s="49"/>
      <c r="M275" s="44"/>
      <c r="N275" s="49"/>
      <c r="O275" s="44"/>
      <c r="P275" s="49"/>
      <c r="Q275" s="44"/>
      <c r="R275" s="49"/>
      <c r="S275" s="50"/>
      <c r="T275" s="49"/>
      <c r="U275" s="50"/>
      <c r="V275" s="49"/>
      <c r="W275" s="50"/>
      <c r="X275" s="49"/>
      <c r="Y275" s="50"/>
      <c r="Z275" s="49"/>
      <c r="AA275" s="50"/>
      <c r="AB275" s="49"/>
      <c r="AC275" s="50"/>
      <c r="AD275" s="53">
        <f t="shared" si="8"/>
        <v>0</v>
      </c>
    </row>
    <row r="276" spans="1:30" x14ac:dyDescent="0.2">
      <c r="A276" s="7" t="s">
        <v>62</v>
      </c>
      <c r="B276" s="25">
        <v>212201062</v>
      </c>
      <c r="C276" s="26" t="s">
        <v>150</v>
      </c>
      <c r="D276" s="17" t="s">
        <v>26</v>
      </c>
      <c r="E276" s="12"/>
      <c r="F276" s="49"/>
      <c r="G276" s="44"/>
      <c r="H276" s="49"/>
      <c r="I276" s="44"/>
      <c r="J276" s="49"/>
      <c r="K276" s="44"/>
      <c r="L276" s="49"/>
      <c r="M276" s="44"/>
      <c r="N276" s="49"/>
      <c r="O276" s="44"/>
      <c r="P276" s="49"/>
      <c r="Q276" s="44"/>
      <c r="R276" s="49"/>
      <c r="S276" s="50"/>
      <c r="T276" s="49"/>
      <c r="U276" s="50"/>
      <c r="V276" s="49"/>
      <c r="W276" s="50"/>
      <c r="X276" s="49"/>
      <c r="Y276" s="50"/>
      <c r="Z276" s="49"/>
      <c r="AA276" s="50"/>
      <c r="AB276" s="49"/>
      <c r="AC276" s="50"/>
      <c r="AD276" s="53">
        <f t="shared" si="8"/>
        <v>0</v>
      </c>
    </row>
    <row r="277" spans="1:30" x14ac:dyDescent="0.2">
      <c r="A277" s="7" t="s">
        <v>64</v>
      </c>
      <c r="B277" s="25">
        <v>212201074</v>
      </c>
      <c r="C277" s="31" t="s">
        <v>151</v>
      </c>
      <c r="D277" s="17" t="s">
        <v>98</v>
      </c>
      <c r="E277" s="12"/>
      <c r="F277" s="49"/>
      <c r="G277" s="44"/>
      <c r="H277" s="49"/>
      <c r="I277" s="44"/>
      <c r="J277" s="49"/>
      <c r="K277" s="44"/>
      <c r="L277" s="49"/>
      <c r="M277" s="44"/>
      <c r="N277" s="49"/>
      <c r="O277" s="44"/>
      <c r="P277" s="49"/>
      <c r="Q277" s="44"/>
      <c r="R277" s="49"/>
      <c r="S277" s="50"/>
      <c r="T277" s="49"/>
      <c r="U277" s="50"/>
      <c r="V277" s="49"/>
      <c r="W277" s="50"/>
      <c r="X277" s="49"/>
      <c r="Y277" s="50"/>
      <c r="Z277" s="49"/>
      <c r="AA277" s="50"/>
      <c r="AB277" s="49"/>
      <c r="AC277" s="50"/>
      <c r="AD277" s="53">
        <f t="shared" si="8"/>
        <v>0</v>
      </c>
    </row>
    <row r="278" spans="1:30" x14ac:dyDescent="0.2">
      <c r="A278" s="7" t="s">
        <v>66</v>
      </c>
      <c r="B278" s="22">
        <v>212201075</v>
      </c>
      <c r="C278" s="27" t="s">
        <v>152</v>
      </c>
      <c r="D278" s="17" t="s">
        <v>98</v>
      </c>
      <c r="E278" s="12"/>
      <c r="F278" s="49"/>
      <c r="G278" s="44"/>
      <c r="H278" s="49"/>
      <c r="I278" s="44"/>
      <c r="J278" s="49"/>
      <c r="K278" s="44"/>
      <c r="L278" s="49"/>
      <c r="M278" s="44"/>
      <c r="N278" s="49"/>
      <c r="O278" s="44"/>
      <c r="P278" s="49"/>
      <c r="Q278" s="44"/>
      <c r="R278" s="49"/>
      <c r="S278" s="50"/>
      <c r="T278" s="49"/>
      <c r="U278" s="50"/>
      <c r="V278" s="49"/>
      <c r="W278" s="50"/>
      <c r="X278" s="49"/>
      <c r="Y278" s="50"/>
      <c r="Z278" s="49"/>
      <c r="AA278" s="50"/>
      <c r="AB278" s="49"/>
      <c r="AC278" s="50"/>
      <c r="AD278" s="53">
        <f t="shared" si="8"/>
        <v>0</v>
      </c>
    </row>
    <row r="279" spans="1:30" x14ac:dyDescent="0.2">
      <c r="A279" s="7" t="s">
        <v>68</v>
      </c>
      <c r="B279" s="25">
        <v>212201082</v>
      </c>
      <c r="C279" s="26" t="s">
        <v>153</v>
      </c>
      <c r="D279" s="17" t="s">
        <v>26</v>
      </c>
      <c r="E279" s="12"/>
      <c r="F279" s="49"/>
      <c r="G279" s="44"/>
      <c r="H279" s="49"/>
      <c r="I279" s="44"/>
      <c r="J279" s="49"/>
      <c r="K279" s="44"/>
      <c r="L279" s="49"/>
      <c r="M279" s="44"/>
      <c r="N279" s="49"/>
      <c r="O279" s="44"/>
      <c r="P279" s="49"/>
      <c r="Q279" s="44"/>
      <c r="R279" s="49"/>
      <c r="S279" s="50"/>
      <c r="T279" s="49"/>
      <c r="U279" s="50"/>
      <c r="V279" s="49"/>
      <c r="W279" s="50"/>
      <c r="X279" s="49"/>
      <c r="Y279" s="50"/>
      <c r="Z279" s="49"/>
      <c r="AA279" s="50"/>
      <c r="AB279" s="49"/>
      <c r="AC279" s="50"/>
      <c r="AD279" s="53">
        <f t="shared" si="8"/>
        <v>0</v>
      </c>
    </row>
    <row r="280" spans="1:30" x14ac:dyDescent="0.2">
      <c r="A280" s="7" t="s">
        <v>71</v>
      </c>
      <c r="B280" s="22">
        <v>212201083</v>
      </c>
      <c r="C280" s="27" t="s">
        <v>154</v>
      </c>
      <c r="D280" s="17" t="s">
        <v>95</v>
      </c>
      <c r="E280" s="12"/>
      <c r="F280" s="49"/>
      <c r="G280" s="44"/>
      <c r="H280" s="49"/>
      <c r="I280" s="44"/>
      <c r="J280" s="49"/>
      <c r="K280" s="44"/>
      <c r="L280" s="49"/>
      <c r="M280" s="44"/>
      <c r="N280" s="49"/>
      <c r="O280" s="44"/>
      <c r="P280" s="49"/>
      <c r="Q280" s="44"/>
      <c r="R280" s="49"/>
      <c r="S280" s="50"/>
      <c r="T280" s="49"/>
      <c r="U280" s="50"/>
      <c r="V280" s="49"/>
      <c r="W280" s="50"/>
      <c r="X280" s="49"/>
      <c r="Y280" s="50"/>
      <c r="Z280" s="49"/>
      <c r="AA280" s="50"/>
      <c r="AB280" s="49"/>
      <c r="AC280" s="50"/>
      <c r="AD280" s="53">
        <f t="shared" si="8"/>
        <v>0</v>
      </c>
    </row>
    <row r="281" spans="1:30" x14ac:dyDescent="0.2">
      <c r="A281" s="7" t="s">
        <v>73</v>
      </c>
      <c r="B281" s="25">
        <v>212201092</v>
      </c>
      <c r="C281" s="26" t="s">
        <v>155</v>
      </c>
      <c r="D281" s="17" t="s">
        <v>26</v>
      </c>
      <c r="E281" s="12"/>
      <c r="F281" s="49"/>
      <c r="G281" s="44"/>
      <c r="H281" s="49"/>
      <c r="I281" s="44"/>
      <c r="J281" s="49"/>
      <c r="K281" s="44"/>
      <c r="L281" s="49"/>
      <c r="M281" s="44"/>
      <c r="N281" s="49"/>
      <c r="O281" s="44"/>
      <c r="P281" s="49"/>
      <c r="Q281" s="44"/>
      <c r="R281" s="49"/>
      <c r="S281" s="50"/>
      <c r="T281" s="49"/>
      <c r="U281" s="50"/>
      <c r="V281" s="49"/>
      <c r="W281" s="50"/>
      <c r="X281" s="49"/>
      <c r="Y281" s="50"/>
      <c r="Z281" s="49"/>
      <c r="AA281" s="50"/>
      <c r="AB281" s="49"/>
      <c r="AC281" s="50"/>
      <c r="AD281" s="53">
        <f t="shared" si="8"/>
        <v>0</v>
      </c>
    </row>
    <row r="282" spans="1:30" x14ac:dyDescent="0.2">
      <c r="A282" s="7" t="s">
        <v>75</v>
      </c>
      <c r="B282" s="25">
        <v>212201096</v>
      </c>
      <c r="C282" s="26" t="s">
        <v>156</v>
      </c>
      <c r="D282" s="17" t="s">
        <v>98</v>
      </c>
      <c r="E282" s="12"/>
      <c r="F282" s="49"/>
      <c r="G282" s="44"/>
      <c r="H282" s="49"/>
      <c r="I282" s="44"/>
      <c r="J282" s="49"/>
      <c r="K282" s="44"/>
      <c r="L282" s="49"/>
      <c r="M282" s="44"/>
      <c r="N282" s="49"/>
      <c r="O282" s="44"/>
      <c r="P282" s="49"/>
      <c r="Q282" s="44"/>
      <c r="R282" s="49"/>
      <c r="S282" s="50"/>
      <c r="T282" s="49"/>
      <c r="U282" s="50"/>
      <c r="V282" s="49"/>
      <c r="W282" s="50"/>
      <c r="X282" s="49"/>
      <c r="Y282" s="50"/>
      <c r="Z282" s="49"/>
      <c r="AA282" s="50"/>
      <c r="AB282" s="49"/>
      <c r="AC282" s="50"/>
      <c r="AD282" s="53">
        <f t="shared" si="8"/>
        <v>0</v>
      </c>
    </row>
    <row r="283" spans="1:30" x14ac:dyDescent="0.2">
      <c r="A283" s="7" t="s">
        <v>77</v>
      </c>
      <c r="B283" s="22">
        <v>212201101</v>
      </c>
      <c r="C283" s="31" t="s">
        <v>157</v>
      </c>
      <c r="D283" s="17" t="s">
        <v>98</v>
      </c>
      <c r="E283" s="12"/>
      <c r="F283" s="49"/>
      <c r="G283" s="44"/>
      <c r="H283" s="49"/>
      <c r="I283" s="44"/>
      <c r="J283" s="49"/>
      <c r="K283" s="44"/>
      <c r="L283" s="49"/>
      <c r="M283" s="44"/>
      <c r="N283" s="49"/>
      <c r="O283" s="44"/>
      <c r="P283" s="49"/>
      <c r="Q283" s="44"/>
      <c r="R283" s="49"/>
      <c r="S283" s="50"/>
      <c r="T283" s="49"/>
      <c r="U283" s="50"/>
      <c r="V283" s="49"/>
      <c r="W283" s="50"/>
      <c r="X283" s="49"/>
      <c r="Y283" s="50"/>
      <c r="Z283" s="49"/>
      <c r="AA283" s="50"/>
      <c r="AB283" s="49"/>
      <c r="AC283" s="50"/>
      <c r="AD283" s="53">
        <f t="shared" si="8"/>
        <v>0</v>
      </c>
    </row>
    <row r="284" spans="1:30" x14ac:dyDescent="0.2">
      <c r="A284" s="7" t="s">
        <v>79</v>
      </c>
      <c r="B284" s="22">
        <v>212201111</v>
      </c>
      <c r="C284" s="26" t="s">
        <v>158</v>
      </c>
      <c r="D284" s="17" t="s">
        <v>26</v>
      </c>
      <c r="E284" s="12"/>
      <c r="F284" s="49"/>
      <c r="G284" s="44"/>
      <c r="H284" s="49"/>
      <c r="I284" s="44"/>
      <c r="J284" s="49"/>
      <c r="K284" s="44"/>
      <c r="L284" s="49"/>
      <c r="M284" s="44"/>
      <c r="N284" s="49"/>
      <c r="O284" s="44"/>
      <c r="P284" s="49"/>
      <c r="Q284" s="44"/>
      <c r="R284" s="49"/>
      <c r="S284" s="50"/>
      <c r="T284" s="49"/>
      <c r="U284" s="50"/>
      <c r="V284" s="49"/>
      <c r="W284" s="50"/>
      <c r="X284" s="49"/>
      <c r="Y284" s="50"/>
      <c r="Z284" s="49"/>
      <c r="AA284" s="50"/>
      <c r="AB284" s="49"/>
      <c r="AC284" s="50"/>
      <c r="AD284" s="53">
        <f t="shared" si="8"/>
        <v>0</v>
      </c>
    </row>
    <row r="285" spans="1:30" x14ac:dyDescent="0.2">
      <c r="A285" s="7" t="s">
        <v>81</v>
      </c>
      <c r="B285" s="25">
        <v>212201112</v>
      </c>
      <c r="C285" s="27" t="s">
        <v>159</v>
      </c>
      <c r="D285" s="17" t="s">
        <v>26</v>
      </c>
      <c r="E285" s="12"/>
      <c r="F285" s="49"/>
      <c r="G285" s="44"/>
      <c r="H285" s="49"/>
      <c r="I285" s="44"/>
      <c r="J285" s="49"/>
      <c r="K285" s="44"/>
      <c r="L285" s="49"/>
      <c r="M285" s="44"/>
      <c r="N285" s="49"/>
      <c r="O285" s="44"/>
      <c r="P285" s="49"/>
      <c r="Q285" s="44"/>
      <c r="R285" s="49"/>
      <c r="S285" s="50"/>
      <c r="T285" s="49"/>
      <c r="U285" s="50"/>
      <c r="V285" s="49"/>
      <c r="W285" s="50"/>
      <c r="X285" s="49"/>
      <c r="Y285" s="50"/>
      <c r="Z285" s="49"/>
      <c r="AA285" s="50"/>
      <c r="AB285" s="49"/>
      <c r="AC285" s="50"/>
      <c r="AD285" s="53">
        <f t="shared" si="8"/>
        <v>0</v>
      </c>
    </row>
    <row r="286" spans="1:30" x14ac:dyDescent="0.2">
      <c r="A286" s="7" t="s">
        <v>83</v>
      </c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0"/>
      <c r="S286" s="40"/>
      <c r="T286" s="40"/>
      <c r="U286" s="40"/>
      <c r="V286" s="40"/>
      <c r="W286" s="40"/>
      <c r="X286" s="49"/>
      <c r="Y286" s="40"/>
      <c r="Z286" s="40"/>
      <c r="AA286" s="40"/>
      <c r="AB286" s="40"/>
      <c r="AC286" s="40"/>
      <c r="AD286" s="42"/>
    </row>
    <row r="287" spans="1:30" x14ac:dyDescent="0.2">
      <c r="A287" s="7" t="s">
        <v>84</v>
      </c>
      <c r="B287" s="46"/>
      <c r="C287" s="46"/>
      <c r="D287" s="46"/>
      <c r="E287" s="46"/>
      <c r="F287" s="46"/>
      <c r="G287" s="51">
        <f>SUM(G258:G285)</f>
        <v>0</v>
      </c>
      <c r="H287" s="46"/>
      <c r="I287" s="51">
        <f>SUM(I258:I285)</f>
        <v>0</v>
      </c>
      <c r="J287" s="46"/>
      <c r="K287" s="51">
        <f>SUM(K258:K285)</f>
        <v>0</v>
      </c>
      <c r="L287" s="46"/>
      <c r="M287" s="51">
        <f>SUM(M258:M285)</f>
        <v>0</v>
      </c>
      <c r="N287" s="46"/>
      <c r="O287" s="51">
        <f>SUM(O258:O285)</f>
        <v>0</v>
      </c>
      <c r="P287" s="46"/>
      <c r="Q287" s="51">
        <f>SUM(Q258:Q285)</f>
        <v>0</v>
      </c>
      <c r="R287" s="40"/>
      <c r="S287" s="50">
        <f>SUM(S258:S285)</f>
        <v>0</v>
      </c>
      <c r="T287" s="40"/>
      <c r="U287" s="50">
        <f>SUM(U258:U285)</f>
        <v>0</v>
      </c>
      <c r="V287" s="40"/>
      <c r="W287" s="50">
        <f>SUM(W258:W285)</f>
        <v>0</v>
      </c>
      <c r="X287" s="40"/>
      <c r="Y287" s="50">
        <f>SUM(Y258:Y285)</f>
        <v>0</v>
      </c>
      <c r="Z287" s="40"/>
      <c r="AA287" s="50">
        <f>SUM(AA258:AA285)</f>
        <v>0</v>
      </c>
      <c r="AB287" s="40"/>
      <c r="AC287" s="50">
        <f>SUM(AC258:AC285)</f>
        <v>0</v>
      </c>
      <c r="AD287" s="53">
        <f>SUM(AD258:AD285)</f>
        <v>0</v>
      </c>
    </row>
    <row r="288" spans="1:30" x14ac:dyDescent="0.2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</row>
    <row r="289" spans="1:30" x14ac:dyDescent="0.2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</row>
    <row r="290" spans="1:30" x14ac:dyDescent="0.2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</row>
    <row r="291" spans="1:30" ht="15" customHeight="1" x14ac:dyDescent="0.2">
      <c r="A291" s="130" t="s">
        <v>0</v>
      </c>
      <c r="B291" s="130"/>
      <c r="C291" s="130"/>
      <c r="D291" s="130" t="s">
        <v>131</v>
      </c>
      <c r="E291" s="130"/>
      <c r="F291" s="130" t="s">
        <v>160</v>
      </c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</row>
    <row r="292" spans="1:30" ht="15" customHeight="1" x14ac:dyDescent="0.2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</row>
    <row r="293" spans="1:30" x14ac:dyDescent="0.2">
      <c r="A293" s="46" t="s">
        <v>3</v>
      </c>
      <c r="B293" s="46" t="s">
        <v>4</v>
      </c>
      <c r="C293" s="46" t="s">
        <v>5</v>
      </c>
      <c r="D293" s="46" t="s">
        <v>6</v>
      </c>
      <c r="E293" s="41" t="s">
        <v>7</v>
      </c>
      <c r="F293" s="47" t="s">
        <v>8</v>
      </c>
      <c r="G293" s="47" t="s">
        <v>9</v>
      </c>
      <c r="H293" s="47" t="s">
        <v>8</v>
      </c>
      <c r="I293" s="47" t="s">
        <v>10</v>
      </c>
      <c r="J293" s="47" t="s">
        <v>8</v>
      </c>
      <c r="K293" s="47" t="s">
        <v>11</v>
      </c>
      <c r="L293" s="47" t="s">
        <v>8</v>
      </c>
      <c r="M293" s="47" t="s">
        <v>12</v>
      </c>
      <c r="N293" s="47" t="s">
        <v>8</v>
      </c>
      <c r="O293" s="47" t="s">
        <v>13</v>
      </c>
      <c r="P293" s="47" t="s">
        <v>8</v>
      </c>
      <c r="Q293" s="47" t="s">
        <v>14</v>
      </c>
      <c r="R293" s="48" t="s">
        <v>8</v>
      </c>
      <c r="S293" s="47" t="s">
        <v>15</v>
      </c>
      <c r="T293" s="47" t="s">
        <v>8</v>
      </c>
      <c r="U293" s="47" t="s">
        <v>16</v>
      </c>
      <c r="V293" s="47" t="s">
        <v>8</v>
      </c>
      <c r="W293" s="47" t="s">
        <v>17</v>
      </c>
      <c r="X293" s="47" t="s">
        <v>8</v>
      </c>
      <c r="Y293" s="47" t="s">
        <v>18</v>
      </c>
      <c r="Z293" s="47" t="s">
        <v>8</v>
      </c>
      <c r="AA293" s="47" t="s">
        <v>19</v>
      </c>
      <c r="AB293" s="47" t="s">
        <v>20</v>
      </c>
      <c r="AC293" s="47" t="s">
        <v>21</v>
      </c>
      <c r="AD293" s="39" t="s">
        <v>22</v>
      </c>
    </row>
    <row r="294" spans="1:30" x14ac:dyDescent="0.2">
      <c r="A294" s="65" t="s">
        <v>24</v>
      </c>
      <c r="B294" s="66">
        <v>212201001</v>
      </c>
      <c r="C294" s="67" t="s">
        <v>132</v>
      </c>
      <c r="D294" s="68" t="s">
        <v>26</v>
      </c>
      <c r="E294" s="69">
        <v>470000</v>
      </c>
      <c r="F294" s="70"/>
      <c r="G294" s="71">
        <v>470000</v>
      </c>
      <c r="H294" s="70"/>
      <c r="I294" s="71"/>
      <c r="J294" s="70"/>
      <c r="K294" s="71"/>
      <c r="L294" s="70"/>
      <c r="M294" s="71"/>
      <c r="N294" s="70"/>
      <c r="O294" s="71"/>
      <c r="P294" s="70"/>
      <c r="Q294" s="71"/>
      <c r="R294" s="70"/>
      <c r="S294" s="72"/>
      <c r="T294" s="70"/>
      <c r="U294" s="72"/>
      <c r="V294" s="70"/>
      <c r="W294" s="72"/>
      <c r="X294" s="70"/>
      <c r="Y294" s="72"/>
      <c r="Z294" s="70"/>
      <c r="AA294" s="72"/>
      <c r="AB294" s="70"/>
      <c r="AC294" s="72"/>
      <c r="AD294" s="53">
        <f>SUM(G294+I294+K294+M294+O294+Q294+S294+U294+W294+Y294+AA294+AC294)</f>
        <v>470000</v>
      </c>
    </row>
    <row r="295" spans="1:30" x14ac:dyDescent="0.2">
      <c r="A295" s="65" t="s">
        <v>27</v>
      </c>
      <c r="B295" s="73">
        <v>212201002</v>
      </c>
      <c r="C295" s="74" t="s">
        <v>133</v>
      </c>
      <c r="D295" s="68" t="s">
        <v>26</v>
      </c>
      <c r="E295" s="69">
        <v>470000</v>
      </c>
      <c r="F295" s="70"/>
      <c r="G295" s="71">
        <v>470000</v>
      </c>
      <c r="H295" s="70"/>
      <c r="I295" s="71"/>
      <c r="J295" s="70"/>
      <c r="K295" s="71"/>
      <c r="L295" s="70"/>
      <c r="M295" s="71"/>
      <c r="N295" s="70"/>
      <c r="O295" s="71"/>
      <c r="P295" s="70"/>
      <c r="Q295" s="71"/>
      <c r="R295" s="70"/>
      <c r="S295" s="72"/>
      <c r="T295" s="70"/>
      <c r="U295" s="72"/>
      <c r="V295" s="70"/>
      <c r="W295" s="72"/>
      <c r="X295" s="70"/>
      <c r="Y295" s="72"/>
      <c r="Z295" s="70"/>
      <c r="AA295" s="72"/>
      <c r="AB295" s="70"/>
      <c r="AC295" s="72"/>
      <c r="AD295" s="53">
        <f t="shared" ref="AD295:AD321" si="9">SUM(G295+I295+K295+M295+O295+Q295+S295+U295+W295+Y295+AA295+AC295)</f>
        <v>470000</v>
      </c>
    </row>
    <row r="296" spans="1:30" x14ac:dyDescent="0.2">
      <c r="A296" s="65" t="s">
        <v>29</v>
      </c>
      <c r="B296" s="73">
        <v>212201006</v>
      </c>
      <c r="C296" s="74" t="s">
        <v>134</v>
      </c>
      <c r="D296" s="68" t="s">
        <v>26</v>
      </c>
      <c r="E296" s="69">
        <v>470000</v>
      </c>
      <c r="F296" s="70"/>
      <c r="G296" s="71">
        <v>470000</v>
      </c>
      <c r="H296" s="70"/>
      <c r="I296" s="71"/>
      <c r="J296" s="70"/>
      <c r="K296" s="71"/>
      <c r="L296" s="70"/>
      <c r="M296" s="71"/>
      <c r="N296" s="70"/>
      <c r="O296" s="71"/>
      <c r="P296" s="70"/>
      <c r="Q296" s="71"/>
      <c r="R296" s="70"/>
      <c r="S296" s="72"/>
      <c r="T296" s="70"/>
      <c r="U296" s="72"/>
      <c r="V296" s="70"/>
      <c r="W296" s="72"/>
      <c r="X296" s="70"/>
      <c r="Y296" s="72"/>
      <c r="Z296" s="70"/>
      <c r="AA296" s="72"/>
      <c r="AB296" s="70"/>
      <c r="AC296" s="72"/>
      <c r="AD296" s="53">
        <f t="shared" si="9"/>
        <v>470000</v>
      </c>
    </row>
    <row r="297" spans="1:30" x14ac:dyDescent="0.2">
      <c r="A297" s="65" t="s">
        <v>32</v>
      </c>
      <c r="B297" s="66">
        <v>212201007</v>
      </c>
      <c r="C297" s="74" t="s">
        <v>135</v>
      </c>
      <c r="D297" s="68" t="s">
        <v>98</v>
      </c>
      <c r="E297" s="69">
        <v>470000</v>
      </c>
      <c r="F297" s="70"/>
      <c r="G297" s="71">
        <v>470000</v>
      </c>
      <c r="H297" s="70"/>
      <c r="I297" s="71"/>
      <c r="J297" s="70"/>
      <c r="K297" s="71"/>
      <c r="L297" s="70"/>
      <c r="M297" s="71"/>
      <c r="N297" s="70"/>
      <c r="O297" s="71"/>
      <c r="P297" s="70"/>
      <c r="Q297" s="71"/>
      <c r="R297" s="70"/>
      <c r="S297" s="72"/>
      <c r="T297" s="70"/>
      <c r="U297" s="72"/>
      <c r="V297" s="70"/>
      <c r="W297" s="72"/>
      <c r="X297" s="70"/>
      <c r="Y297" s="72"/>
      <c r="Z297" s="70"/>
      <c r="AA297" s="72"/>
      <c r="AB297" s="70"/>
      <c r="AC297" s="72"/>
      <c r="AD297" s="53">
        <f t="shared" si="9"/>
        <v>470000</v>
      </c>
    </row>
    <row r="298" spans="1:30" x14ac:dyDescent="0.2">
      <c r="A298" s="65" t="s">
        <v>34</v>
      </c>
      <c r="B298" s="73">
        <v>212201016</v>
      </c>
      <c r="C298" s="74" t="s">
        <v>136</v>
      </c>
      <c r="D298" s="68" t="s">
        <v>26</v>
      </c>
      <c r="E298" s="69">
        <v>470000</v>
      </c>
      <c r="F298" s="70"/>
      <c r="G298" s="71">
        <v>470000</v>
      </c>
      <c r="H298" s="70"/>
      <c r="I298" s="71"/>
      <c r="J298" s="70"/>
      <c r="K298" s="71"/>
      <c r="L298" s="70"/>
      <c r="M298" s="71"/>
      <c r="N298" s="70"/>
      <c r="O298" s="71"/>
      <c r="P298" s="70"/>
      <c r="Q298" s="71"/>
      <c r="R298" s="70"/>
      <c r="S298" s="72"/>
      <c r="T298" s="70"/>
      <c r="U298" s="72"/>
      <c r="V298" s="70"/>
      <c r="W298" s="72"/>
      <c r="X298" s="70"/>
      <c r="Y298" s="72"/>
      <c r="Z298" s="70"/>
      <c r="AA298" s="72"/>
      <c r="AB298" s="70"/>
      <c r="AC298" s="72"/>
      <c r="AD298" s="53">
        <f t="shared" si="9"/>
        <v>470000</v>
      </c>
    </row>
    <row r="299" spans="1:30" x14ac:dyDescent="0.2">
      <c r="A299" s="7" t="s">
        <v>36</v>
      </c>
      <c r="B299" s="22">
        <v>212201019</v>
      </c>
      <c r="C299" s="26" t="s">
        <v>137</v>
      </c>
      <c r="D299" s="17" t="s">
        <v>70</v>
      </c>
      <c r="E299" s="80">
        <v>0</v>
      </c>
      <c r="F299" s="49"/>
      <c r="G299" s="44">
        <v>0</v>
      </c>
      <c r="H299" s="49"/>
      <c r="I299" s="44"/>
      <c r="J299" s="49"/>
      <c r="K299" s="44"/>
      <c r="L299" s="49"/>
      <c r="M299" s="44"/>
      <c r="N299" s="49"/>
      <c r="O299" s="44"/>
      <c r="P299" s="49"/>
      <c r="Q299" s="44"/>
      <c r="R299" s="49"/>
      <c r="S299" s="50"/>
      <c r="T299" s="49"/>
      <c r="U299" s="50"/>
      <c r="V299" s="49"/>
      <c r="W299" s="50"/>
      <c r="X299" s="49"/>
      <c r="Y299" s="50"/>
      <c r="Z299" s="49"/>
      <c r="AA299" s="50"/>
      <c r="AB299" s="49"/>
      <c r="AC299" s="50"/>
      <c r="AD299" s="53">
        <f t="shared" si="9"/>
        <v>0</v>
      </c>
    </row>
    <row r="300" spans="1:30" x14ac:dyDescent="0.2">
      <c r="A300" s="75" t="s">
        <v>38</v>
      </c>
      <c r="B300" s="73">
        <v>212201020</v>
      </c>
      <c r="C300" s="74" t="s">
        <v>138</v>
      </c>
      <c r="D300" s="63" t="s">
        <v>26</v>
      </c>
      <c r="E300" s="69">
        <v>470000</v>
      </c>
      <c r="F300" s="76"/>
      <c r="G300" s="77">
        <v>470000</v>
      </c>
      <c r="H300" s="76"/>
      <c r="I300" s="77"/>
      <c r="J300" s="76"/>
      <c r="K300" s="77"/>
      <c r="L300" s="76"/>
      <c r="M300" s="77"/>
      <c r="N300" s="76"/>
      <c r="O300" s="77"/>
      <c r="P300" s="76"/>
      <c r="Q300" s="77"/>
      <c r="R300" s="76"/>
      <c r="S300" s="78"/>
      <c r="T300" s="76"/>
      <c r="U300" s="78"/>
      <c r="V300" s="76"/>
      <c r="W300" s="78"/>
      <c r="X300" s="76"/>
      <c r="Y300" s="78"/>
      <c r="Z300" s="76"/>
      <c r="AA300" s="78"/>
      <c r="AB300" s="76"/>
      <c r="AC300" s="78"/>
      <c r="AD300" s="53">
        <f t="shared" si="9"/>
        <v>470000</v>
      </c>
    </row>
    <row r="301" spans="1:30" x14ac:dyDescent="0.2">
      <c r="A301" s="75" t="s">
        <v>40</v>
      </c>
      <c r="B301" s="73">
        <v>212201022</v>
      </c>
      <c r="C301" s="62" t="s">
        <v>139</v>
      </c>
      <c r="D301" s="63" t="s">
        <v>98</v>
      </c>
      <c r="E301" s="69">
        <v>470000</v>
      </c>
      <c r="F301" s="76"/>
      <c r="G301" s="77">
        <v>470000</v>
      </c>
      <c r="H301" s="76"/>
      <c r="I301" s="77"/>
      <c r="J301" s="76"/>
      <c r="K301" s="77"/>
      <c r="L301" s="76"/>
      <c r="M301" s="77"/>
      <c r="N301" s="76"/>
      <c r="O301" s="77"/>
      <c r="P301" s="76"/>
      <c r="Q301" s="77"/>
      <c r="R301" s="76"/>
      <c r="S301" s="78"/>
      <c r="T301" s="76"/>
      <c r="U301" s="78"/>
      <c r="V301" s="76"/>
      <c r="W301" s="78"/>
      <c r="X301" s="76"/>
      <c r="Y301" s="78"/>
      <c r="Z301" s="76"/>
      <c r="AA301" s="78"/>
      <c r="AB301" s="76"/>
      <c r="AC301" s="78"/>
      <c r="AD301" s="53">
        <f t="shared" si="9"/>
        <v>470000</v>
      </c>
    </row>
    <row r="302" spans="1:30" x14ac:dyDescent="0.2">
      <c r="A302" s="75" t="s">
        <v>42</v>
      </c>
      <c r="B302" s="73">
        <v>212201032</v>
      </c>
      <c r="C302" s="74" t="s">
        <v>140</v>
      </c>
      <c r="D302" s="63" t="s">
        <v>26</v>
      </c>
      <c r="E302" s="69">
        <v>470000</v>
      </c>
      <c r="F302" s="76"/>
      <c r="G302" s="77">
        <v>470000</v>
      </c>
      <c r="H302" s="76"/>
      <c r="I302" s="77"/>
      <c r="J302" s="76"/>
      <c r="K302" s="77"/>
      <c r="L302" s="76"/>
      <c r="M302" s="77"/>
      <c r="N302" s="76"/>
      <c r="O302" s="77"/>
      <c r="P302" s="76"/>
      <c r="Q302" s="77"/>
      <c r="R302" s="76"/>
      <c r="S302" s="78"/>
      <c r="T302" s="76"/>
      <c r="U302" s="78"/>
      <c r="V302" s="76"/>
      <c r="W302" s="78"/>
      <c r="X302" s="76"/>
      <c r="Y302" s="78"/>
      <c r="Z302" s="76"/>
      <c r="AA302" s="78"/>
      <c r="AB302" s="76"/>
      <c r="AC302" s="78"/>
      <c r="AD302" s="53">
        <f t="shared" si="9"/>
        <v>470000</v>
      </c>
    </row>
    <row r="303" spans="1:30" x14ac:dyDescent="0.2">
      <c r="A303" s="75" t="s">
        <v>44</v>
      </c>
      <c r="B303" s="66">
        <v>212201033</v>
      </c>
      <c r="C303" s="74" t="s">
        <v>141</v>
      </c>
      <c r="D303" s="63" t="s">
        <v>99</v>
      </c>
      <c r="E303" s="69">
        <v>470000</v>
      </c>
      <c r="F303" s="76"/>
      <c r="G303" s="77">
        <v>470000</v>
      </c>
      <c r="H303" s="76"/>
      <c r="I303" s="77"/>
      <c r="J303" s="76"/>
      <c r="K303" s="77"/>
      <c r="L303" s="76"/>
      <c r="M303" s="77"/>
      <c r="N303" s="76"/>
      <c r="O303" s="77"/>
      <c r="P303" s="76"/>
      <c r="Q303" s="77"/>
      <c r="R303" s="76"/>
      <c r="S303" s="78"/>
      <c r="T303" s="76"/>
      <c r="U303" s="78"/>
      <c r="V303" s="76"/>
      <c r="W303" s="78"/>
      <c r="X303" s="76"/>
      <c r="Y303" s="78"/>
      <c r="Z303" s="76"/>
      <c r="AA303" s="78"/>
      <c r="AB303" s="76"/>
      <c r="AC303" s="78"/>
      <c r="AD303" s="53">
        <f t="shared" si="9"/>
        <v>470000</v>
      </c>
    </row>
    <row r="304" spans="1:30" x14ac:dyDescent="0.2">
      <c r="A304" s="75" t="s">
        <v>46</v>
      </c>
      <c r="B304" s="66">
        <v>212201041</v>
      </c>
      <c r="C304" s="74" t="s">
        <v>142</v>
      </c>
      <c r="D304" s="63" t="s">
        <v>98</v>
      </c>
      <c r="E304" s="69">
        <v>470000</v>
      </c>
      <c r="F304" s="76"/>
      <c r="G304" s="77">
        <v>470000</v>
      </c>
      <c r="H304" s="76"/>
      <c r="I304" s="77"/>
      <c r="J304" s="76"/>
      <c r="K304" s="77"/>
      <c r="L304" s="76"/>
      <c r="M304" s="77"/>
      <c r="N304" s="76"/>
      <c r="O304" s="77"/>
      <c r="P304" s="76"/>
      <c r="Q304" s="77"/>
      <c r="R304" s="76"/>
      <c r="S304" s="78"/>
      <c r="T304" s="76"/>
      <c r="U304" s="78"/>
      <c r="V304" s="76"/>
      <c r="W304" s="78"/>
      <c r="X304" s="76"/>
      <c r="Y304" s="78"/>
      <c r="Z304" s="76"/>
      <c r="AA304" s="78"/>
      <c r="AB304" s="76"/>
      <c r="AC304" s="78"/>
      <c r="AD304" s="53">
        <f t="shared" si="9"/>
        <v>470000</v>
      </c>
    </row>
    <row r="305" spans="1:30" x14ac:dyDescent="0.2">
      <c r="A305" s="75" t="s">
        <v>48</v>
      </c>
      <c r="B305" s="66">
        <v>212201043</v>
      </c>
      <c r="C305" s="62" t="s">
        <v>143</v>
      </c>
      <c r="D305" s="63" t="s">
        <v>26</v>
      </c>
      <c r="E305" s="69">
        <v>470000</v>
      </c>
      <c r="F305" s="76"/>
      <c r="G305" s="77">
        <v>470000</v>
      </c>
      <c r="H305" s="76"/>
      <c r="I305" s="77"/>
      <c r="J305" s="76"/>
      <c r="K305" s="77"/>
      <c r="L305" s="76"/>
      <c r="M305" s="77"/>
      <c r="N305" s="76"/>
      <c r="O305" s="77"/>
      <c r="P305" s="76"/>
      <c r="Q305" s="77"/>
      <c r="R305" s="76"/>
      <c r="S305" s="78"/>
      <c r="T305" s="76"/>
      <c r="U305" s="78"/>
      <c r="V305" s="76"/>
      <c r="W305" s="78"/>
      <c r="X305" s="76"/>
      <c r="Y305" s="78"/>
      <c r="Z305" s="76"/>
      <c r="AA305" s="78"/>
      <c r="AB305" s="76"/>
      <c r="AC305" s="78"/>
      <c r="AD305" s="53">
        <f t="shared" si="9"/>
        <v>470000</v>
      </c>
    </row>
    <row r="306" spans="1:30" x14ac:dyDescent="0.2">
      <c r="A306" s="75" t="s">
        <v>50</v>
      </c>
      <c r="B306" s="73">
        <v>212201044</v>
      </c>
      <c r="C306" s="63" t="s">
        <v>144</v>
      </c>
      <c r="D306" s="63" t="s">
        <v>98</v>
      </c>
      <c r="E306" s="69">
        <v>470000</v>
      </c>
      <c r="F306" s="76"/>
      <c r="G306" s="77">
        <v>470000</v>
      </c>
      <c r="H306" s="76"/>
      <c r="I306" s="77"/>
      <c r="J306" s="76"/>
      <c r="K306" s="77"/>
      <c r="L306" s="76"/>
      <c r="M306" s="77"/>
      <c r="N306" s="76"/>
      <c r="O306" s="77"/>
      <c r="P306" s="76"/>
      <c r="Q306" s="77"/>
      <c r="R306" s="76"/>
      <c r="S306" s="78"/>
      <c r="T306" s="76"/>
      <c r="U306" s="78"/>
      <c r="V306" s="76"/>
      <c r="W306" s="78"/>
      <c r="X306" s="76"/>
      <c r="Y306" s="78"/>
      <c r="Z306" s="76"/>
      <c r="AA306" s="78"/>
      <c r="AB306" s="76"/>
      <c r="AC306" s="78"/>
      <c r="AD306" s="53">
        <f t="shared" si="9"/>
        <v>470000</v>
      </c>
    </row>
    <row r="307" spans="1:30" x14ac:dyDescent="0.2">
      <c r="A307" s="75" t="s">
        <v>52</v>
      </c>
      <c r="B307" s="66">
        <v>212201045</v>
      </c>
      <c r="C307" s="63" t="s">
        <v>145</v>
      </c>
      <c r="D307" s="63" t="s">
        <v>26</v>
      </c>
      <c r="E307" s="69">
        <v>470000</v>
      </c>
      <c r="F307" s="76"/>
      <c r="G307" s="77">
        <v>470000</v>
      </c>
      <c r="H307" s="76"/>
      <c r="I307" s="77"/>
      <c r="J307" s="76"/>
      <c r="K307" s="77"/>
      <c r="L307" s="76"/>
      <c r="M307" s="77"/>
      <c r="N307" s="76"/>
      <c r="O307" s="77"/>
      <c r="P307" s="76"/>
      <c r="Q307" s="77"/>
      <c r="R307" s="76"/>
      <c r="S307" s="78"/>
      <c r="T307" s="76"/>
      <c r="U307" s="78"/>
      <c r="V307" s="76"/>
      <c r="W307" s="78"/>
      <c r="X307" s="76"/>
      <c r="Y307" s="78"/>
      <c r="Z307" s="76"/>
      <c r="AA307" s="78"/>
      <c r="AB307" s="76"/>
      <c r="AC307" s="78"/>
      <c r="AD307" s="53">
        <f t="shared" si="9"/>
        <v>470000</v>
      </c>
    </row>
    <row r="308" spans="1:30" x14ac:dyDescent="0.2">
      <c r="A308" s="75" t="s">
        <v>54</v>
      </c>
      <c r="B308" s="66">
        <v>212201047</v>
      </c>
      <c r="C308" s="74" t="s">
        <v>146</v>
      </c>
      <c r="D308" s="79" t="s">
        <v>97</v>
      </c>
      <c r="E308" s="69">
        <v>770000</v>
      </c>
      <c r="F308" s="76"/>
      <c r="G308" s="77">
        <v>770000</v>
      </c>
      <c r="H308" s="76"/>
      <c r="I308" s="77"/>
      <c r="J308" s="76"/>
      <c r="K308" s="77"/>
      <c r="L308" s="76"/>
      <c r="M308" s="77"/>
      <c r="N308" s="76"/>
      <c r="O308" s="77"/>
      <c r="P308" s="76"/>
      <c r="Q308" s="77"/>
      <c r="R308" s="76"/>
      <c r="S308" s="78"/>
      <c r="T308" s="76"/>
      <c r="U308" s="78"/>
      <c r="V308" s="76"/>
      <c r="W308" s="78"/>
      <c r="X308" s="76"/>
      <c r="Y308" s="78"/>
      <c r="Z308" s="76"/>
      <c r="AA308" s="78"/>
      <c r="AB308" s="76"/>
      <c r="AC308" s="78"/>
      <c r="AD308" s="53">
        <f t="shared" si="9"/>
        <v>770000</v>
      </c>
    </row>
    <row r="309" spans="1:30" x14ac:dyDescent="0.2">
      <c r="A309" s="75" t="s">
        <v>56</v>
      </c>
      <c r="B309" s="66">
        <v>212201059</v>
      </c>
      <c r="C309" s="74" t="s">
        <v>147</v>
      </c>
      <c r="D309" s="63" t="s">
        <v>26</v>
      </c>
      <c r="E309" s="69">
        <v>470000</v>
      </c>
      <c r="F309" s="76"/>
      <c r="G309" s="77">
        <v>470000</v>
      </c>
      <c r="H309" s="76"/>
      <c r="I309" s="77"/>
      <c r="J309" s="76"/>
      <c r="K309" s="77"/>
      <c r="L309" s="76"/>
      <c r="M309" s="77"/>
      <c r="N309" s="76"/>
      <c r="O309" s="77"/>
      <c r="P309" s="76"/>
      <c r="Q309" s="77"/>
      <c r="R309" s="76"/>
      <c r="S309" s="78"/>
      <c r="T309" s="76"/>
      <c r="U309" s="78"/>
      <c r="V309" s="76"/>
      <c r="W309" s="78"/>
      <c r="X309" s="76"/>
      <c r="Y309" s="78"/>
      <c r="Z309" s="76"/>
      <c r="AA309" s="78"/>
      <c r="AB309" s="76"/>
      <c r="AC309" s="78"/>
      <c r="AD309" s="53">
        <f t="shared" si="9"/>
        <v>470000</v>
      </c>
    </row>
    <row r="310" spans="1:30" x14ac:dyDescent="0.2">
      <c r="A310" s="75" t="s">
        <v>58</v>
      </c>
      <c r="B310" s="73">
        <v>212201060</v>
      </c>
      <c r="C310" s="62" t="s">
        <v>148</v>
      </c>
      <c r="D310" s="63" t="s">
        <v>98</v>
      </c>
      <c r="E310" s="69">
        <v>470000</v>
      </c>
      <c r="F310" s="76"/>
      <c r="G310" s="77">
        <v>470000</v>
      </c>
      <c r="H310" s="76"/>
      <c r="I310" s="77"/>
      <c r="J310" s="76"/>
      <c r="K310" s="77"/>
      <c r="L310" s="76"/>
      <c r="M310" s="77"/>
      <c r="N310" s="76"/>
      <c r="O310" s="77"/>
      <c r="P310" s="76"/>
      <c r="Q310" s="77"/>
      <c r="R310" s="76"/>
      <c r="S310" s="78"/>
      <c r="T310" s="76"/>
      <c r="U310" s="78"/>
      <c r="V310" s="76"/>
      <c r="W310" s="78"/>
      <c r="X310" s="76"/>
      <c r="Y310" s="78"/>
      <c r="Z310" s="76"/>
      <c r="AA310" s="78"/>
      <c r="AB310" s="76"/>
      <c r="AC310" s="78"/>
      <c r="AD310" s="53">
        <f t="shared" si="9"/>
        <v>470000</v>
      </c>
    </row>
    <row r="311" spans="1:30" x14ac:dyDescent="0.2">
      <c r="A311" s="75" t="s">
        <v>60</v>
      </c>
      <c r="B311" s="66">
        <v>212201061</v>
      </c>
      <c r="C311" s="62" t="s">
        <v>149</v>
      </c>
      <c r="D311" s="63" t="s">
        <v>26</v>
      </c>
      <c r="E311" s="69">
        <v>470000</v>
      </c>
      <c r="F311" s="76"/>
      <c r="G311" s="77">
        <v>470000</v>
      </c>
      <c r="H311" s="76"/>
      <c r="I311" s="77"/>
      <c r="J311" s="76"/>
      <c r="K311" s="77"/>
      <c r="L311" s="76"/>
      <c r="M311" s="77"/>
      <c r="N311" s="76"/>
      <c r="O311" s="77"/>
      <c r="P311" s="76"/>
      <c r="Q311" s="77"/>
      <c r="R311" s="76"/>
      <c r="S311" s="78"/>
      <c r="T311" s="76"/>
      <c r="U311" s="78"/>
      <c r="V311" s="76"/>
      <c r="W311" s="78"/>
      <c r="X311" s="76"/>
      <c r="Y311" s="78"/>
      <c r="Z311" s="76"/>
      <c r="AA311" s="78"/>
      <c r="AB311" s="76"/>
      <c r="AC311" s="78"/>
      <c r="AD311" s="53">
        <f t="shared" si="9"/>
        <v>470000</v>
      </c>
    </row>
    <row r="312" spans="1:30" x14ac:dyDescent="0.2">
      <c r="A312" s="75" t="s">
        <v>62</v>
      </c>
      <c r="B312" s="73">
        <v>212201062</v>
      </c>
      <c r="C312" s="62" t="s">
        <v>150</v>
      </c>
      <c r="D312" s="63" t="s">
        <v>26</v>
      </c>
      <c r="E312" s="69">
        <v>470000</v>
      </c>
      <c r="F312" s="76"/>
      <c r="G312" s="77">
        <v>470000</v>
      </c>
      <c r="H312" s="76"/>
      <c r="I312" s="77"/>
      <c r="J312" s="76"/>
      <c r="K312" s="77"/>
      <c r="L312" s="76"/>
      <c r="M312" s="77"/>
      <c r="N312" s="76"/>
      <c r="O312" s="77"/>
      <c r="P312" s="76"/>
      <c r="Q312" s="77"/>
      <c r="R312" s="76"/>
      <c r="S312" s="78"/>
      <c r="T312" s="76"/>
      <c r="U312" s="78"/>
      <c r="V312" s="76"/>
      <c r="W312" s="78"/>
      <c r="X312" s="76"/>
      <c r="Y312" s="78"/>
      <c r="Z312" s="76"/>
      <c r="AA312" s="78"/>
      <c r="AB312" s="76"/>
      <c r="AC312" s="78"/>
      <c r="AD312" s="53">
        <f t="shared" si="9"/>
        <v>470000</v>
      </c>
    </row>
    <row r="313" spans="1:30" x14ac:dyDescent="0.2">
      <c r="A313" s="75" t="s">
        <v>64</v>
      </c>
      <c r="B313" s="73">
        <v>212201074</v>
      </c>
      <c r="C313" s="62" t="s">
        <v>151</v>
      </c>
      <c r="D313" s="63" t="s">
        <v>98</v>
      </c>
      <c r="E313" s="69">
        <v>470000</v>
      </c>
      <c r="F313" s="76"/>
      <c r="G313" s="77">
        <v>470000</v>
      </c>
      <c r="H313" s="76"/>
      <c r="I313" s="77"/>
      <c r="J313" s="76"/>
      <c r="K313" s="77"/>
      <c r="L313" s="76"/>
      <c r="M313" s="77"/>
      <c r="N313" s="76"/>
      <c r="O313" s="77"/>
      <c r="P313" s="76"/>
      <c r="Q313" s="77"/>
      <c r="R313" s="76"/>
      <c r="S313" s="78"/>
      <c r="T313" s="76"/>
      <c r="U313" s="78"/>
      <c r="V313" s="76"/>
      <c r="W313" s="78"/>
      <c r="X313" s="76"/>
      <c r="Y313" s="78"/>
      <c r="Z313" s="76"/>
      <c r="AA313" s="78"/>
      <c r="AB313" s="76"/>
      <c r="AC313" s="78"/>
      <c r="AD313" s="53">
        <f t="shared" si="9"/>
        <v>470000</v>
      </c>
    </row>
    <row r="314" spans="1:30" x14ac:dyDescent="0.2">
      <c r="A314" s="75" t="s">
        <v>66</v>
      </c>
      <c r="B314" s="66">
        <v>212201075</v>
      </c>
      <c r="C314" s="74" t="s">
        <v>152</v>
      </c>
      <c r="D314" s="63" t="s">
        <v>98</v>
      </c>
      <c r="E314" s="69">
        <v>470000</v>
      </c>
      <c r="F314" s="76"/>
      <c r="G314" s="77">
        <v>470000</v>
      </c>
      <c r="H314" s="76"/>
      <c r="I314" s="77"/>
      <c r="J314" s="76"/>
      <c r="K314" s="77"/>
      <c r="L314" s="76"/>
      <c r="M314" s="77"/>
      <c r="N314" s="76"/>
      <c r="O314" s="77"/>
      <c r="P314" s="76"/>
      <c r="Q314" s="77"/>
      <c r="R314" s="76"/>
      <c r="S314" s="78"/>
      <c r="T314" s="76"/>
      <c r="U314" s="78"/>
      <c r="V314" s="76"/>
      <c r="W314" s="78"/>
      <c r="X314" s="76"/>
      <c r="Y314" s="78"/>
      <c r="Z314" s="76"/>
      <c r="AA314" s="78"/>
      <c r="AB314" s="76"/>
      <c r="AC314" s="78"/>
      <c r="AD314" s="53">
        <f t="shared" si="9"/>
        <v>470000</v>
      </c>
    </row>
    <row r="315" spans="1:30" x14ac:dyDescent="0.2">
      <c r="A315" s="75" t="s">
        <v>68</v>
      </c>
      <c r="B315" s="73">
        <v>212201082</v>
      </c>
      <c r="C315" s="62" t="s">
        <v>153</v>
      </c>
      <c r="D315" s="63" t="s">
        <v>26</v>
      </c>
      <c r="E315" s="69">
        <v>470000</v>
      </c>
      <c r="F315" s="76"/>
      <c r="G315" s="77">
        <v>470000</v>
      </c>
      <c r="H315" s="76"/>
      <c r="I315" s="77"/>
      <c r="J315" s="76"/>
      <c r="K315" s="77"/>
      <c r="L315" s="76"/>
      <c r="M315" s="77"/>
      <c r="N315" s="76"/>
      <c r="O315" s="77"/>
      <c r="P315" s="76"/>
      <c r="Q315" s="77"/>
      <c r="R315" s="76"/>
      <c r="S315" s="78"/>
      <c r="T315" s="76"/>
      <c r="U315" s="78"/>
      <c r="V315" s="76"/>
      <c r="W315" s="78"/>
      <c r="X315" s="76"/>
      <c r="Y315" s="78"/>
      <c r="Z315" s="76"/>
      <c r="AA315" s="78"/>
      <c r="AB315" s="76"/>
      <c r="AC315" s="78"/>
      <c r="AD315" s="53">
        <f t="shared" si="9"/>
        <v>470000</v>
      </c>
    </row>
    <row r="316" spans="1:30" x14ac:dyDescent="0.2">
      <c r="A316" s="7" t="s">
        <v>71</v>
      </c>
      <c r="B316" s="22">
        <v>212201083</v>
      </c>
      <c r="C316" s="27" t="s">
        <v>154</v>
      </c>
      <c r="D316" s="17" t="s">
        <v>95</v>
      </c>
      <c r="E316" s="80">
        <v>0</v>
      </c>
      <c r="F316" s="49"/>
      <c r="G316" s="44">
        <v>0</v>
      </c>
      <c r="H316" s="49"/>
      <c r="I316" s="44"/>
      <c r="J316" s="49"/>
      <c r="K316" s="44"/>
      <c r="L316" s="49"/>
      <c r="M316" s="44"/>
      <c r="N316" s="49"/>
      <c r="O316" s="44"/>
      <c r="P316" s="49"/>
      <c r="Q316" s="44"/>
      <c r="R316" s="49"/>
      <c r="S316" s="50"/>
      <c r="T316" s="49"/>
      <c r="U316" s="50"/>
      <c r="V316" s="49"/>
      <c r="W316" s="50"/>
      <c r="X316" s="49"/>
      <c r="Y316" s="50"/>
      <c r="Z316" s="49"/>
      <c r="AA316" s="50"/>
      <c r="AB316" s="49"/>
      <c r="AC316" s="50"/>
      <c r="AD316" s="53">
        <f t="shared" si="9"/>
        <v>0</v>
      </c>
    </row>
    <row r="317" spans="1:30" x14ac:dyDescent="0.2">
      <c r="A317" s="75" t="s">
        <v>73</v>
      </c>
      <c r="B317" s="73">
        <v>212201092</v>
      </c>
      <c r="C317" s="62" t="s">
        <v>155</v>
      </c>
      <c r="D317" s="63" t="s">
        <v>26</v>
      </c>
      <c r="E317" s="69">
        <v>470000</v>
      </c>
      <c r="F317" s="76"/>
      <c r="G317" s="77">
        <v>470000</v>
      </c>
      <c r="H317" s="76"/>
      <c r="I317" s="77"/>
      <c r="J317" s="76"/>
      <c r="K317" s="77"/>
      <c r="L317" s="76"/>
      <c r="M317" s="77"/>
      <c r="N317" s="76"/>
      <c r="O317" s="77"/>
      <c r="P317" s="76"/>
      <c r="Q317" s="77"/>
      <c r="R317" s="76"/>
      <c r="S317" s="78"/>
      <c r="T317" s="76"/>
      <c r="U317" s="78"/>
      <c r="V317" s="76"/>
      <c r="W317" s="78"/>
      <c r="X317" s="76"/>
      <c r="Y317" s="78"/>
      <c r="Z317" s="76"/>
      <c r="AA317" s="78"/>
      <c r="AB317" s="76"/>
      <c r="AC317" s="78"/>
      <c r="AD317" s="53">
        <f t="shared" si="9"/>
        <v>470000</v>
      </c>
    </row>
    <row r="318" spans="1:30" x14ac:dyDescent="0.2">
      <c r="A318" s="75" t="s">
        <v>75</v>
      </c>
      <c r="B318" s="73">
        <v>212201096</v>
      </c>
      <c r="C318" s="62" t="s">
        <v>156</v>
      </c>
      <c r="D318" s="63" t="s">
        <v>98</v>
      </c>
      <c r="E318" s="69">
        <v>470000</v>
      </c>
      <c r="F318" s="76"/>
      <c r="G318" s="77">
        <v>470000</v>
      </c>
      <c r="H318" s="76"/>
      <c r="I318" s="77"/>
      <c r="J318" s="76"/>
      <c r="K318" s="77"/>
      <c r="L318" s="76"/>
      <c r="M318" s="77"/>
      <c r="N318" s="76"/>
      <c r="O318" s="77"/>
      <c r="P318" s="76"/>
      <c r="Q318" s="77"/>
      <c r="R318" s="76"/>
      <c r="S318" s="78"/>
      <c r="T318" s="76"/>
      <c r="U318" s="78"/>
      <c r="V318" s="76"/>
      <c r="W318" s="78"/>
      <c r="X318" s="76"/>
      <c r="Y318" s="78"/>
      <c r="Z318" s="76"/>
      <c r="AA318" s="78"/>
      <c r="AB318" s="76"/>
      <c r="AC318" s="78"/>
      <c r="AD318" s="53">
        <f t="shared" si="9"/>
        <v>470000</v>
      </c>
    </row>
    <row r="319" spans="1:30" x14ac:dyDescent="0.2">
      <c r="A319" s="75" t="s">
        <v>77</v>
      </c>
      <c r="B319" s="66">
        <v>212201101</v>
      </c>
      <c r="C319" s="62" t="s">
        <v>157</v>
      </c>
      <c r="D319" s="63" t="s">
        <v>98</v>
      </c>
      <c r="E319" s="69">
        <v>470000</v>
      </c>
      <c r="F319" s="76"/>
      <c r="G319" s="77">
        <v>470000</v>
      </c>
      <c r="H319" s="76"/>
      <c r="I319" s="77"/>
      <c r="J319" s="76"/>
      <c r="K319" s="77"/>
      <c r="L319" s="76"/>
      <c r="M319" s="77"/>
      <c r="N319" s="76"/>
      <c r="O319" s="77"/>
      <c r="P319" s="76"/>
      <c r="Q319" s="77"/>
      <c r="R319" s="76"/>
      <c r="S319" s="78"/>
      <c r="T319" s="76"/>
      <c r="U319" s="78"/>
      <c r="V319" s="76"/>
      <c r="W319" s="78"/>
      <c r="X319" s="76"/>
      <c r="Y319" s="78"/>
      <c r="Z319" s="76"/>
      <c r="AA319" s="78"/>
      <c r="AB319" s="76"/>
      <c r="AC319" s="78"/>
      <c r="AD319" s="53">
        <f t="shared" si="9"/>
        <v>470000</v>
      </c>
    </row>
    <row r="320" spans="1:30" x14ac:dyDescent="0.2">
      <c r="A320" s="75" t="s">
        <v>79</v>
      </c>
      <c r="B320" s="66">
        <v>212201111</v>
      </c>
      <c r="C320" s="62" t="s">
        <v>158</v>
      </c>
      <c r="D320" s="63" t="s">
        <v>26</v>
      </c>
      <c r="E320" s="69">
        <v>470000</v>
      </c>
      <c r="F320" s="76"/>
      <c r="G320" s="77">
        <v>470000</v>
      </c>
      <c r="H320" s="76"/>
      <c r="I320" s="77"/>
      <c r="J320" s="76"/>
      <c r="K320" s="77"/>
      <c r="L320" s="76"/>
      <c r="M320" s="77"/>
      <c r="N320" s="76"/>
      <c r="O320" s="77"/>
      <c r="P320" s="76"/>
      <c r="Q320" s="77"/>
      <c r="R320" s="76"/>
      <c r="S320" s="78"/>
      <c r="T320" s="76"/>
      <c r="U320" s="78"/>
      <c r="V320" s="76"/>
      <c r="W320" s="78"/>
      <c r="X320" s="76"/>
      <c r="Y320" s="78"/>
      <c r="Z320" s="76"/>
      <c r="AA320" s="78"/>
      <c r="AB320" s="76"/>
      <c r="AC320" s="78"/>
      <c r="AD320" s="53">
        <f t="shared" si="9"/>
        <v>470000</v>
      </c>
    </row>
    <row r="321" spans="1:30" x14ac:dyDescent="0.2">
      <c r="A321" s="75" t="s">
        <v>81</v>
      </c>
      <c r="B321" s="73">
        <v>212201112</v>
      </c>
      <c r="C321" s="74" t="s">
        <v>159</v>
      </c>
      <c r="D321" s="63" t="s">
        <v>26</v>
      </c>
      <c r="E321" s="69">
        <v>470000</v>
      </c>
      <c r="F321" s="76"/>
      <c r="G321" s="77">
        <v>470000</v>
      </c>
      <c r="H321" s="76"/>
      <c r="I321" s="77"/>
      <c r="J321" s="76"/>
      <c r="K321" s="77"/>
      <c r="L321" s="76"/>
      <c r="M321" s="77"/>
      <c r="N321" s="76"/>
      <c r="O321" s="77"/>
      <c r="P321" s="76"/>
      <c r="Q321" s="77"/>
      <c r="R321" s="76"/>
      <c r="S321" s="78"/>
      <c r="T321" s="76"/>
      <c r="U321" s="78"/>
      <c r="V321" s="76"/>
      <c r="W321" s="78"/>
      <c r="X321" s="76"/>
      <c r="Y321" s="78"/>
      <c r="Z321" s="76"/>
      <c r="AA321" s="78"/>
      <c r="AB321" s="76"/>
      <c r="AC321" s="78"/>
      <c r="AD321" s="53">
        <f t="shared" si="9"/>
        <v>470000</v>
      </c>
    </row>
    <row r="322" spans="1:30" x14ac:dyDescent="0.2">
      <c r="A322" s="7" t="s">
        <v>83</v>
      </c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0"/>
      <c r="S322" s="40"/>
      <c r="T322" s="40"/>
      <c r="U322" s="40"/>
      <c r="V322" s="40"/>
      <c r="W322" s="40"/>
      <c r="X322" s="49"/>
      <c r="Y322" s="40"/>
      <c r="Z322" s="40"/>
      <c r="AA322" s="40"/>
      <c r="AB322" s="40"/>
      <c r="AC322" s="40"/>
      <c r="AD322" s="42"/>
    </row>
    <row r="323" spans="1:30" x14ac:dyDescent="0.2">
      <c r="A323" s="7" t="s">
        <v>84</v>
      </c>
      <c r="B323" s="46"/>
      <c r="C323" s="46"/>
      <c r="D323" s="46"/>
      <c r="E323" s="46"/>
      <c r="F323" s="46"/>
      <c r="G323" s="51">
        <f>SUM(G294:G321)</f>
        <v>12520000</v>
      </c>
      <c r="H323" s="46"/>
      <c r="I323" s="51">
        <f>SUM(I294:I321)</f>
        <v>0</v>
      </c>
      <c r="J323" s="46"/>
      <c r="K323" s="51">
        <f>SUM(K294:K321)</f>
        <v>0</v>
      </c>
      <c r="L323" s="46"/>
      <c r="M323" s="51">
        <f>SUM(M294:M321)</f>
        <v>0</v>
      </c>
      <c r="N323" s="46"/>
      <c r="O323" s="51">
        <f>SUM(O294:O321)</f>
        <v>0</v>
      </c>
      <c r="P323" s="46"/>
      <c r="Q323" s="51">
        <f>SUM(Q294:Q321)</f>
        <v>0</v>
      </c>
      <c r="R323" s="40"/>
      <c r="S323" s="50">
        <f>SUM(S294:S321)</f>
        <v>0</v>
      </c>
      <c r="T323" s="40"/>
      <c r="U323" s="50">
        <f>SUM(U294:U321)</f>
        <v>0</v>
      </c>
      <c r="V323" s="40"/>
      <c r="W323" s="50">
        <f>SUM(W294:W321)</f>
        <v>0</v>
      </c>
      <c r="X323" s="40"/>
      <c r="Y323" s="50">
        <f>SUM(Y294:Y321)</f>
        <v>0</v>
      </c>
      <c r="Z323" s="40"/>
      <c r="AA323" s="50">
        <f>SUM(AA294:AA321)</f>
        <v>0</v>
      </c>
      <c r="AB323" s="40"/>
      <c r="AC323" s="50">
        <f>SUM(AC294:AC321)</f>
        <v>0</v>
      </c>
      <c r="AD323" s="53">
        <f>SUM(AD294:AD321)</f>
        <v>12520000</v>
      </c>
    </row>
    <row r="324" spans="1:30" x14ac:dyDescent="0.2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</row>
    <row r="325" spans="1:30" x14ac:dyDescent="0.2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</row>
    <row r="326" spans="1:30" x14ac:dyDescent="0.2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</row>
    <row r="327" spans="1:30" x14ac:dyDescent="0.2">
      <c r="A327" s="130" t="s">
        <v>0</v>
      </c>
      <c r="B327" s="130"/>
      <c r="C327" s="130"/>
      <c r="D327" s="130" t="s">
        <v>131</v>
      </c>
      <c r="E327" s="130"/>
      <c r="F327" s="130" t="s">
        <v>93</v>
      </c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</row>
    <row r="328" spans="1:30" x14ac:dyDescent="0.2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</row>
    <row r="329" spans="1:30" x14ac:dyDescent="0.2">
      <c r="A329" s="46" t="s">
        <v>3</v>
      </c>
      <c r="B329" s="46" t="s">
        <v>4</v>
      </c>
      <c r="C329" s="46" t="s">
        <v>5</v>
      </c>
      <c r="D329" s="46" t="s">
        <v>6</v>
      </c>
      <c r="E329" s="41" t="s">
        <v>7</v>
      </c>
      <c r="F329" s="47" t="s">
        <v>8</v>
      </c>
      <c r="G329" s="47" t="s">
        <v>9</v>
      </c>
      <c r="H329" s="47" t="s">
        <v>8</v>
      </c>
      <c r="I329" s="47" t="s">
        <v>10</v>
      </c>
      <c r="J329" s="47" t="s">
        <v>8</v>
      </c>
      <c r="K329" s="47" t="s">
        <v>11</v>
      </c>
      <c r="L329" s="47" t="s">
        <v>8</v>
      </c>
      <c r="M329" s="47" t="s">
        <v>12</v>
      </c>
      <c r="N329" s="47" t="s">
        <v>8</v>
      </c>
      <c r="O329" s="47" t="s">
        <v>13</v>
      </c>
      <c r="P329" s="47" t="s">
        <v>8</v>
      </c>
      <c r="Q329" s="47" t="s">
        <v>14</v>
      </c>
      <c r="R329" s="48" t="s">
        <v>8</v>
      </c>
      <c r="S329" s="47" t="s">
        <v>15</v>
      </c>
      <c r="T329" s="47" t="s">
        <v>8</v>
      </c>
      <c r="U329" s="47" t="s">
        <v>16</v>
      </c>
      <c r="V329" s="47" t="s">
        <v>8</v>
      </c>
      <c r="W329" s="47" t="s">
        <v>17</v>
      </c>
      <c r="X329" s="47" t="s">
        <v>8</v>
      </c>
      <c r="Y329" s="47" t="s">
        <v>18</v>
      </c>
      <c r="Z329" s="47" t="s">
        <v>8</v>
      </c>
      <c r="AA329" s="47" t="s">
        <v>19</v>
      </c>
      <c r="AB329" s="47" t="s">
        <v>20</v>
      </c>
      <c r="AC329" s="47" t="s">
        <v>21</v>
      </c>
      <c r="AD329" s="39" t="s">
        <v>22</v>
      </c>
    </row>
    <row r="330" spans="1:30" x14ac:dyDescent="0.2">
      <c r="A330" s="75" t="s">
        <v>24</v>
      </c>
      <c r="B330" s="66">
        <v>212201001</v>
      </c>
      <c r="C330" s="81" t="s">
        <v>132</v>
      </c>
      <c r="D330" s="63" t="s">
        <v>26</v>
      </c>
      <c r="E330" s="64">
        <v>240000</v>
      </c>
      <c r="F330" s="76"/>
      <c r="G330" s="77">
        <v>240000</v>
      </c>
      <c r="H330" s="76"/>
      <c r="I330" s="77"/>
      <c r="J330" s="76"/>
      <c r="K330" s="77"/>
      <c r="L330" s="76"/>
      <c r="M330" s="77"/>
      <c r="N330" s="76"/>
      <c r="O330" s="77"/>
      <c r="P330" s="76"/>
      <c r="Q330" s="77"/>
      <c r="R330" s="76"/>
      <c r="S330" s="78"/>
      <c r="T330" s="76"/>
      <c r="U330" s="78"/>
      <c r="V330" s="76"/>
      <c r="W330" s="78"/>
      <c r="X330" s="76"/>
      <c r="Y330" s="78"/>
      <c r="Z330" s="76"/>
      <c r="AA330" s="78"/>
      <c r="AB330" s="76"/>
      <c r="AC330" s="78"/>
      <c r="AD330" s="53">
        <f>SUM(G330+I330+K330+M330+O330+Q330+S330+U330+W330+Y330+AA330+AC330)</f>
        <v>240000</v>
      </c>
    </row>
    <row r="331" spans="1:30" x14ac:dyDescent="0.2">
      <c r="A331" s="75" t="s">
        <v>27</v>
      </c>
      <c r="B331" s="73">
        <v>212201002</v>
      </c>
      <c r="C331" s="62" t="s">
        <v>133</v>
      </c>
      <c r="D331" s="63" t="s">
        <v>26</v>
      </c>
      <c r="E331" s="64">
        <v>240000</v>
      </c>
      <c r="F331" s="76"/>
      <c r="G331" s="77">
        <v>240000</v>
      </c>
      <c r="H331" s="76"/>
      <c r="I331" s="77"/>
      <c r="J331" s="76"/>
      <c r="K331" s="77"/>
      <c r="L331" s="76"/>
      <c r="M331" s="77"/>
      <c r="N331" s="76"/>
      <c r="O331" s="77"/>
      <c r="P331" s="76"/>
      <c r="Q331" s="77"/>
      <c r="R331" s="76"/>
      <c r="S331" s="78"/>
      <c r="T331" s="76"/>
      <c r="U331" s="78"/>
      <c r="V331" s="76"/>
      <c r="W331" s="78"/>
      <c r="X331" s="76"/>
      <c r="Y331" s="78"/>
      <c r="Z331" s="76"/>
      <c r="AA331" s="78"/>
      <c r="AB331" s="76"/>
      <c r="AC331" s="78"/>
      <c r="AD331" s="53">
        <f t="shared" ref="AD331:AD357" si="10">SUM(G331+I331+K331+M331+O331+Q331+S331+U331+W331+Y331+AA331+AC331)</f>
        <v>240000</v>
      </c>
    </row>
    <row r="332" spans="1:30" x14ac:dyDescent="0.2">
      <c r="A332" s="75" t="s">
        <v>29</v>
      </c>
      <c r="B332" s="73">
        <v>212201006</v>
      </c>
      <c r="C332" s="74" t="s">
        <v>134</v>
      </c>
      <c r="D332" s="63" t="s">
        <v>26</v>
      </c>
      <c r="E332" s="64">
        <v>240000</v>
      </c>
      <c r="F332" s="76"/>
      <c r="G332" s="77">
        <v>240000</v>
      </c>
      <c r="H332" s="76"/>
      <c r="I332" s="77"/>
      <c r="J332" s="76"/>
      <c r="K332" s="77"/>
      <c r="L332" s="76"/>
      <c r="M332" s="77"/>
      <c r="N332" s="76"/>
      <c r="O332" s="77"/>
      <c r="P332" s="76"/>
      <c r="Q332" s="77"/>
      <c r="R332" s="76"/>
      <c r="S332" s="78"/>
      <c r="T332" s="76"/>
      <c r="U332" s="78"/>
      <c r="V332" s="76"/>
      <c r="W332" s="78"/>
      <c r="X332" s="76"/>
      <c r="Y332" s="78"/>
      <c r="Z332" s="76"/>
      <c r="AA332" s="78"/>
      <c r="AB332" s="76"/>
      <c r="AC332" s="78"/>
      <c r="AD332" s="53">
        <f t="shared" si="10"/>
        <v>240000</v>
      </c>
    </row>
    <row r="333" spans="1:30" x14ac:dyDescent="0.2">
      <c r="A333" s="75" t="s">
        <v>32</v>
      </c>
      <c r="B333" s="66">
        <v>212201007</v>
      </c>
      <c r="C333" s="74" t="s">
        <v>135</v>
      </c>
      <c r="D333" s="63" t="s">
        <v>98</v>
      </c>
      <c r="E333" s="64">
        <v>240000</v>
      </c>
      <c r="F333" s="76"/>
      <c r="G333" s="77">
        <v>240000</v>
      </c>
      <c r="H333" s="76"/>
      <c r="I333" s="77"/>
      <c r="J333" s="76"/>
      <c r="K333" s="77"/>
      <c r="L333" s="76"/>
      <c r="M333" s="77"/>
      <c r="N333" s="76"/>
      <c r="O333" s="77"/>
      <c r="P333" s="76"/>
      <c r="Q333" s="77"/>
      <c r="R333" s="76"/>
      <c r="S333" s="78"/>
      <c r="T333" s="76"/>
      <c r="U333" s="78"/>
      <c r="V333" s="76"/>
      <c r="W333" s="78"/>
      <c r="X333" s="76"/>
      <c r="Y333" s="78"/>
      <c r="Z333" s="76"/>
      <c r="AA333" s="78"/>
      <c r="AB333" s="76"/>
      <c r="AC333" s="78"/>
      <c r="AD333" s="53">
        <f t="shared" si="10"/>
        <v>240000</v>
      </c>
    </row>
    <row r="334" spans="1:30" x14ac:dyDescent="0.2">
      <c r="A334" s="75" t="s">
        <v>34</v>
      </c>
      <c r="B334" s="73">
        <v>212201016</v>
      </c>
      <c r="C334" s="62" t="s">
        <v>136</v>
      </c>
      <c r="D334" s="63" t="s">
        <v>26</v>
      </c>
      <c r="E334" s="64">
        <v>240000</v>
      </c>
      <c r="F334" s="76"/>
      <c r="G334" s="77">
        <v>240000</v>
      </c>
      <c r="H334" s="76"/>
      <c r="I334" s="77"/>
      <c r="J334" s="76"/>
      <c r="K334" s="77"/>
      <c r="L334" s="76"/>
      <c r="M334" s="77"/>
      <c r="N334" s="76"/>
      <c r="O334" s="77"/>
      <c r="P334" s="76"/>
      <c r="Q334" s="77"/>
      <c r="R334" s="76"/>
      <c r="S334" s="78"/>
      <c r="T334" s="76"/>
      <c r="U334" s="78"/>
      <c r="V334" s="76"/>
      <c r="W334" s="78"/>
      <c r="X334" s="76"/>
      <c r="Y334" s="78"/>
      <c r="Z334" s="76"/>
      <c r="AA334" s="78"/>
      <c r="AB334" s="76"/>
      <c r="AC334" s="78"/>
      <c r="AD334" s="53">
        <f t="shared" si="10"/>
        <v>240000</v>
      </c>
    </row>
    <row r="335" spans="1:30" x14ac:dyDescent="0.2">
      <c r="A335" s="7" t="s">
        <v>36</v>
      </c>
      <c r="B335" s="22">
        <v>212201019</v>
      </c>
      <c r="C335" s="26" t="s">
        <v>137</v>
      </c>
      <c r="D335" s="17" t="s">
        <v>70</v>
      </c>
      <c r="E335" s="12">
        <v>0</v>
      </c>
      <c r="F335" s="49"/>
      <c r="G335" s="44">
        <v>0</v>
      </c>
      <c r="H335" s="49"/>
      <c r="I335" s="44"/>
      <c r="J335" s="49"/>
      <c r="K335" s="44"/>
      <c r="L335" s="49"/>
      <c r="M335" s="44"/>
      <c r="N335" s="49"/>
      <c r="O335" s="44"/>
      <c r="P335" s="49"/>
      <c r="Q335" s="44"/>
      <c r="R335" s="49"/>
      <c r="S335" s="50"/>
      <c r="T335" s="49"/>
      <c r="U335" s="50"/>
      <c r="V335" s="49"/>
      <c r="W335" s="50"/>
      <c r="X335" s="49"/>
      <c r="Y335" s="50"/>
      <c r="Z335" s="49"/>
      <c r="AA335" s="50"/>
      <c r="AB335" s="49"/>
      <c r="AC335" s="50"/>
      <c r="AD335" s="53">
        <f t="shared" si="10"/>
        <v>0</v>
      </c>
    </row>
    <row r="336" spans="1:30" x14ac:dyDescent="0.2">
      <c r="A336" s="75" t="s">
        <v>38</v>
      </c>
      <c r="B336" s="73">
        <v>212201020</v>
      </c>
      <c r="C336" s="74" t="s">
        <v>138</v>
      </c>
      <c r="D336" s="63" t="s">
        <v>26</v>
      </c>
      <c r="E336" s="64">
        <v>240000</v>
      </c>
      <c r="F336" s="76"/>
      <c r="G336" s="77">
        <v>240000</v>
      </c>
      <c r="H336" s="76"/>
      <c r="I336" s="77"/>
      <c r="J336" s="76"/>
      <c r="K336" s="77"/>
      <c r="L336" s="76"/>
      <c r="M336" s="77"/>
      <c r="N336" s="76"/>
      <c r="O336" s="77"/>
      <c r="P336" s="76"/>
      <c r="Q336" s="77"/>
      <c r="R336" s="76"/>
      <c r="S336" s="78"/>
      <c r="T336" s="76"/>
      <c r="U336" s="78"/>
      <c r="V336" s="76"/>
      <c r="W336" s="78"/>
      <c r="X336" s="76"/>
      <c r="Y336" s="78"/>
      <c r="Z336" s="76"/>
      <c r="AA336" s="78"/>
      <c r="AB336" s="76"/>
      <c r="AC336" s="78"/>
      <c r="AD336" s="53">
        <f t="shared" si="10"/>
        <v>240000</v>
      </c>
    </row>
    <row r="337" spans="1:30" x14ac:dyDescent="0.2">
      <c r="A337" s="75" t="s">
        <v>40</v>
      </c>
      <c r="B337" s="73">
        <v>212201022</v>
      </c>
      <c r="C337" s="62" t="s">
        <v>139</v>
      </c>
      <c r="D337" s="63" t="s">
        <v>98</v>
      </c>
      <c r="E337" s="64">
        <v>240000</v>
      </c>
      <c r="F337" s="76"/>
      <c r="G337" s="77">
        <v>240000</v>
      </c>
      <c r="H337" s="76"/>
      <c r="I337" s="77"/>
      <c r="J337" s="76"/>
      <c r="K337" s="77"/>
      <c r="L337" s="76"/>
      <c r="M337" s="77"/>
      <c r="N337" s="76"/>
      <c r="O337" s="77"/>
      <c r="P337" s="76"/>
      <c r="Q337" s="77"/>
      <c r="R337" s="76"/>
      <c r="S337" s="78"/>
      <c r="T337" s="76"/>
      <c r="U337" s="78"/>
      <c r="V337" s="76"/>
      <c r="W337" s="78"/>
      <c r="X337" s="76"/>
      <c r="Y337" s="78"/>
      <c r="Z337" s="76"/>
      <c r="AA337" s="78"/>
      <c r="AB337" s="76"/>
      <c r="AC337" s="78"/>
      <c r="AD337" s="53">
        <f t="shared" si="10"/>
        <v>240000</v>
      </c>
    </row>
    <row r="338" spans="1:30" x14ac:dyDescent="0.2">
      <c r="A338" s="75" t="s">
        <v>42</v>
      </c>
      <c r="B338" s="73">
        <v>212201032</v>
      </c>
      <c r="C338" s="74" t="s">
        <v>140</v>
      </c>
      <c r="D338" s="63" t="s">
        <v>26</v>
      </c>
      <c r="E338" s="64">
        <v>240000</v>
      </c>
      <c r="F338" s="76"/>
      <c r="G338" s="77">
        <v>240000</v>
      </c>
      <c r="H338" s="76"/>
      <c r="I338" s="77"/>
      <c r="J338" s="76"/>
      <c r="K338" s="77"/>
      <c r="L338" s="76"/>
      <c r="M338" s="77"/>
      <c r="N338" s="76"/>
      <c r="O338" s="77"/>
      <c r="P338" s="76"/>
      <c r="Q338" s="77"/>
      <c r="R338" s="76"/>
      <c r="S338" s="78"/>
      <c r="T338" s="76"/>
      <c r="U338" s="78"/>
      <c r="V338" s="76"/>
      <c r="W338" s="78"/>
      <c r="X338" s="76"/>
      <c r="Y338" s="78"/>
      <c r="Z338" s="76"/>
      <c r="AA338" s="78"/>
      <c r="AB338" s="76"/>
      <c r="AC338" s="78"/>
      <c r="AD338" s="53">
        <f t="shared" si="10"/>
        <v>240000</v>
      </c>
    </row>
    <row r="339" spans="1:30" x14ac:dyDescent="0.2">
      <c r="A339" s="75" t="s">
        <v>44</v>
      </c>
      <c r="B339" s="66">
        <v>212201033</v>
      </c>
      <c r="C339" s="74" t="s">
        <v>141</v>
      </c>
      <c r="D339" s="63" t="s">
        <v>99</v>
      </c>
      <c r="E339" s="64">
        <v>240000</v>
      </c>
      <c r="F339" s="76"/>
      <c r="G339" s="77">
        <v>240000</v>
      </c>
      <c r="H339" s="76"/>
      <c r="I339" s="77"/>
      <c r="J339" s="76"/>
      <c r="K339" s="77"/>
      <c r="L339" s="76"/>
      <c r="M339" s="77"/>
      <c r="N339" s="76"/>
      <c r="O339" s="77"/>
      <c r="P339" s="76"/>
      <c r="Q339" s="77"/>
      <c r="R339" s="76"/>
      <c r="S339" s="78"/>
      <c r="T339" s="76"/>
      <c r="U339" s="78"/>
      <c r="V339" s="76"/>
      <c r="W339" s="78"/>
      <c r="X339" s="76"/>
      <c r="Y339" s="78"/>
      <c r="Z339" s="76"/>
      <c r="AA339" s="78"/>
      <c r="AB339" s="76"/>
      <c r="AC339" s="78"/>
      <c r="AD339" s="53">
        <f t="shared" si="10"/>
        <v>240000</v>
      </c>
    </row>
    <row r="340" spans="1:30" x14ac:dyDescent="0.2">
      <c r="A340" s="75" t="s">
        <v>46</v>
      </c>
      <c r="B340" s="66">
        <v>212201041</v>
      </c>
      <c r="C340" s="74" t="s">
        <v>142</v>
      </c>
      <c r="D340" s="63" t="s">
        <v>98</v>
      </c>
      <c r="E340" s="64">
        <v>240000</v>
      </c>
      <c r="F340" s="76"/>
      <c r="G340" s="77">
        <v>240000</v>
      </c>
      <c r="H340" s="76"/>
      <c r="I340" s="77"/>
      <c r="J340" s="76"/>
      <c r="K340" s="77"/>
      <c r="L340" s="76"/>
      <c r="M340" s="77"/>
      <c r="N340" s="76"/>
      <c r="O340" s="77"/>
      <c r="P340" s="76"/>
      <c r="Q340" s="77"/>
      <c r="R340" s="76"/>
      <c r="S340" s="78"/>
      <c r="T340" s="76"/>
      <c r="U340" s="78"/>
      <c r="V340" s="76"/>
      <c r="W340" s="78"/>
      <c r="X340" s="76"/>
      <c r="Y340" s="78"/>
      <c r="Z340" s="76"/>
      <c r="AA340" s="78"/>
      <c r="AB340" s="76"/>
      <c r="AC340" s="78"/>
      <c r="AD340" s="53">
        <f t="shared" si="10"/>
        <v>240000</v>
      </c>
    </row>
    <row r="341" spans="1:30" x14ac:dyDescent="0.2">
      <c r="A341" s="75" t="s">
        <v>48</v>
      </c>
      <c r="B341" s="66">
        <v>212201043</v>
      </c>
      <c r="C341" s="62" t="s">
        <v>143</v>
      </c>
      <c r="D341" s="63" t="s">
        <v>26</v>
      </c>
      <c r="E341" s="64">
        <v>240000</v>
      </c>
      <c r="F341" s="76"/>
      <c r="G341" s="77">
        <v>240000</v>
      </c>
      <c r="H341" s="76"/>
      <c r="I341" s="77"/>
      <c r="J341" s="76"/>
      <c r="K341" s="77"/>
      <c r="L341" s="76"/>
      <c r="M341" s="77"/>
      <c r="N341" s="76"/>
      <c r="O341" s="77"/>
      <c r="P341" s="76"/>
      <c r="Q341" s="77"/>
      <c r="R341" s="76"/>
      <c r="S341" s="78"/>
      <c r="T341" s="76"/>
      <c r="U341" s="78"/>
      <c r="V341" s="76"/>
      <c r="W341" s="78"/>
      <c r="X341" s="76"/>
      <c r="Y341" s="78"/>
      <c r="Z341" s="76"/>
      <c r="AA341" s="78"/>
      <c r="AB341" s="76"/>
      <c r="AC341" s="78"/>
      <c r="AD341" s="53">
        <f t="shared" si="10"/>
        <v>240000</v>
      </c>
    </row>
    <row r="342" spans="1:30" x14ac:dyDescent="0.2">
      <c r="A342" s="75" t="s">
        <v>50</v>
      </c>
      <c r="B342" s="73">
        <v>212201044</v>
      </c>
      <c r="C342" s="63" t="s">
        <v>144</v>
      </c>
      <c r="D342" s="63" t="s">
        <v>98</v>
      </c>
      <c r="E342" s="64">
        <v>240000</v>
      </c>
      <c r="F342" s="76"/>
      <c r="G342" s="77">
        <v>240000</v>
      </c>
      <c r="H342" s="76"/>
      <c r="I342" s="77"/>
      <c r="J342" s="76"/>
      <c r="K342" s="77"/>
      <c r="L342" s="76"/>
      <c r="M342" s="77"/>
      <c r="N342" s="76"/>
      <c r="O342" s="77"/>
      <c r="P342" s="76"/>
      <c r="Q342" s="77"/>
      <c r="R342" s="76"/>
      <c r="S342" s="78"/>
      <c r="T342" s="76"/>
      <c r="U342" s="78"/>
      <c r="V342" s="76"/>
      <c r="W342" s="78"/>
      <c r="X342" s="76"/>
      <c r="Y342" s="78"/>
      <c r="Z342" s="76"/>
      <c r="AA342" s="78"/>
      <c r="AB342" s="76"/>
      <c r="AC342" s="78"/>
      <c r="AD342" s="53">
        <f t="shared" si="10"/>
        <v>240000</v>
      </c>
    </row>
    <row r="343" spans="1:30" x14ac:dyDescent="0.2">
      <c r="A343" s="75" t="s">
        <v>52</v>
      </c>
      <c r="B343" s="66">
        <v>212201045</v>
      </c>
      <c r="C343" s="63" t="s">
        <v>145</v>
      </c>
      <c r="D343" s="63" t="s">
        <v>26</v>
      </c>
      <c r="E343" s="64">
        <v>240000</v>
      </c>
      <c r="F343" s="76"/>
      <c r="G343" s="77">
        <v>240000</v>
      </c>
      <c r="H343" s="76"/>
      <c r="I343" s="77"/>
      <c r="J343" s="76"/>
      <c r="K343" s="77"/>
      <c r="L343" s="76"/>
      <c r="M343" s="77"/>
      <c r="N343" s="76"/>
      <c r="O343" s="77"/>
      <c r="P343" s="76"/>
      <c r="Q343" s="77"/>
      <c r="R343" s="76"/>
      <c r="S343" s="78"/>
      <c r="T343" s="76"/>
      <c r="U343" s="78"/>
      <c r="V343" s="76"/>
      <c r="W343" s="78"/>
      <c r="X343" s="76"/>
      <c r="Y343" s="78"/>
      <c r="Z343" s="76"/>
      <c r="AA343" s="78"/>
      <c r="AB343" s="76"/>
      <c r="AC343" s="78"/>
      <c r="AD343" s="53">
        <f t="shared" si="10"/>
        <v>240000</v>
      </c>
    </row>
    <row r="344" spans="1:30" x14ac:dyDescent="0.2">
      <c r="A344" s="75" t="s">
        <v>54</v>
      </c>
      <c r="B344" s="66">
        <v>212201047</v>
      </c>
      <c r="C344" s="74" t="s">
        <v>146</v>
      </c>
      <c r="D344" s="79" t="s">
        <v>97</v>
      </c>
      <c r="E344" s="64">
        <v>240000</v>
      </c>
      <c r="F344" s="76"/>
      <c r="G344" s="77">
        <v>240000</v>
      </c>
      <c r="H344" s="76"/>
      <c r="I344" s="77"/>
      <c r="J344" s="76"/>
      <c r="K344" s="77"/>
      <c r="L344" s="76"/>
      <c r="M344" s="77"/>
      <c r="N344" s="76"/>
      <c r="O344" s="77"/>
      <c r="P344" s="76"/>
      <c r="Q344" s="77"/>
      <c r="R344" s="76"/>
      <c r="S344" s="78"/>
      <c r="T344" s="76"/>
      <c r="U344" s="78"/>
      <c r="V344" s="76"/>
      <c r="W344" s="78"/>
      <c r="X344" s="76"/>
      <c r="Y344" s="78"/>
      <c r="Z344" s="76"/>
      <c r="AA344" s="78"/>
      <c r="AB344" s="76"/>
      <c r="AC344" s="78"/>
      <c r="AD344" s="53">
        <f t="shared" si="10"/>
        <v>240000</v>
      </c>
    </row>
    <row r="345" spans="1:30" x14ac:dyDescent="0.2">
      <c r="A345" s="75" t="s">
        <v>56</v>
      </c>
      <c r="B345" s="66">
        <v>212201059</v>
      </c>
      <c r="C345" s="74" t="s">
        <v>147</v>
      </c>
      <c r="D345" s="63" t="s">
        <v>26</v>
      </c>
      <c r="E345" s="64">
        <v>240000</v>
      </c>
      <c r="F345" s="76"/>
      <c r="G345" s="77">
        <v>240000</v>
      </c>
      <c r="H345" s="76"/>
      <c r="I345" s="77"/>
      <c r="J345" s="76"/>
      <c r="K345" s="77"/>
      <c r="L345" s="76"/>
      <c r="M345" s="77"/>
      <c r="N345" s="76"/>
      <c r="O345" s="77"/>
      <c r="P345" s="76"/>
      <c r="Q345" s="77"/>
      <c r="R345" s="76"/>
      <c r="S345" s="78"/>
      <c r="T345" s="76"/>
      <c r="U345" s="78"/>
      <c r="V345" s="76"/>
      <c r="W345" s="78"/>
      <c r="X345" s="76"/>
      <c r="Y345" s="78"/>
      <c r="Z345" s="76"/>
      <c r="AA345" s="78"/>
      <c r="AB345" s="76"/>
      <c r="AC345" s="78"/>
      <c r="AD345" s="53">
        <f t="shared" si="10"/>
        <v>240000</v>
      </c>
    </row>
    <row r="346" spans="1:30" x14ac:dyDescent="0.2">
      <c r="A346" s="75" t="s">
        <v>58</v>
      </c>
      <c r="B346" s="73">
        <v>212201060</v>
      </c>
      <c r="C346" s="62" t="s">
        <v>148</v>
      </c>
      <c r="D346" s="63" t="s">
        <v>98</v>
      </c>
      <c r="E346" s="64">
        <v>240000</v>
      </c>
      <c r="F346" s="76"/>
      <c r="G346" s="77">
        <v>240000</v>
      </c>
      <c r="H346" s="76"/>
      <c r="I346" s="77"/>
      <c r="J346" s="76"/>
      <c r="K346" s="77"/>
      <c r="L346" s="76"/>
      <c r="M346" s="77"/>
      <c r="N346" s="76"/>
      <c r="O346" s="77"/>
      <c r="P346" s="76"/>
      <c r="Q346" s="77"/>
      <c r="R346" s="76"/>
      <c r="S346" s="78"/>
      <c r="T346" s="76"/>
      <c r="U346" s="78"/>
      <c r="V346" s="76"/>
      <c r="W346" s="78"/>
      <c r="X346" s="76"/>
      <c r="Y346" s="78"/>
      <c r="Z346" s="76"/>
      <c r="AA346" s="78"/>
      <c r="AB346" s="76"/>
      <c r="AC346" s="78"/>
      <c r="AD346" s="53">
        <f t="shared" si="10"/>
        <v>240000</v>
      </c>
    </row>
    <row r="347" spans="1:30" x14ac:dyDescent="0.2">
      <c r="A347" s="75" t="s">
        <v>60</v>
      </c>
      <c r="B347" s="66">
        <v>212201061</v>
      </c>
      <c r="C347" s="62" t="s">
        <v>149</v>
      </c>
      <c r="D347" s="63" t="s">
        <v>26</v>
      </c>
      <c r="E347" s="64">
        <v>240000</v>
      </c>
      <c r="F347" s="76"/>
      <c r="G347" s="77">
        <v>240000</v>
      </c>
      <c r="H347" s="76"/>
      <c r="I347" s="77"/>
      <c r="J347" s="76"/>
      <c r="K347" s="77"/>
      <c r="L347" s="76"/>
      <c r="M347" s="77"/>
      <c r="N347" s="76"/>
      <c r="O347" s="77"/>
      <c r="P347" s="76"/>
      <c r="Q347" s="77"/>
      <c r="R347" s="76"/>
      <c r="S347" s="78"/>
      <c r="T347" s="76"/>
      <c r="U347" s="78"/>
      <c r="V347" s="76"/>
      <c r="W347" s="78"/>
      <c r="X347" s="76"/>
      <c r="Y347" s="78"/>
      <c r="Z347" s="76"/>
      <c r="AA347" s="78"/>
      <c r="AB347" s="76"/>
      <c r="AC347" s="78"/>
      <c r="AD347" s="53">
        <f t="shared" si="10"/>
        <v>240000</v>
      </c>
    </row>
    <row r="348" spans="1:30" x14ac:dyDescent="0.2">
      <c r="A348" s="75" t="s">
        <v>62</v>
      </c>
      <c r="B348" s="73">
        <v>212201062</v>
      </c>
      <c r="C348" s="62" t="s">
        <v>150</v>
      </c>
      <c r="D348" s="63" t="s">
        <v>26</v>
      </c>
      <c r="E348" s="64">
        <v>240000</v>
      </c>
      <c r="F348" s="76"/>
      <c r="G348" s="77">
        <v>240000</v>
      </c>
      <c r="H348" s="76"/>
      <c r="I348" s="77"/>
      <c r="J348" s="76"/>
      <c r="K348" s="77"/>
      <c r="L348" s="76"/>
      <c r="M348" s="77"/>
      <c r="N348" s="76"/>
      <c r="O348" s="77"/>
      <c r="P348" s="76"/>
      <c r="Q348" s="77"/>
      <c r="R348" s="76"/>
      <c r="S348" s="78"/>
      <c r="T348" s="76"/>
      <c r="U348" s="78"/>
      <c r="V348" s="76"/>
      <c r="W348" s="78"/>
      <c r="X348" s="76"/>
      <c r="Y348" s="78"/>
      <c r="Z348" s="76"/>
      <c r="AA348" s="78"/>
      <c r="AB348" s="76"/>
      <c r="AC348" s="78"/>
      <c r="AD348" s="53">
        <f t="shared" si="10"/>
        <v>240000</v>
      </c>
    </row>
    <row r="349" spans="1:30" x14ac:dyDescent="0.2">
      <c r="A349" s="75" t="s">
        <v>64</v>
      </c>
      <c r="B349" s="73">
        <v>212201074</v>
      </c>
      <c r="C349" s="62" t="s">
        <v>151</v>
      </c>
      <c r="D349" s="63" t="s">
        <v>98</v>
      </c>
      <c r="E349" s="64">
        <v>240000</v>
      </c>
      <c r="F349" s="76"/>
      <c r="G349" s="77">
        <v>240000</v>
      </c>
      <c r="H349" s="76"/>
      <c r="I349" s="77"/>
      <c r="J349" s="76"/>
      <c r="K349" s="77"/>
      <c r="L349" s="76"/>
      <c r="M349" s="77"/>
      <c r="N349" s="76"/>
      <c r="O349" s="77"/>
      <c r="P349" s="76"/>
      <c r="Q349" s="77"/>
      <c r="R349" s="76"/>
      <c r="S349" s="78"/>
      <c r="T349" s="76"/>
      <c r="U349" s="78"/>
      <c r="V349" s="76"/>
      <c r="W349" s="78"/>
      <c r="X349" s="76"/>
      <c r="Y349" s="78"/>
      <c r="Z349" s="76"/>
      <c r="AA349" s="78"/>
      <c r="AB349" s="76"/>
      <c r="AC349" s="78"/>
      <c r="AD349" s="53">
        <f t="shared" si="10"/>
        <v>240000</v>
      </c>
    </row>
    <row r="350" spans="1:30" x14ac:dyDescent="0.2">
      <c r="A350" s="75" t="s">
        <v>66</v>
      </c>
      <c r="B350" s="66">
        <v>212201075</v>
      </c>
      <c r="C350" s="74" t="s">
        <v>152</v>
      </c>
      <c r="D350" s="63" t="s">
        <v>98</v>
      </c>
      <c r="E350" s="64">
        <v>240000</v>
      </c>
      <c r="F350" s="76"/>
      <c r="G350" s="77">
        <v>240000</v>
      </c>
      <c r="H350" s="76"/>
      <c r="I350" s="77"/>
      <c r="J350" s="76"/>
      <c r="K350" s="77"/>
      <c r="L350" s="76"/>
      <c r="M350" s="77"/>
      <c r="N350" s="76"/>
      <c r="O350" s="77"/>
      <c r="P350" s="76"/>
      <c r="Q350" s="77"/>
      <c r="R350" s="76"/>
      <c r="S350" s="78"/>
      <c r="T350" s="76"/>
      <c r="U350" s="78"/>
      <c r="V350" s="76"/>
      <c r="W350" s="78"/>
      <c r="X350" s="76"/>
      <c r="Y350" s="78"/>
      <c r="Z350" s="76"/>
      <c r="AA350" s="78"/>
      <c r="AB350" s="76"/>
      <c r="AC350" s="78"/>
      <c r="AD350" s="53">
        <f t="shared" si="10"/>
        <v>240000</v>
      </c>
    </row>
    <row r="351" spans="1:30" x14ac:dyDescent="0.2">
      <c r="A351" s="75" t="s">
        <v>68</v>
      </c>
      <c r="B351" s="73">
        <v>212201082</v>
      </c>
      <c r="C351" s="62" t="s">
        <v>153</v>
      </c>
      <c r="D351" s="63" t="s">
        <v>26</v>
      </c>
      <c r="E351" s="64">
        <v>240000</v>
      </c>
      <c r="F351" s="76"/>
      <c r="G351" s="77">
        <v>240000</v>
      </c>
      <c r="H351" s="76"/>
      <c r="I351" s="77"/>
      <c r="J351" s="76"/>
      <c r="K351" s="77"/>
      <c r="L351" s="76"/>
      <c r="M351" s="77"/>
      <c r="N351" s="76"/>
      <c r="O351" s="77"/>
      <c r="P351" s="76"/>
      <c r="Q351" s="77"/>
      <c r="R351" s="76"/>
      <c r="S351" s="78"/>
      <c r="T351" s="76"/>
      <c r="U351" s="78"/>
      <c r="V351" s="76"/>
      <c r="W351" s="78"/>
      <c r="X351" s="76"/>
      <c r="Y351" s="78"/>
      <c r="Z351" s="76"/>
      <c r="AA351" s="78"/>
      <c r="AB351" s="76"/>
      <c r="AC351" s="78"/>
      <c r="AD351" s="53">
        <f t="shared" si="10"/>
        <v>240000</v>
      </c>
    </row>
    <row r="352" spans="1:30" x14ac:dyDescent="0.2">
      <c r="A352" s="7" t="s">
        <v>71</v>
      </c>
      <c r="B352" s="22">
        <v>212201083</v>
      </c>
      <c r="C352" s="27" t="s">
        <v>154</v>
      </c>
      <c r="D352" s="17" t="s">
        <v>95</v>
      </c>
      <c r="E352" s="12">
        <v>0</v>
      </c>
      <c r="F352" s="49"/>
      <c r="G352" s="44">
        <v>0</v>
      </c>
      <c r="H352" s="49"/>
      <c r="I352" s="44"/>
      <c r="J352" s="49"/>
      <c r="K352" s="44"/>
      <c r="L352" s="49"/>
      <c r="M352" s="44"/>
      <c r="N352" s="49"/>
      <c r="O352" s="44"/>
      <c r="P352" s="49"/>
      <c r="Q352" s="44"/>
      <c r="R352" s="49"/>
      <c r="S352" s="50"/>
      <c r="T352" s="49"/>
      <c r="U352" s="50"/>
      <c r="V352" s="49"/>
      <c r="W352" s="50"/>
      <c r="X352" s="49"/>
      <c r="Y352" s="50"/>
      <c r="Z352" s="49"/>
      <c r="AA352" s="50"/>
      <c r="AB352" s="49"/>
      <c r="AC352" s="50"/>
      <c r="AD352" s="53">
        <f t="shared" si="10"/>
        <v>0</v>
      </c>
    </row>
    <row r="353" spans="1:30" x14ac:dyDescent="0.2">
      <c r="A353" s="75" t="s">
        <v>73</v>
      </c>
      <c r="B353" s="73">
        <v>212201092</v>
      </c>
      <c r="C353" s="62" t="s">
        <v>155</v>
      </c>
      <c r="D353" s="63" t="s">
        <v>26</v>
      </c>
      <c r="E353" s="64">
        <v>240000</v>
      </c>
      <c r="F353" s="76"/>
      <c r="G353" s="77">
        <v>240000</v>
      </c>
      <c r="H353" s="76"/>
      <c r="I353" s="77"/>
      <c r="J353" s="76"/>
      <c r="K353" s="77"/>
      <c r="L353" s="76"/>
      <c r="M353" s="77"/>
      <c r="N353" s="76"/>
      <c r="O353" s="77"/>
      <c r="P353" s="76"/>
      <c r="Q353" s="77"/>
      <c r="R353" s="76"/>
      <c r="S353" s="78"/>
      <c r="T353" s="76"/>
      <c r="U353" s="78"/>
      <c r="V353" s="76"/>
      <c r="W353" s="78"/>
      <c r="X353" s="76"/>
      <c r="Y353" s="78"/>
      <c r="Z353" s="76"/>
      <c r="AA353" s="78"/>
      <c r="AB353" s="76"/>
      <c r="AC353" s="78"/>
      <c r="AD353" s="53">
        <f t="shared" si="10"/>
        <v>240000</v>
      </c>
    </row>
    <row r="354" spans="1:30" x14ac:dyDescent="0.2">
      <c r="A354" s="75" t="s">
        <v>75</v>
      </c>
      <c r="B354" s="73">
        <v>212201096</v>
      </c>
      <c r="C354" s="62" t="s">
        <v>156</v>
      </c>
      <c r="D354" s="63" t="s">
        <v>98</v>
      </c>
      <c r="E354" s="64">
        <v>240000</v>
      </c>
      <c r="F354" s="76"/>
      <c r="G354" s="77">
        <v>240000</v>
      </c>
      <c r="H354" s="76"/>
      <c r="I354" s="77"/>
      <c r="J354" s="76"/>
      <c r="K354" s="77"/>
      <c r="L354" s="76"/>
      <c r="M354" s="77"/>
      <c r="N354" s="76"/>
      <c r="O354" s="77"/>
      <c r="P354" s="76"/>
      <c r="Q354" s="77"/>
      <c r="R354" s="76"/>
      <c r="S354" s="78"/>
      <c r="T354" s="76"/>
      <c r="U354" s="78"/>
      <c r="V354" s="76"/>
      <c r="W354" s="78"/>
      <c r="X354" s="76"/>
      <c r="Y354" s="78"/>
      <c r="Z354" s="76"/>
      <c r="AA354" s="78"/>
      <c r="AB354" s="76"/>
      <c r="AC354" s="78"/>
      <c r="AD354" s="53">
        <f t="shared" si="10"/>
        <v>240000</v>
      </c>
    </row>
    <row r="355" spans="1:30" x14ac:dyDescent="0.2">
      <c r="A355" s="75" t="s">
        <v>77</v>
      </c>
      <c r="B355" s="66">
        <v>212201101</v>
      </c>
      <c r="C355" s="62" t="s">
        <v>157</v>
      </c>
      <c r="D355" s="63" t="s">
        <v>98</v>
      </c>
      <c r="E355" s="64">
        <v>240000</v>
      </c>
      <c r="F355" s="76"/>
      <c r="G355" s="77">
        <v>240000</v>
      </c>
      <c r="H355" s="76"/>
      <c r="I355" s="77"/>
      <c r="J355" s="76"/>
      <c r="K355" s="77"/>
      <c r="L355" s="76"/>
      <c r="M355" s="77"/>
      <c r="N355" s="76"/>
      <c r="O355" s="77"/>
      <c r="P355" s="76"/>
      <c r="Q355" s="77"/>
      <c r="R355" s="76"/>
      <c r="S355" s="78"/>
      <c r="T355" s="76"/>
      <c r="U355" s="78"/>
      <c r="V355" s="76"/>
      <c r="W355" s="78"/>
      <c r="X355" s="76"/>
      <c r="Y355" s="78"/>
      <c r="Z355" s="76"/>
      <c r="AA355" s="78"/>
      <c r="AB355" s="76"/>
      <c r="AC355" s="78"/>
      <c r="AD355" s="53">
        <f t="shared" si="10"/>
        <v>240000</v>
      </c>
    </row>
    <row r="356" spans="1:30" x14ac:dyDescent="0.2">
      <c r="A356" s="75" t="s">
        <v>79</v>
      </c>
      <c r="B356" s="66">
        <v>212201111</v>
      </c>
      <c r="C356" s="62" t="s">
        <v>158</v>
      </c>
      <c r="D356" s="63" t="s">
        <v>26</v>
      </c>
      <c r="E356" s="64">
        <v>240000</v>
      </c>
      <c r="F356" s="76"/>
      <c r="G356" s="77">
        <v>240000</v>
      </c>
      <c r="H356" s="76"/>
      <c r="I356" s="77"/>
      <c r="J356" s="76"/>
      <c r="K356" s="77"/>
      <c r="L356" s="76"/>
      <c r="M356" s="77"/>
      <c r="N356" s="76"/>
      <c r="O356" s="77"/>
      <c r="P356" s="76"/>
      <c r="Q356" s="77"/>
      <c r="R356" s="76"/>
      <c r="S356" s="78"/>
      <c r="T356" s="76"/>
      <c r="U356" s="78"/>
      <c r="V356" s="76"/>
      <c r="W356" s="78"/>
      <c r="X356" s="76"/>
      <c r="Y356" s="78"/>
      <c r="Z356" s="76"/>
      <c r="AA356" s="78"/>
      <c r="AB356" s="76"/>
      <c r="AC356" s="78"/>
      <c r="AD356" s="53">
        <f t="shared" si="10"/>
        <v>240000</v>
      </c>
    </row>
    <row r="357" spans="1:30" x14ac:dyDescent="0.2">
      <c r="A357" s="75" t="s">
        <v>81</v>
      </c>
      <c r="B357" s="73">
        <v>212201112</v>
      </c>
      <c r="C357" s="74" t="s">
        <v>159</v>
      </c>
      <c r="D357" s="63" t="s">
        <v>26</v>
      </c>
      <c r="E357" s="64">
        <v>240000</v>
      </c>
      <c r="F357" s="76"/>
      <c r="G357" s="77">
        <v>240000</v>
      </c>
      <c r="H357" s="76"/>
      <c r="I357" s="77"/>
      <c r="J357" s="76"/>
      <c r="K357" s="77"/>
      <c r="L357" s="76"/>
      <c r="M357" s="77"/>
      <c r="N357" s="76"/>
      <c r="O357" s="77"/>
      <c r="P357" s="76"/>
      <c r="Q357" s="77"/>
      <c r="R357" s="76"/>
      <c r="S357" s="78"/>
      <c r="T357" s="76"/>
      <c r="U357" s="78"/>
      <c r="V357" s="76"/>
      <c r="W357" s="78"/>
      <c r="X357" s="76"/>
      <c r="Y357" s="78"/>
      <c r="Z357" s="76"/>
      <c r="AA357" s="78"/>
      <c r="AB357" s="76"/>
      <c r="AC357" s="78"/>
      <c r="AD357" s="53">
        <f t="shared" si="10"/>
        <v>240000</v>
      </c>
    </row>
    <row r="358" spans="1:30" x14ac:dyDescent="0.2">
      <c r="A358" s="7" t="s">
        <v>83</v>
      </c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0"/>
      <c r="S358" s="40"/>
      <c r="T358" s="40"/>
      <c r="U358" s="40"/>
      <c r="V358" s="40"/>
      <c r="W358" s="40"/>
      <c r="X358" s="49"/>
      <c r="Y358" s="40"/>
      <c r="Z358" s="40"/>
      <c r="AA358" s="40"/>
      <c r="AB358" s="40"/>
      <c r="AC358" s="40"/>
      <c r="AD358" s="42"/>
    </row>
    <row r="359" spans="1:30" x14ac:dyDescent="0.2">
      <c r="A359" s="7" t="s">
        <v>84</v>
      </c>
      <c r="B359" s="46"/>
      <c r="C359" s="46"/>
      <c r="D359" s="46"/>
      <c r="E359" s="46"/>
      <c r="F359" s="46"/>
      <c r="G359" s="52">
        <f>SUM(G330:G357)</f>
        <v>6240000</v>
      </c>
      <c r="H359" s="46"/>
      <c r="I359" s="51">
        <f>SUM(I330:I357)</f>
        <v>0</v>
      </c>
      <c r="J359" s="46"/>
      <c r="K359" s="51">
        <f>SUM(K330:K357)</f>
        <v>0</v>
      </c>
      <c r="L359" s="46"/>
      <c r="M359" s="51">
        <f>SUM(M330:M357)</f>
        <v>0</v>
      </c>
      <c r="N359" s="46"/>
      <c r="O359" s="51">
        <f>SUM(O330:O357)</f>
        <v>0</v>
      </c>
      <c r="P359" s="46"/>
      <c r="Q359" s="51">
        <f>SUM(Q330:Q357)</f>
        <v>0</v>
      </c>
      <c r="R359" s="40"/>
      <c r="S359" s="50">
        <f>SUM(S330:S357)</f>
        <v>0</v>
      </c>
      <c r="T359" s="40"/>
      <c r="U359" s="50">
        <f>SUM(U330:U357)</f>
        <v>0</v>
      </c>
      <c r="V359" s="40"/>
      <c r="W359" s="50">
        <f>SUM(W330:W357)</f>
        <v>0</v>
      </c>
      <c r="X359" s="40"/>
      <c r="Y359" s="50">
        <f>SUM(Y330:Y357)</f>
        <v>0</v>
      </c>
      <c r="Z359" s="40"/>
      <c r="AA359" s="50">
        <f>SUM(AA330:AA357)</f>
        <v>0</v>
      </c>
      <c r="AB359" s="40"/>
      <c r="AC359" s="50">
        <f>SUM(AC330:AC357)</f>
        <v>0</v>
      </c>
      <c r="AD359" s="53">
        <f>SUM(AD330:AD357)</f>
        <v>6240000</v>
      </c>
    </row>
  </sheetData>
  <mergeCells count="39">
    <mergeCell ref="A3:C4"/>
    <mergeCell ref="D3:E4"/>
    <mergeCell ref="F3:AD4"/>
    <mergeCell ref="A36:AD38"/>
    <mergeCell ref="A39:C40"/>
    <mergeCell ref="D39:E40"/>
    <mergeCell ref="F39:AD40"/>
    <mergeCell ref="A147:C148"/>
    <mergeCell ref="D147:E148"/>
    <mergeCell ref="F147:AD148"/>
    <mergeCell ref="A180:AD182"/>
    <mergeCell ref="A72:AD74"/>
    <mergeCell ref="A111:C112"/>
    <mergeCell ref="D111:E112"/>
    <mergeCell ref="F111:AD112"/>
    <mergeCell ref="A144:AD146"/>
    <mergeCell ref="A75:C76"/>
    <mergeCell ref="D75:E76"/>
    <mergeCell ref="F75:AD76"/>
    <mergeCell ref="A108:AD110"/>
    <mergeCell ref="A324:AD326"/>
    <mergeCell ref="A327:C328"/>
    <mergeCell ref="D327:E328"/>
    <mergeCell ref="F327:AD328"/>
    <mergeCell ref="A288:AD290"/>
    <mergeCell ref="A291:C292"/>
    <mergeCell ref="D291:E292"/>
    <mergeCell ref="F291:AD292"/>
    <mergeCell ref="A255:C256"/>
    <mergeCell ref="D255:E256"/>
    <mergeCell ref="F255:AD256"/>
    <mergeCell ref="A183:C184"/>
    <mergeCell ref="D183:E184"/>
    <mergeCell ref="F183:AD184"/>
    <mergeCell ref="A216:AD218"/>
    <mergeCell ref="A219:C220"/>
    <mergeCell ref="D219:E220"/>
    <mergeCell ref="F219:AD220"/>
    <mergeCell ref="A252:AD254"/>
  </mergeCells>
  <pageMargins left="0.7" right="0.7" top="0.75" bottom="0.75" header="0.3" footer="0.3"/>
  <pageSetup orientation="portrait" horizontalDpi="120" verticalDpi="7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 P</vt:lpstr>
      <vt:lpstr>1 J</vt:lpstr>
      <vt:lpstr>1 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 10</dc:creator>
  <cp:keywords/>
  <dc:description/>
  <cp:lastModifiedBy>USER</cp:lastModifiedBy>
  <cp:revision/>
  <cp:lastPrinted>2021-11-02T03:45:41Z</cp:lastPrinted>
  <dcterms:created xsi:type="dcterms:W3CDTF">2021-06-09T01:22:22Z</dcterms:created>
  <dcterms:modified xsi:type="dcterms:W3CDTF">2021-11-04T05:18:50Z</dcterms:modified>
  <cp:category/>
  <cp:contentStatus/>
</cp:coreProperties>
</file>